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11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12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95850eaea231922/Documentos/Doutorado/Dados_Repositório/"/>
    </mc:Choice>
  </mc:AlternateContent>
  <xr:revisionPtr revIDLastSave="145" documentId="8_{9D9C5ADC-4130-41D7-BA97-990D9C1258F8}" xr6:coauthVersionLast="47" xr6:coauthVersionMax="47" xr10:uidLastSave="{88E20D7B-36D0-48E6-9367-3621B25A8CBE}"/>
  <bookViews>
    <workbookView xWindow="-120" yWindow="-120" windowWidth="29040" windowHeight="15720" xr2:uid="{CE8F6122-31EF-4D14-9B38-F93A95CAAD46}"/>
  </bookViews>
  <sheets>
    <sheet name="Resumo" sheetId="1" r:id="rId1"/>
    <sheet name="Forno" sheetId="9" r:id="rId2"/>
    <sheet name="4oC_min" sheetId="7" r:id="rId3"/>
    <sheet name="2oC_min" sheetId="6" r:id="rId4"/>
    <sheet name="1oC_min" sheetId="2" r:id="rId5"/>
    <sheet name="A" sheetId="17" r:id="rId6"/>
    <sheet name="B" sheetId="18" r:id="rId7"/>
    <sheet name="C" sheetId="20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Z11" i="2" l="1"/>
  <c r="AZ12" i="2"/>
  <c r="AZ13" i="2"/>
  <c r="AZ14" i="2"/>
  <c r="AZ15" i="2"/>
  <c r="AZ16" i="2"/>
  <c r="AZ21" i="2"/>
  <c r="AZ23" i="2"/>
  <c r="AZ24" i="2"/>
  <c r="AZ25" i="2"/>
  <c r="AZ26" i="2"/>
  <c r="AZ35" i="2"/>
  <c r="AZ36" i="2"/>
  <c r="AZ37" i="2"/>
  <c r="AZ38" i="2"/>
  <c r="AZ39" i="2"/>
  <c r="AZ40" i="2"/>
  <c r="AZ47" i="2"/>
  <c r="AZ48" i="2"/>
  <c r="AZ49" i="2"/>
  <c r="AZ50" i="2"/>
  <c r="AZ51" i="2"/>
  <c r="AZ52" i="2"/>
  <c r="AZ59" i="2"/>
  <c r="AZ60" i="2"/>
  <c r="AZ61" i="2"/>
  <c r="AZ62" i="2"/>
  <c r="AZ71" i="2"/>
  <c r="AZ72" i="2"/>
  <c r="AZ73" i="2"/>
  <c r="AZ74" i="2"/>
  <c r="AZ75" i="2"/>
  <c r="AZ76" i="2"/>
  <c r="AZ83" i="2"/>
  <c r="AZ84" i="2"/>
  <c r="AZ85" i="2"/>
  <c r="AZ86" i="2"/>
  <c r="AZ87" i="2"/>
  <c r="AZ88" i="2"/>
  <c r="AZ93" i="2"/>
  <c r="AZ94" i="2"/>
  <c r="AZ95" i="2"/>
  <c r="AZ96" i="2"/>
  <c r="AZ97" i="2"/>
  <c r="AZ98" i="2"/>
  <c r="AZ105" i="2"/>
  <c r="AZ107" i="2"/>
  <c r="AZ108" i="2"/>
  <c r="AZ109" i="2"/>
  <c r="AZ110" i="2"/>
  <c r="AZ111" i="2"/>
  <c r="AZ112" i="2"/>
  <c r="AZ119" i="2"/>
  <c r="AZ120" i="2"/>
  <c r="AZ121" i="2"/>
  <c r="AZ122" i="2"/>
  <c r="AZ123" i="2"/>
  <c r="AZ124" i="2"/>
  <c r="AZ131" i="2"/>
  <c r="AZ132" i="2"/>
  <c r="AZ133" i="2"/>
  <c r="AZ134" i="2"/>
  <c r="AZ143" i="2"/>
  <c r="AZ144" i="2"/>
  <c r="AZ145" i="2"/>
  <c r="AZ146" i="2"/>
  <c r="AZ147" i="2"/>
  <c r="AZ148" i="2"/>
  <c r="AZ155" i="2"/>
  <c r="AZ156" i="2"/>
  <c r="AZ157" i="2"/>
  <c r="AZ158" i="2"/>
  <c r="AZ159" i="2"/>
  <c r="AZ160" i="2"/>
  <c r="AZ167" i="2"/>
  <c r="AZ168" i="2"/>
  <c r="AZ169" i="2"/>
  <c r="AZ170" i="2"/>
  <c r="AZ177" i="2"/>
  <c r="AZ178" i="2"/>
  <c r="AZ179" i="2"/>
  <c r="AZ180" i="2"/>
  <c r="AZ181" i="2"/>
  <c r="AZ182" i="2"/>
  <c r="AZ183" i="2"/>
  <c r="AZ184" i="2"/>
  <c r="AZ191" i="2"/>
  <c r="AZ192" i="2"/>
  <c r="AZ193" i="2"/>
  <c r="AZ194" i="2"/>
  <c r="AZ195" i="2"/>
  <c r="AZ196" i="2"/>
  <c r="AZ203" i="2"/>
  <c r="AZ204" i="2"/>
  <c r="AZ205" i="2"/>
  <c r="AZ206" i="2"/>
  <c r="AY11" i="2"/>
  <c r="AY13" i="2"/>
  <c r="AY14" i="2"/>
  <c r="AY15" i="2"/>
  <c r="AY16" i="2"/>
  <c r="AY17" i="2"/>
  <c r="AY27" i="2"/>
  <c r="AY28" i="2"/>
  <c r="AY37" i="2"/>
  <c r="AY38" i="2"/>
  <c r="AY49" i="2"/>
  <c r="AY50" i="2"/>
  <c r="AY51" i="2"/>
  <c r="AY52" i="2"/>
  <c r="AY63" i="2"/>
  <c r="AY64" i="2"/>
  <c r="AY65" i="2"/>
  <c r="AY73" i="2"/>
  <c r="AY74" i="2"/>
  <c r="AY83" i="2"/>
  <c r="AY85" i="2"/>
  <c r="AY86" i="2"/>
  <c r="AY87" i="2"/>
  <c r="AY88" i="2"/>
  <c r="AY89" i="2"/>
  <c r="AY99" i="2"/>
  <c r="AY100" i="2"/>
  <c r="AY101" i="2"/>
  <c r="AY107" i="2"/>
  <c r="AY109" i="2"/>
  <c r="AY110" i="2"/>
  <c r="AY121" i="2"/>
  <c r="AY122" i="2"/>
  <c r="AY123" i="2"/>
  <c r="AY124" i="2"/>
  <c r="AY135" i="2"/>
  <c r="AY136" i="2"/>
  <c r="AY137" i="2"/>
  <c r="AY145" i="2"/>
  <c r="AY146" i="2"/>
  <c r="AY157" i="2"/>
  <c r="AY158" i="2"/>
  <c r="AY159" i="2"/>
  <c r="AY160" i="2"/>
  <c r="AY171" i="2"/>
  <c r="AY172" i="2"/>
  <c r="AY180" i="2"/>
  <c r="AY181" i="2"/>
  <c r="AY182" i="2"/>
  <c r="AY193" i="2"/>
  <c r="AY194" i="2"/>
  <c r="AY195" i="2"/>
  <c r="AY196" i="2"/>
  <c r="AX5" i="2"/>
  <c r="AX6" i="2"/>
  <c r="AX7" i="2"/>
  <c r="AX8" i="2"/>
  <c r="AX9" i="2"/>
  <c r="AX10" i="2"/>
  <c r="AX11" i="2"/>
  <c r="AX12" i="2"/>
  <c r="AX13" i="2"/>
  <c r="AX14" i="2"/>
  <c r="AX15" i="2"/>
  <c r="AX16" i="2"/>
  <c r="AX17" i="2"/>
  <c r="AX18" i="2"/>
  <c r="AY18" i="2" s="1"/>
  <c r="AX19" i="2"/>
  <c r="AX20" i="2"/>
  <c r="AX21" i="2"/>
  <c r="AX22" i="2"/>
  <c r="AX23" i="2"/>
  <c r="AX24" i="2"/>
  <c r="AX25" i="2"/>
  <c r="AY25" i="2" s="1"/>
  <c r="AX26" i="2"/>
  <c r="AY26" i="2" s="1"/>
  <c r="AX27" i="2"/>
  <c r="AX28" i="2"/>
  <c r="AX29" i="2"/>
  <c r="AY29" i="2" s="1"/>
  <c r="AX30" i="2"/>
  <c r="AY30" i="2" s="1"/>
  <c r="AX31" i="2"/>
  <c r="AX32" i="2"/>
  <c r="AX33" i="2"/>
  <c r="AX34" i="2"/>
  <c r="AX35" i="2"/>
  <c r="AX36" i="2"/>
  <c r="AX37" i="2"/>
  <c r="AX38" i="2"/>
  <c r="AX39" i="2"/>
  <c r="AY39" i="2" s="1"/>
  <c r="AX40" i="2"/>
  <c r="AY40" i="2" s="1"/>
  <c r="AX41" i="2"/>
  <c r="AX42" i="2"/>
  <c r="AX43" i="2"/>
  <c r="AX44" i="2"/>
  <c r="AX45" i="2"/>
  <c r="AX46" i="2"/>
  <c r="AX47" i="2"/>
  <c r="AX48" i="2"/>
  <c r="AX49" i="2"/>
  <c r="AX50" i="2"/>
  <c r="AX51" i="2"/>
  <c r="AX52" i="2"/>
  <c r="AX53" i="2"/>
  <c r="AY53" i="2" s="1"/>
  <c r="AX54" i="2"/>
  <c r="AY54" i="2" s="1"/>
  <c r="AX55" i="2"/>
  <c r="AX56" i="2"/>
  <c r="AX57" i="2"/>
  <c r="AX58" i="2"/>
  <c r="AX59" i="2"/>
  <c r="AX60" i="2"/>
  <c r="AX61" i="2"/>
  <c r="AY61" i="2" s="1"/>
  <c r="AX62" i="2"/>
  <c r="AY62" i="2" s="1"/>
  <c r="AX63" i="2"/>
  <c r="AX64" i="2"/>
  <c r="AX65" i="2"/>
  <c r="AX66" i="2"/>
  <c r="AY66" i="2" s="1"/>
  <c r="AX67" i="2"/>
  <c r="AX68" i="2"/>
  <c r="AX69" i="2"/>
  <c r="AX70" i="2"/>
  <c r="AX71" i="2"/>
  <c r="AX72" i="2"/>
  <c r="AX73" i="2"/>
  <c r="AX74" i="2"/>
  <c r="AX75" i="2"/>
  <c r="AY75" i="2" s="1"/>
  <c r="AX76" i="2"/>
  <c r="AY76" i="2" s="1"/>
  <c r="AX77" i="2"/>
  <c r="AX78" i="2"/>
  <c r="AX79" i="2"/>
  <c r="AX80" i="2"/>
  <c r="AX81" i="2"/>
  <c r="AX82" i="2"/>
  <c r="AX83" i="2"/>
  <c r="AX84" i="2"/>
  <c r="AX85" i="2"/>
  <c r="AX86" i="2"/>
  <c r="AX87" i="2"/>
  <c r="AX88" i="2"/>
  <c r="AX89" i="2"/>
  <c r="AX90" i="2"/>
  <c r="AY90" i="2" s="1"/>
  <c r="AX91" i="2"/>
  <c r="AX92" i="2"/>
  <c r="AX93" i="2"/>
  <c r="AX94" i="2"/>
  <c r="AX95" i="2"/>
  <c r="AX96" i="2"/>
  <c r="AX97" i="2"/>
  <c r="AY97" i="2" s="1"/>
  <c r="AX98" i="2"/>
  <c r="AY98" i="2" s="1"/>
  <c r="AX99" i="2"/>
  <c r="AX100" i="2"/>
  <c r="AX101" i="2"/>
  <c r="AX102" i="2"/>
  <c r="AY102" i="2" s="1"/>
  <c r="AX103" i="2"/>
  <c r="AX104" i="2"/>
  <c r="AX105" i="2"/>
  <c r="AX106" i="2"/>
  <c r="AX107" i="2"/>
  <c r="AX108" i="2"/>
  <c r="AX109" i="2"/>
  <c r="AX110" i="2"/>
  <c r="AX111" i="2"/>
  <c r="AY111" i="2" s="1"/>
  <c r="AX112" i="2"/>
  <c r="AY112" i="2" s="1"/>
  <c r="AX113" i="2"/>
  <c r="AX114" i="2"/>
  <c r="AX115" i="2"/>
  <c r="AX116" i="2"/>
  <c r="AX117" i="2"/>
  <c r="AX118" i="2"/>
  <c r="AX119" i="2"/>
  <c r="AX120" i="2"/>
  <c r="AX121" i="2"/>
  <c r="AX122" i="2"/>
  <c r="AX123" i="2"/>
  <c r="AX124" i="2"/>
  <c r="AX125" i="2"/>
  <c r="AY125" i="2" s="1"/>
  <c r="AX126" i="2"/>
  <c r="AY126" i="2" s="1"/>
  <c r="AX127" i="2"/>
  <c r="AX128" i="2"/>
  <c r="AX129" i="2"/>
  <c r="AX130" i="2"/>
  <c r="AX131" i="2"/>
  <c r="AX132" i="2"/>
  <c r="AX133" i="2"/>
  <c r="AY133" i="2" s="1"/>
  <c r="AX134" i="2"/>
  <c r="AY134" i="2" s="1"/>
  <c r="AX135" i="2"/>
  <c r="AX136" i="2"/>
  <c r="AX137" i="2"/>
  <c r="AX138" i="2"/>
  <c r="AY138" i="2" s="1"/>
  <c r="AX139" i="2"/>
  <c r="AX140" i="2"/>
  <c r="AX141" i="2"/>
  <c r="AX142" i="2"/>
  <c r="AX143" i="2"/>
  <c r="AX144" i="2"/>
  <c r="AX145" i="2"/>
  <c r="AX146" i="2"/>
  <c r="AX147" i="2"/>
  <c r="AY147" i="2" s="1"/>
  <c r="AX148" i="2"/>
  <c r="AY148" i="2" s="1"/>
  <c r="AX149" i="2"/>
  <c r="AX150" i="2"/>
  <c r="AX151" i="2"/>
  <c r="AX152" i="2"/>
  <c r="AX153" i="2"/>
  <c r="AX154" i="2"/>
  <c r="AX155" i="2"/>
  <c r="AX156" i="2"/>
  <c r="AX157" i="2"/>
  <c r="AX158" i="2"/>
  <c r="AX159" i="2"/>
  <c r="AX160" i="2"/>
  <c r="AX161" i="2"/>
  <c r="AY161" i="2" s="1"/>
  <c r="AX162" i="2"/>
  <c r="AY162" i="2" s="1"/>
  <c r="AX163" i="2"/>
  <c r="AX164" i="2"/>
  <c r="AX165" i="2"/>
  <c r="AX166" i="2"/>
  <c r="AX167" i="2"/>
  <c r="AX168" i="2"/>
  <c r="AX169" i="2"/>
  <c r="AY169" i="2" s="1"/>
  <c r="AX170" i="2"/>
  <c r="AY170" i="2" s="1"/>
  <c r="AX171" i="2"/>
  <c r="AX172" i="2"/>
  <c r="AX173" i="2"/>
  <c r="AY173" i="2" s="1"/>
  <c r="AX174" i="2"/>
  <c r="AY174" i="2" s="1"/>
  <c r="AX175" i="2"/>
  <c r="AX176" i="2"/>
  <c r="AX177" i="2"/>
  <c r="AX178" i="2"/>
  <c r="AX179" i="2"/>
  <c r="AX180" i="2"/>
  <c r="AX181" i="2"/>
  <c r="AX182" i="2"/>
  <c r="AX183" i="2"/>
  <c r="AY183" i="2" s="1"/>
  <c r="AX184" i="2"/>
  <c r="AY184" i="2" s="1"/>
  <c r="AX185" i="2"/>
  <c r="AX186" i="2"/>
  <c r="AX187" i="2"/>
  <c r="AX188" i="2"/>
  <c r="AX189" i="2"/>
  <c r="AX190" i="2"/>
  <c r="AX191" i="2"/>
  <c r="AX192" i="2"/>
  <c r="AX193" i="2"/>
  <c r="AX194" i="2"/>
  <c r="AX195" i="2"/>
  <c r="AX196" i="2"/>
  <c r="AX197" i="2"/>
  <c r="AY197" i="2" s="1"/>
  <c r="AX198" i="2"/>
  <c r="AY198" i="2" s="1"/>
  <c r="AX199" i="2"/>
  <c r="AX200" i="2"/>
  <c r="AX201" i="2"/>
  <c r="AX202" i="2"/>
  <c r="AX203" i="2"/>
  <c r="AX204" i="2"/>
  <c r="AX205" i="2"/>
  <c r="AY205" i="2" s="1"/>
  <c r="AX206" i="2"/>
  <c r="AY206" i="2" s="1"/>
  <c r="AW5" i="2"/>
  <c r="AZ5" i="2" s="1"/>
  <c r="AW6" i="2"/>
  <c r="AZ6" i="2" s="1"/>
  <c r="AW7" i="2"/>
  <c r="AZ7" i="2" s="1"/>
  <c r="AW8" i="2"/>
  <c r="AZ8" i="2" s="1"/>
  <c r="AW9" i="2"/>
  <c r="AZ9" i="2" s="1"/>
  <c r="AW10" i="2"/>
  <c r="AZ10" i="2" s="1"/>
  <c r="AW11" i="2"/>
  <c r="AW12" i="2"/>
  <c r="AW13" i="2"/>
  <c r="AW14" i="2"/>
  <c r="AW15" i="2"/>
  <c r="AW16" i="2"/>
  <c r="AW17" i="2"/>
  <c r="AZ17" i="2" s="1"/>
  <c r="AW18" i="2"/>
  <c r="AZ18" i="2" s="1"/>
  <c r="AW19" i="2"/>
  <c r="AZ19" i="2" s="1"/>
  <c r="AW20" i="2"/>
  <c r="AZ20" i="2" s="1"/>
  <c r="AW21" i="2"/>
  <c r="AW22" i="2"/>
  <c r="AZ22" i="2" s="1"/>
  <c r="AW23" i="2"/>
  <c r="AW24" i="2"/>
  <c r="AW25" i="2"/>
  <c r="AW26" i="2"/>
  <c r="AW27" i="2"/>
  <c r="AZ27" i="2" s="1"/>
  <c r="AW28" i="2"/>
  <c r="AZ28" i="2" s="1"/>
  <c r="AW29" i="2"/>
  <c r="AZ29" i="2" s="1"/>
  <c r="AW30" i="2"/>
  <c r="AZ30" i="2" s="1"/>
  <c r="AW31" i="2"/>
  <c r="AZ31" i="2" s="1"/>
  <c r="AW32" i="2"/>
  <c r="AZ32" i="2" s="1"/>
  <c r="AW33" i="2"/>
  <c r="AZ33" i="2" s="1"/>
  <c r="AW34" i="2"/>
  <c r="AZ34" i="2" s="1"/>
  <c r="AW35" i="2"/>
  <c r="AW36" i="2"/>
  <c r="AW37" i="2"/>
  <c r="AW38" i="2"/>
  <c r="AW39" i="2"/>
  <c r="AW40" i="2"/>
  <c r="AW41" i="2"/>
  <c r="AZ41" i="2" s="1"/>
  <c r="AW42" i="2"/>
  <c r="AZ42" i="2" s="1"/>
  <c r="AW43" i="2"/>
  <c r="AZ43" i="2" s="1"/>
  <c r="AW44" i="2"/>
  <c r="AZ44" i="2" s="1"/>
  <c r="AW45" i="2"/>
  <c r="AZ45" i="2" s="1"/>
  <c r="AW46" i="2"/>
  <c r="AZ46" i="2" s="1"/>
  <c r="AW47" i="2"/>
  <c r="AW48" i="2"/>
  <c r="AW49" i="2"/>
  <c r="AW50" i="2"/>
  <c r="AW51" i="2"/>
  <c r="AW52" i="2"/>
  <c r="AW53" i="2"/>
  <c r="AZ53" i="2" s="1"/>
  <c r="AW54" i="2"/>
  <c r="AZ54" i="2" s="1"/>
  <c r="AW55" i="2"/>
  <c r="AZ55" i="2" s="1"/>
  <c r="AW56" i="2"/>
  <c r="AZ56" i="2" s="1"/>
  <c r="AW57" i="2"/>
  <c r="AZ57" i="2" s="1"/>
  <c r="AW58" i="2"/>
  <c r="AZ58" i="2" s="1"/>
  <c r="AW59" i="2"/>
  <c r="AW60" i="2"/>
  <c r="AW61" i="2"/>
  <c r="AW62" i="2"/>
  <c r="AW63" i="2"/>
  <c r="AZ63" i="2" s="1"/>
  <c r="AW64" i="2"/>
  <c r="AZ64" i="2" s="1"/>
  <c r="AW65" i="2"/>
  <c r="AZ65" i="2" s="1"/>
  <c r="AW66" i="2"/>
  <c r="AZ66" i="2" s="1"/>
  <c r="AW67" i="2"/>
  <c r="AZ67" i="2" s="1"/>
  <c r="AW68" i="2"/>
  <c r="AZ68" i="2" s="1"/>
  <c r="AW69" i="2"/>
  <c r="AZ69" i="2" s="1"/>
  <c r="AW70" i="2"/>
  <c r="AZ70" i="2" s="1"/>
  <c r="AW71" i="2"/>
  <c r="AW72" i="2"/>
  <c r="AW73" i="2"/>
  <c r="AW74" i="2"/>
  <c r="AW75" i="2"/>
  <c r="AW76" i="2"/>
  <c r="AW77" i="2"/>
  <c r="AZ77" i="2" s="1"/>
  <c r="AW78" i="2"/>
  <c r="AZ78" i="2" s="1"/>
  <c r="AW79" i="2"/>
  <c r="AZ79" i="2" s="1"/>
  <c r="AW80" i="2"/>
  <c r="AZ80" i="2" s="1"/>
  <c r="AW81" i="2"/>
  <c r="AZ81" i="2" s="1"/>
  <c r="AW82" i="2"/>
  <c r="AZ82" i="2" s="1"/>
  <c r="AW83" i="2"/>
  <c r="AW84" i="2"/>
  <c r="AW85" i="2"/>
  <c r="AW86" i="2"/>
  <c r="AW87" i="2"/>
  <c r="AW88" i="2"/>
  <c r="AW89" i="2"/>
  <c r="AZ89" i="2" s="1"/>
  <c r="AW90" i="2"/>
  <c r="AZ90" i="2" s="1"/>
  <c r="AW91" i="2"/>
  <c r="AZ91" i="2" s="1"/>
  <c r="AW92" i="2"/>
  <c r="AZ92" i="2" s="1"/>
  <c r="AW93" i="2"/>
  <c r="AW94" i="2"/>
  <c r="AW95" i="2"/>
  <c r="AW96" i="2"/>
  <c r="AW97" i="2"/>
  <c r="AW98" i="2"/>
  <c r="AW99" i="2"/>
  <c r="AZ99" i="2" s="1"/>
  <c r="AW100" i="2"/>
  <c r="AZ100" i="2" s="1"/>
  <c r="AW101" i="2"/>
  <c r="AZ101" i="2" s="1"/>
  <c r="AW102" i="2"/>
  <c r="AZ102" i="2" s="1"/>
  <c r="AW103" i="2"/>
  <c r="AZ103" i="2" s="1"/>
  <c r="AW104" i="2"/>
  <c r="AZ104" i="2" s="1"/>
  <c r="AW105" i="2"/>
  <c r="AW106" i="2"/>
  <c r="AZ106" i="2" s="1"/>
  <c r="AW107" i="2"/>
  <c r="AW108" i="2"/>
  <c r="AW109" i="2"/>
  <c r="AW110" i="2"/>
  <c r="AW111" i="2"/>
  <c r="AW112" i="2"/>
  <c r="AW113" i="2"/>
  <c r="AZ113" i="2" s="1"/>
  <c r="AW114" i="2"/>
  <c r="AZ114" i="2" s="1"/>
  <c r="AW115" i="2"/>
  <c r="AZ115" i="2" s="1"/>
  <c r="AW116" i="2"/>
  <c r="AZ116" i="2" s="1"/>
  <c r="AW117" i="2"/>
  <c r="AZ117" i="2" s="1"/>
  <c r="AW118" i="2"/>
  <c r="AZ118" i="2" s="1"/>
  <c r="AW119" i="2"/>
  <c r="AW120" i="2"/>
  <c r="AW121" i="2"/>
  <c r="AW122" i="2"/>
  <c r="AW123" i="2"/>
  <c r="AW124" i="2"/>
  <c r="AW125" i="2"/>
  <c r="AZ125" i="2" s="1"/>
  <c r="AW126" i="2"/>
  <c r="AZ126" i="2" s="1"/>
  <c r="AW127" i="2"/>
  <c r="AZ127" i="2" s="1"/>
  <c r="AW128" i="2"/>
  <c r="AZ128" i="2" s="1"/>
  <c r="AW129" i="2"/>
  <c r="AZ129" i="2" s="1"/>
  <c r="AW130" i="2"/>
  <c r="AZ130" i="2" s="1"/>
  <c r="AW131" i="2"/>
  <c r="AW132" i="2"/>
  <c r="AW133" i="2"/>
  <c r="AW134" i="2"/>
  <c r="AW135" i="2"/>
  <c r="AZ135" i="2" s="1"/>
  <c r="AW136" i="2"/>
  <c r="AZ136" i="2" s="1"/>
  <c r="AW137" i="2"/>
  <c r="AZ137" i="2" s="1"/>
  <c r="AW138" i="2"/>
  <c r="AZ138" i="2" s="1"/>
  <c r="AW139" i="2"/>
  <c r="AZ139" i="2" s="1"/>
  <c r="AW140" i="2"/>
  <c r="AZ140" i="2" s="1"/>
  <c r="AW141" i="2"/>
  <c r="AZ141" i="2" s="1"/>
  <c r="AW142" i="2"/>
  <c r="AZ142" i="2" s="1"/>
  <c r="AW143" i="2"/>
  <c r="AW144" i="2"/>
  <c r="AW145" i="2"/>
  <c r="AW146" i="2"/>
  <c r="AW147" i="2"/>
  <c r="AW148" i="2"/>
  <c r="AW149" i="2"/>
  <c r="AZ149" i="2" s="1"/>
  <c r="AW150" i="2"/>
  <c r="AZ150" i="2" s="1"/>
  <c r="AW151" i="2"/>
  <c r="AZ151" i="2" s="1"/>
  <c r="AW152" i="2"/>
  <c r="AZ152" i="2" s="1"/>
  <c r="AW153" i="2"/>
  <c r="AZ153" i="2" s="1"/>
  <c r="AW154" i="2"/>
  <c r="AZ154" i="2" s="1"/>
  <c r="AW155" i="2"/>
  <c r="AW156" i="2"/>
  <c r="AW157" i="2"/>
  <c r="AW158" i="2"/>
  <c r="AW159" i="2"/>
  <c r="AW160" i="2"/>
  <c r="AW161" i="2"/>
  <c r="AZ161" i="2" s="1"/>
  <c r="AW162" i="2"/>
  <c r="AZ162" i="2" s="1"/>
  <c r="AW163" i="2"/>
  <c r="AZ163" i="2" s="1"/>
  <c r="AW164" i="2"/>
  <c r="AZ164" i="2" s="1"/>
  <c r="AW165" i="2"/>
  <c r="AZ165" i="2" s="1"/>
  <c r="AW166" i="2"/>
  <c r="AZ166" i="2" s="1"/>
  <c r="AW167" i="2"/>
  <c r="AW168" i="2"/>
  <c r="AW169" i="2"/>
  <c r="AW170" i="2"/>
  <c r="AW171" i="2"/>
  <c r="AZ171" i="2" s="1"/>
  <c r="AW172" i="2"/>
  <c r="AZ172" i="2" s="1"/>
  <c r="AW173" i="2"/>
  <c r="AZ173" i="2" s="1"/>
  <c r="AW174" i="2"/>
  <c r="AZ174" i="2" s="1"/>
  <c r="AW175" i="2"/>
  <c r="AZ175" i="2" s="1"/>
  <c r="AW176" i="2"/>
  <c r="AZ176" i="2" s="1"/>
  <c r="AW177" i="2"/>
  <c r="AW178" i="2"/>
  <c r="AW179" i="2"/>
  <c r="AW180" i="2"/>
  <c r="AW181" i="2"/>
  <c r="AW182" i="2"/>
  <c r="AW183" i="2"/>
  <c r="AW184" i="2"/>
  <c r="AW185" i="2"/>
  <c r="AZ185" i="2" s="1"/>
  <c r="AW186" i="2"/>
  <c r="AZ186" i="2" s="1"/>
  <c r="AW187" i="2"/>
  <c r="AZ187" i="2" s="1"/>
  <c r="AW188" i="2"/>
  <c r="AZ188" i="2" s="1"/>
  <c r="AW189" i="2"/>
  <c r="AZ189" i="2" s="1"/>
  <c r="AW190" i="2"/>
  <c r="AZ190" i="2" s="1"/>
  <c r="AW191" i="2"/>
  <c r="AW192" i="2"/>
  <c r="AW193" i="2"/>
  <c r="AW194" i="2"/>
  <c r="AW195" i="2"/>
  <c r="AW196" i="2"/>
  <c r="AW197" i="2"/>
  <c r="AZ197" i="2" s="1"/>
  <c r="AW198" i="2"/>
  <c r="AZ198" i="2" s="1"/>
  <c r="AW199" i="2"/>
  <c r="AZ199" i="2" s="1"/>
  <c r="AW200" i="2"/>
  <c r="AZ200" i="2" s="1"/>
  <c r="AW201" i="2"/>
  <c r="AZ201" i="2" s="1"/>
  <c r="AW202" i="2"/>
  <c r="AZ202" i="2" s="1"/>
  <c r="AW203" i="2"/>
  <c r="AW204" i="2"/>
  <c r="AW205" i="2"/>
  <c r="AW206" i="2"/>
  <c r="AV5" i="2"/>
  <c r="AY5" i="2" s="1"/>
  <c r="AV6" i="2"/>
  <c r="AY6" i="2" s="1"/>
  <c r="AV7" i="2"/>
  <c r="AV8" i="2"/>
  <c r="AV9" i="2"/>
  <c r="AY9" i="2" s="1"/>
  <c r="AV10" i="2"/>
  <c r="AY10" i="2" s="1"/>
  <c r="AV11" i="2"/>
  <c r="AV12" i="2"/>
  <c r="AY12" i="2" s="1"/>
  <c r="AV13" i="2"/>
  <c r="AV14" i="2"/>
  <c r="AV15" i="2"/>
  <c r="AV16" i="2"/>
  <c r="AV17" i="2"/>
  <c r="AV18" i="2"/>
  <c r="AV19" i="2"/>
  <c r="AV20" i="2"/>
  <c r="AV21" i="2"/>
  <c r="AY21" i="2" s="1"/>
  <c r="AV22" i="2"/>
  <c r="AY22" i="2" s="1"/>
  <c r="AV23" i="2"/>
  <c r="AY23" i="2" s="1"/>
  <c r="AV24" i="2"/>
  <c r="AY24" i="2" s="1"/>
  <c r="AV25" i="2"/>
  <c r="AV26" i="2"/>
  <c r="AV27" i="2"/>
  <c r="AV28" i="2"/>
  <c r="AV29" i="2"/>
  <c r="AV30" i="2"/>
  <c r="AV31" i="2"/>
  <c r="AV32" i="2"/>
  <c r="AV33" i="2"/>
  <c r="AY33" i="2" s="1"/>
  <c r="AV34" i="2"/>
  <c r="AY34" i="2" s="1"/>
  <c r="AV35" i="2"/>
  <c r="AY35" i="2" s="1"/>
  <c r="AV36" i="2"/>
  <c r="AY36" i="2" s="1"/>
  <c r="AV37" i="2"/>
  <c r="AV38" i="2"/>
  <c r="AV39" i="2"/>
  <c r="AV40" i="2"/>
  <c r="AV41" i="2"/>
  <c r="AY41" i="2" s="1"/>
  <c r="AV42" i="2"/>
  <c r="AY42" i="2" s="1"/>
  <c r="AV43" i="2"/>
  <c r="AV44" i="2"/>
  <c r="AV45" i="2"/>
  <c r="AY45" i="2" s="1"/>
  <c r="AV46" i="2"/>
  <c r="AY46" i="2" s="1"/>
  <c r="AV47" i="2"/>
  <c r="AY47" i="2" s="1"/>
  <c r="AV48" i="2"/>
  <c r="AY48" i="2" s="1"/>
  <c r="AV49" i="2"/>
  <c r="AV50" i="2"/>
  <c r="AV51" i="2"/>
  <c r="AV52" i="2"/>
  <c r="AV53" i="2"/>
  <c r="AV54" i="2"/>
  <c r="AV55" i="2"/>
  <c r="AV56" i="2"/>
  <c r="AV57" i="2"/>
  <c r="AY57" i="2" s="1"/>
  <c r="AV58" i="2"/>
  <c r="AY58" i="2" s="1"/>
  <c r="AV59" i="2"/>
  <c r="AY59" i="2" s="1"/>
  <c r="AV60" i="2"/>
  <c r="AY60" i="2" s="1"/>
  <c r="AV61" i="2"/>
  <c r="AV62" i="2"/>
  <c r="AV63" i="2"/>
  <c r="AV64" i="2"/>
  <c r="AV65" i="2"/>
  <c r="AV66" i="2"/>
  <c r="AV67" i="2"/>
  <c r="AV68" i="2"/>
  <c r="AV69" i="2"/>
  <c r="AY69" i="2" s="1"/>
  <c r="AV70" i="2"/>
  <c r="AY70" i="2" s="1"/>
  <c r="AV71" i="2"/>
  <c r="AY71" i="2" s="1"/>
  <c r="AV72" i="2"/>
  <c r="AY72" i="2" s="1"/>
  <c r="AV73" i="2"/>
  <c r="AV74" i="2"/>
  <c r="AV75" i="2"/>
  <c r="AV76" i="2"/>
  <c r="AV77" i="2"/>
  <c r="AY77" i="2" s="1"/>
  <c r="AV78" i="2"/>
  <c r="AY78" i="2" s="1"/>
  <c r="AV79" i="2"/>
  <c r="AV80" i="2"/>
  <c r="AV81" i="2"/>
  <c r="AY81" i="2" s="1"/>
  <c r="AV82" i="2"/>
  <c r="AY82" i="2" s="1"/>
  <c r="AV83" i="2"/>
  <c r="AV84" i="2"/>
  <c r="AY84" i="2" s="1"/>
  <c r="AV85" i="2"/>
  <c r="AV86" i="2"/>
  <c r="AV87" i="2"/>
  <c r="AV88" i="2"/>
  <c r="AV89" i="2"/>
  <c r="AV90" i="2"/>
  <c r="AV91" i="2"/>
  <c r="AV92" i="2"/>
  <c r="AV93" i="2"/>
  <c r="AY93" i="2" s="1"/>
  <c r="AV94" i="2"/>
  <c r="AY94" i="2" s="1"/>
  <c r="AV95" i="2"/>
  <c r="AY95" i="2" s="1"/>
  <c r="AV96" i="2"/>
  <c r="AY96" i="2" s="1"/>
  <c r="AV97" i="2"/>
  <c r="AV98" i="2"/>
  <c r="AV99" i="2"/>
  <c r="AV100" i="2"/>
  <c r="AV101" i="2"/>
  <c r="AV102" i="2"/>
  <c r="AV103" i="2"/>
  <c r="AV104" i="2"/>
  <c r="AV105" i="2"/>
  <c r="AY105" i="2" s="1"/>
  <c r="AV106" i="2"/>
  <c r="AY106" i="2" s="1"/>
  <c r="AV107" i="2"/>
  <c r="AV108" i="2"/>
  <c r="AY108" i="2" s="1"/>
  <c r="AV109" i="2"/>
  <c r="AV110" i="2"/>
  <c r="AV111" i="2"/>
  <c r="AV112" i="2"/>
  <c r="AV113" i="2"/>
  <c r="AY113" i="2" s="1"/>
  <c r="AV114" i="2"/>
  <c r="AY114" i="2" s="1"/>
  <c r="AV115" i="2"/>
  <c r="AV116" i="2"/>
  <c r="AV117" i="2"/>
  <c r="AY117" i="2" s="1"/>
  <c r="AV118" i="2"/>
  <c r="AY118" i="2" s="1"/>
  <c r="AV119" i="2"/>
  <c r="AY119" i="2" s="1"/>
  <c r="AV120" i="2"/>
  <c r="AY120" i="2" s="1"/>
  <c r="AV121" i="2"/>
  <c r="AV122" i="2"/>
  <c r="AV123" i="2"/>
  <c r="AV124" i="2"/>
  <c r="AV125" i="2"/>
  <c r="AV126" i="2"/>
  <c r="AV127" i="2"/>
  <c r="AV128" i="2"/>
  <c r="AV129" i="2"/>
  <c r="AY129" i="2" s="1"/>
  <c r="AV130" i="2"/>
  <c r="AY130" i="2" s="1"/>
  <c r="AV131" i="2"/>
  <c r="AY131" i="2" s="1"/>
  <c r="AV132" i="2"/>
  <c r="AY132" i="2" s="1"/>
  <c r="AV133" i="2"/>
  <c r="AV134" i="2"/>
  <c r="AV135" i="2"/>
  <c r="AV136" i="2"/>
  <c r="AV137" i="2"/>
  <c r="AV138" i="2"/>
  <c r="AV139" i="2"/>
  <c r="AV140" i="2"/>
  <c r="AV141" i="2"/>
  <c r="AY141" i="2" s="1"/>
  <c r="AV142" i="2"/>
  <c r="AY142" i="2" s="1"/>
  <c r="AV143" i="2"/>
  <c r="AY143" i="2" s="1"/>
  <c r="AV144" i="2"/>
  <c r="AY144" i="2" s="1"/>
  <c r="AV145" i="2"/>
  <c r="AV146" i="2"/>
  <c r="AV147" i="2"/>
  <c r="AV148" i="2"/>
  <c r="AV149" i="2"/>
  <c r="AY149" i="2" s="1"/>
  <c r="AV150" i="2"/>
  <c r="AY150" i="2" s="1"/>
  <c r="AV151" i="2"/>
  <c r="AV152" i="2"/>
  <c r="AV153" i="2"/>
  <c r="AY153" i="2" s="1"/>
  <c r="AV154" i="2"/>
  <c r="AY154" i="2" s="1"/>
  <c r="AV155" i="2"/>
  <c r="AY155" i="2" s="1"/>
  <c r="AV156" i="2"/>
  <c r="AY156" i="2" s="1"/>
  <c r="AV157" i="2"/>
  <c r="AV158" i="2"/>
  <c r="AV159" i="2"/>
  <c r="AV160" i="2"/>
  <c r="AV161" i="2"/>
  <c r="AV162" i="2"/>
  <c r="AV163" i="2"/>
  <c r="AV164" i="2"/>
  <c r="AV165" i="2"/>
  <c r="AY165" i="2" s="1"/>
  <c r="AV166" i="2"/>
  <c r="AY166" i="2" s="1"/>
  <c r="AV167" i="2"/>
  <c r="AY167" i="2" s="1"/>
  <c r="AV168" i="2"/>
  <c r="AY168" i="2" s="1"/>
  <c r="AV169" i="2"/>
  <c r="AV170" i="2"/>
  <c r="AV171" i="2"/>
  <c r="AV172" i="2"/>
  <c r="AV173" i="2"/>
  <c r="AV174" i="2"/>
  <c r="AV175" i="2"/>
  <c r="AV176" i="2"/>
  <c r="AV177" i="2"/>
  <c r="AY177" i="2" s="1"/>
  <c r="AV178" i="2"/>
  <c r="AY178" i="2" s="1"/>
  <c r="AV179" i="2"/>
  <c r="AY179" i="2" s="1"/>
  <c r="AV180" i="2"/>
  <c r="AV181" i="2"/>
  <c r="AV182" i="2"/>
  <c r="AV183" i="2"/>
  <c r="AV184" i="2"/>
  <c r="AV185" i="2"/>
  <c r="AY185" i="2" s="1"/>
  <c r="AV186" i="2"/>
  <c r="AY186" i="2" s="1"/>
  <c r="AV187" i="2"/>
  <c r="AV188" i="2"/>
  <c r="AV189" i="2"/>
  <c r="AY189" i="2" s="1"/>
  <c r="AV190" i="2"/>
  <c r="AY190" i="2" s="1"/>
  <c r="AV191" i="2"/>
  <c r="AY191" i="2" s="1"/>
  <c r="AV192" i="2"/>
  <c r="AY192" i="2" s="1"/>
  <c r="AV193" i="2"/>
  <c r="AV194" i="2"/>
  <c r="AV195" i="2"/>
  <c r="AV196" i="2"/>
  <c r="AV197" i="2"/>
  <c r="AV198" i="2"/>
  <c r="AV199" i="2"/>
  <c r="AV200" i="2"/>
  <c r="AV201" i="2"/>
  <c r="AY201" i="2" s="1"/>
  <c r="AV202" i="2"/>
  <c r="AY202" i="2" s="1"/>
  <c r="AV203" i="2"/>
  <c r="AY203" i="2" s="1"/>
  <c r="AV204" i="2"/>
  <c r="AY204" i="2" s="1"/>
  <c r="AV205" i="2"/>
  <c r="AV206" i="2"/>
  <c r="AK7" i="2"/>
  <c r="AK8" i="2"/>
  <c r="AK19" i="2"/>
  <c r="AK24" i="2"/>
  <c r="AK36" i="2"/>
  <c r="AK43" i="2"/>
  <c r="AK49" i="2"/>
  <c r="AK50" i="2"/>
  <c r="AK55" i="2"/>
  <c r="AK60" i="2"/>
  <c r="AK79" i="2"/>
  <c r="AK80" i="2"/>
  <c r="AK91" i="2"/>
  <c r="AK105" i="2"/>
  <c r="AK106" i="2"/>
  <c r="AK107" i="2"/>
  <c r="AK108" i="2"/>
  <c r="AK115" i="2"/>
  <c r="AK116" i="2"/>
  <c r="AK127" i="2"/>
  <c r="AK132" i="2"/>
  <c r="AK144" i="2"/>
  <c r="AK151" i="2"/>
  <c r="AK163" i="2"/>
  <c r="AK168" i="2"/>
  <c r="AK187" i="2"/>
  <c r="AK199" i="2"/>
  <c r="AK201" i="2"/>
  <c r="AK202" i="2"/>
  <c r="AK213" i="2"/>
  <c r="AJ6" i="2"/>
  <c r="AJ8" i="2"/>
  <c r="AJ13" i="2"/>
  <c r="AJ30" i="2"/>
  <c r="AJ42" i="2"/>
  <c r="AJ61" i="2"/>
  <c r="AJ64" i="2"/>
  <c r="AJ65" i="2"/>
  <c r="AJ66" i="2"/>
  <c r="AJ79" i="2"/>
  <c r="AJ85" i="2"/>
  <c r="AJ97" i="2"/>
  <c r="AJ114" i="2"/>
  <c r="AJ119" i="2"/>
  <c r="AJ121" i="2"/>
  <c r="AJ126" i="2"/>
  <c r="AJ133" i="2"/>
  <c r="AJ134" i="2"/>
  <c r="AJ143" i="2"/>
  <c r="AJ145" i="2"/>
  <c r="AJ146" i="2"/>
  <c r="AJ157" i="2"/>
  <c r="AJ162" i="2"/>
  <c r="AJ174" i="2"/>
  <c r="AJ175" i="2"/>
  <c r="AJ186" i="2"/>
  <c r="AJ198" i="2"/>
  <c r="AJ202" i="2"/>
  <c r="AJ205" i="2"/>
  <c r="AJ206" i="2"/>
  <c r="AI10" i="2"/>
  <c r="AI11" i="2"/>
  <c r="AI52" i="2"/>
  <c r="AI60" i="2"/>
  <c r="AI64" i="2"/>
  <c r="AI68" i="2"/>
  <c r="AI72" i="2"/>
  <c r="AI96" i="2"/>
  <c r="AI101" i="2"/>
  <c r="AI108" i="2"/>
  <c r="AI120" i="2"/>
  <c r="AI130" i="2"/>
  <c r="AI132" i="2"/>
  <c r="AI146" i="2"/>
  <c r="AI168" i="2"/>
  <c r="AI178" i="2"/>
  <c r="AI179" i="2"/>
  <c r="AI192" i="2"/>
  <c r="AI204" i="2"/>
  <c r="AI210" i="2"/>
  <c r="AH5" i="2"/>
  <c r="AH10" i="2"/>
  <c r="AH11" i="2"/>
  <c r="AH18" i="2"/>
  <c r="AH24" i="2"/>
  <c r="AH34" i="2"/>
  <c r="AH35" i="2"/>
  <c r="AH42" i="2"/>
  <c r="AH46" i="2"/>
  <c r="AH47" i="2"/>
  <c r="AH48" i="2"/>
  <c r="AH60" i="2"/>
  <c r="AH66" i="2"/>
  <c r="AH71" i="2"/>
  <c r="AH72" i="2"/>
  <c r="AH78" i="2"/>
  <c r="AH84" i="2"/>
  <c r="AH90" i="2"/>
  <c r="AH94" i="2"/>
  <c r="AH102" i="2"/>
  <c r="AH108" i="2"/>
  <c r="AH114" i="2"/>
  <c r="AH120" i="2"/>
  <c r="AH123" i="2"/>
  <c r="AH124" i="2"/>
  <c r="AH127" i="2"/>
  <c r="AH132" i="2"/>
  <c r="AH138" i="2"/>
  <c r="AH143" i="2"/>
  <c r="AH144" i="2"/>
  <c r="AH150" i="2"/>
  <c r="AH156" i="2"/>
  <c r="AH162" i="2"/>
  <c r="AH174" i="2"/>
  <c r="AH179" i="2"/>
  <c r="AH180" i="2"/>
  <c r="AH185" i="2"/>
  <c r="AH186" i="2"/>
  <c r="AH191" i="2"/>
  <c r="AH192" i="2"/>
  <c r="AH202" i="2"/>
  <c r="AH204" i="2"/>
  <c r="AH207" i="2"/>
  <c r="AH208" i="2"/>
  <c r="AH209" i="2"/>
  <c r="AH210" i="2"/>
  <c r="AG6" i="2"/>
  <c r="AG12" i="2"/>
  <c r="AG17" i="2"/>
  <c r="AG18" i="2"/>
  <c r="AG21" i="2"/>
  <c r="AG24" i="2"/>
  <c r="AG28" i="2"/>
  <c r="AG36" i="2"/>
  <c r="AG42" i="2"/>
  <c r="AG48" i="2"/>
  <c r="AG53" i="2"/>
  <c r="AG54" i="2"/>
  <c r="AG57" i="2"/>
  <c r="AG66" i="2"/>
  <c r="AG72" i="2"/>
  <c r="AG76" i="2"/>
  <c r="AG77" i="2"/>
  <c r="AG78" i="2"/>
  <c r="AG84" i="2"/>
  <c r="AG85" i="2"/>
  <c r="AG86" i="2"/>
  <c r="AG89" i="2"/>
  <c r="AG90" i="2"/>
  <c r="AG96" i="2"/>
  <c r="AG108" i="2"/>
  <c r="AG112" i="2"/>
  <c r="AG113" i="2"/>
  <c r="AG114" i="2"/>
  <c r="AG120" i="2"/>
  <c r="AG125" i="2"/>
  <c r="AG126" i="2"/>
  <c r="AG138" i="2"/>
  <c r="AG142" i="2"/>
  <c r="AG143" i="2"/>
  <c r="AG149" i="2"/>
  <c r="AG152" i="2"/>
  <c r="AG156" i="2"/>
  <c r="AG160" i="2"/>
  <c r="AG161" i="2"/>
  <c r="AG162" i="2"/>
  <c r="AG166" i="2"/>
  <c r="AG167" i="2"/>
  <c r="AG168" i="2"/>
  <c r="AG174" i="2"/>
  <c r="AG180" i="2"/>
  <c r="AG185" i="2"/>
  <c r="AG186" i="2"/>
  <c r="AG188" i="2"/>
  <c r="AG192" i="2"/>
  <c r="AG198" i="2"/>
  <c r="AG204" i="2"/>
  <c r="AF5" i="2"/>
  <c r="AF6" i="2"/>
  <c r="AF7" i="2"/>
  <c r="AF8" i="2"/>
  <c r="AF9" i="2"/>
  <c r="AF10" i="2"/>
  <c r="AF11" i="2"/>
  <c r="AF12" i="2"/>
  <c r="AF13" i="2"/>
  <c r="AF14" i="2"/>
  <c r="AF15" i="2"/>
  <c r="AF16" i="2"/>
  <c r="AF17" i="2"/>
  <c r="AF18" i="2"/>
  <c r="AF19" i="2"/>
  <c r="AF20" i="2"/>
  <c r="AF21" i="2"/>
  <c r="AF22" i="2"/>
  <c r="AF23" i="2"/>
  <c r="AF24" i="2"/>
  <c r="AF25" i="2"/>
  <c r="AF26" i="2"/>
  <c r="AF27" i="2"/>
  <c r="AF28" i="2"/>
  <c r="AF29" i="2"/>
  <c r="AF30" i="2"/>
  <c r="AF31" i="2"/>
  <c r="AF32" i="2"/>
  <c r="AF33" i="2"/>
  <c r="AF34" i="2"/>
  <c r="AF35" i="2"/>
  <c r="AF36" i="2"/>
  <c r="AF37" i="2"/>
  <c r="AF38" i="2"/>
  <c r="AF39" i="2"/>
  <c r="AF40" i="2"/>
  <c r="AF41" i="2"/>
  <c r="AF42" i="2"/>
  <c r="AF43" i="2"/>
  <c r="AF44" i="2"/>
  <c r="AF45" i="2"/>
  <c r="AF46" i="2"/>
  <c r="AF47" i="2"/>
  <c r="AF48" i="2"/>
  <c r="AF49" i="2"/>
  <c r="AF50" i="2"/>
  <c r="AF51" i="2"/>
  <c r="AF52" i="2"/>
  <c r="AF53" i="2"/>
  <c r="AF54" i="2"/>
  <c r="AF55" i="2"/>
  <c r="AF56" i="2"/>
  <c r="AF57" i="2"/>
  <c r="AF58" i="2"/>
  <c r="AF59" i="2"/>
  <c r="AF60" i="2"/>
  <c r="AF61" i="2"/>
  <c r="AF62" i="2"/>
  <c r="AF63" i="2"/>
  <c r="AF64" i="2"/>
  <c r="AF65" i="2"/>
  <c r="AF66" i="2"/>
  <c r="AF67" i="2"/>
  <c r="AF68" i="2"/>
  <c r="AF69" i="2"/>
  <c r="AF70" i="2"/>
  <c r="AF71" i="2"/>
  <c r="AF72" i="2"/>
  <c r="AF73" i="2"/>
  <c r="AF74" i="2"/>
  <c r="AF75" i="2"/>
  <c r="AF76" i="2"/>
  <c r="AF77" i="2"/>
  <c r="AF78" i="2"/>
  <c r="AF79" i="2"/>
  <c r="AF80" i="2"/>
  <c r="AF81" i="2"/>
  <c r="AF82" i="2"/>
  <c r="AF83" i="2"/>
  <c r="AF84" i="2"/>
  <c r="AF85" i="2"/>
  <c r="AF86" i="2"/>
  <c r="AF87" i="2"/>
  <c r="AF88" i="2"/>
  <c r="AF89" i="2"/>
  <c r="AF90" i="2"/>
  <c r="AF91" i="2"/>
  <c r="AF92" i="2"/>
  <c r="AF93" i="2"/>
  <c r="AF94" i="2"/>
  <c r="AF95" i="2"/>
  <c r="AF96" i="2"/>
  <c r="AF97" i="2"/>
  <c r="AF98" i="2"/>
  <c r="AF99" i="2"/>
  <c r="AF100" i="2"/>
  <c r="AF101" i="2"/>
  <c r="AF102" i="2"/>
  <c r="AF103" i="2"/>
  <c r="AF104" i="2"/>
  <c r="AF105" i="2"/>
  <c r="AF106" i="2"/>
  <c r="AF107" i="2"/>
  <c r="AF108" i="2"/>
  <c r="AF109" i="2"/>
  <c r="AF110" i="2"/>
  <c r="AF111" i="2"/>
  <c r="AF112" i="2"/>
  <c r="AF113" i="2"/>
  <c r="AF114" i="2"/>
  <c r="AF115" i="2"/>
  <c r="AF116" i="2"/>
  <c r="AF117" i="2"/>
  <c r="AF118" i="2"/>
  <c r="AF119" i="2"/>
  <c r="AF120" i="2"/>
  <c r="AF121" i="2"/>
  <c r="AF122" i="2"/>
  <c r="AF123" i="2"/>
  <c r="AF124" i="2"/>
  <c r="AF125" i="2"/>
  <c r="AF126" i="2"/>
  <c r="AF127" i="2"/>
  <c r="AF128" i="2"/>
  <c r="AF129" i="2"/>
  <c r="AF130" i="2"/>
  <c r="AF131" i="2"/>
  <c r="AF132" i="2"/>
  <c r="AF133" i="2"/>
  <c r="AF134" i="2"/>
  <c r="AF135" i="2"/>
  <c r="AF136" i="2"/>
  <c r="AF137" i="2"/>
  <c r="AF138" i="2"/>
  <c r="AF139" i="2"/>
  <c r="AF140" i="2"/>
  <c r="AF141" i="2"/>
  <c r="AF142" i="2"/>
  <c r="AF143" i="2"/>
  <c r="AF144" i="2"/>
  <c r="AF145" i="2"/>
  <c r="AF146" i="2"/>
  <c r="AF147" i="2"/>
  <c r="AF148" i="2"/>
  <c r="AF149" i="2"/>
  <c r="AF150" i="2"/>
  <c r="AF151" i="2"/>
  <c r="AF152" i="2"/>
  <c r="AF153" i="2"/>
  <c r="AF154" i="2"/>
  <c r="AF155" i="2"/>
  <c r="AF156" i="2"/>
  <c r="AF157" i="2"/>
  <c r="AF158" i="2"/>
  <c r="AF159" i="2"/>
  <c r="AF160" i="2"/>
  <c r="AF161" i="2"/>
  <c r="AF162" i="2"/>
  <c r="AF163" i="2"/>
  <c r="AF164" i="2"/>
  <c r="AF165" i="2"/>
  <c r="AF166" i="2"/>
  <c r="AF167" i="2"/>
  <c r="AF168" i="2"/>
  <c r="AF169" i="2"/>
  <c r="AF170" i="2"/>
  <c r="AF171" i="2"/>
  <c r="AF172" i="2"/>
  <c r="AF173" i="2"/>
  <c r="AF174" i="2"/>
  <c r="AF175" i="2"/>
  <c r="AF176" i="2"/>
  <c r="AF177" i="2"/>
  <c r="AF178" i="2"/>
  <c r="AF179" i="2"/>
  <c r="AF180" i="2"/>
  <c r="AF181" i="2"/>
  <c r="AF182" i="2"/>
  <c r="AF183" i="2"/>
  <c r="AF184" i="2"/>
  <c r="AF185" i="2"/>
  <c r="AF186" i="2"/>
  <c r="AF187" i="2"/>
  <c r="AF188" i="2"/>
  <c r="AF189" i="2"/>
  <c r="AF190" i="2"/>
  <c r="AF191" i="2"/>
  <c r="AF192" i="2"/>
  <c r="AF193" i="2"/>
  <c r="AF194" i="2"/>
  <c r="AF195" i="2"/>
  <c r="AF196" i="2"/>
  <c r="AF197" i="2"/>
  <c r="AF198" i="2"/>
  <c r="AF199" i="2"/>
  <c r="AF200" i="2"/>
  <c r="AF201" i="2"/>
  <c r="AF202" i="2"/>
  <c r="AF203" i="2"/>
  <c r="AF204" i="2"/>
  <c r="AF205" i="2"/>
  <c r="AF206" i="2"/>
  <c r="AF207" i="2"/>
  <c r="AF208" i="2"/>
  <c r="AF209" i="2"/>
  <c r="AF210" i="2"/>
  <c r="AF211" i="2"/>
  <c r="AF212" i="2"/>
  <c r="AF213" i="2"/>
  <c r="AF214" i="2"/>
  <c r="AE5" i="2"/>
  <c r="AK5" i="2" s="1"/>
  <c r="AE6" i="2"/>
  <c r="AK6" i="2" s="1"/>
  <c r="AE7" i="2"/>
  <c r="AG7" i="2" s="1"/>
  <c r="AE8" i="2"/>
  <c r="AG8" i="2" s="1"/>
  <c r="AE9" i="2"/>
  <c r="AE10" i="2"/>
  <c r="AK10" i="2" s="1"/>
  <c r="AE11" i="2"/>
  <c r="AK11" i="2" s="1"/>
  <c r="AE12" i="2"/>
  <c r="AK12" i="2" s="1"/>
  <c r="AE13" i="2"/>
  <c r="AG13" i="2" s="1"/>
  <c r="AE14" i="2"/>
  <c r="AK14" i="2" s="1"/>
  <c r="AE15" i="2"/>
  <c r="AE16" i="2"/>
  <c r="AE17" i="2"/>
  <c r="AK17" i="2" s="1"/>
  <c r="AE18" i="2"/>
  <c r="AK18" i="2" s="1"/>
  <c r="AE19" i="2"/>
  <c r="AG19" i="2" s="1"/>
  <c r="AE20" i="2"/>
  <c r="AE21" i="2"/>
  <c r="AK21" i="2" s="1"/>
  <c r="AE22" i="2"/>
  <c r="AE23" i="2"/>
  <c r="AI23" i="2" s="1"/>
  <c r="AE24" i="2"/>
  <c r="AE25" i="2"/>
  <c r="AE26" i="2"/>
  <c r="AE27" i="2"/>
  <c r="AK27" i="2" s="1"/>
  <c r="AE28" i="2"/>
  <c r="AK28" i="2" s="1"/>
  <c r="AE29" i="2"/>
  <c r="AE30" i="2"/>
  <c r="AK30" i="2" s="1"/>
  <c r="AE31" i="2"/>
  <c r="AG31" i="2" s="1"/>
  <c r="AE32" i="2"/>
  <c r="AE33" i="2"/>
  <c r="AK33" i="2" s="1"/>
  <c r="AE34" i="2"/>
  <c r="AG34" i="2" s="1"/>
  <c r="AE35" i="2"/>
  <c r="AG35" i="2" s="1"/>
  <c r="AE36" i="2"/>
  <c r="AE37" i="2"/>
  <c r="AI37" i="2" s="1"/>
  <c r="AE38" i="2"/>
  <c r="AK38" i="2" s="1"/>
  <c r="AE39" i="2"/>
  <c r="AK39" i="2" s="1"/>
  <c r="AE40" i="2"/>
  <c r="AE41" i="2"/>
  <c r="AK41" i="2" s="1"/>
  <c r="AE42" i="2"/>
  <c r="AK42" i="2" s="1"/>
  <c r="AE43" i="2"/>
  <c r="AG43" i="2" s="1"/>
  <c r="AE44" i="2"/>
  <c r="AE45" i="2"/>
  <c r="AE46" i="2"/>
  <c r="AE47" i="2"/>
  <c r="AE48" i="2"/>
  <c r="AK48" i="2" s="1"/>
  <c r="AE49" i="2"/>
  <c r="AG49" i="2" s="1"/>
  <c r="AE50" i="2"/>
  <c r="AI50" i="2" s="1"/>
  <c r="AE51" i="2"/>
  <c r="AE52" i="2"/>
  <c r="AE53" i="2"/>
  <c r="AK53" i="2" s="1"/>
  <c r="AE54" i="2"/>
  <c r="AK54" i="2" s="1"/>
  <c r="AE55" i="2"/>
  <c r="AG55" i="2" s="1"/>
  <c r="AE56" i="2"/>
  <c r="AG56" i="2" s="1"/>
  <c r="AE57" i="2"/>
  <c r="AK57" i="2" s="1"/>
  <c r="AE58" i="2"/>
  <c r="AK58" i="2" s="1"/>
  <c r="AE59" i="2"/>
  <c r="AE60" i="2"/>
  <c r="AG60" i="2" s="1"/>
  <c r="AE61" i="2"/>
  <c r="AE62" i="2"/>
  <c r="AI62" i="2" s="1"/>
  <c r="AE63" i="2"/>
  <c r="AE64" i="2"/>
  <c r="AE65" i="2"/>
  <c r="AE66" i="2"/>
  <c r="AK66" i="2" s="1"/>
  <c r="AE67" i="2"/>
  <c r="AG67" i="2" s="1"/>
  <c r="AE68" i="2"/>
  <c r="AE69" i="2"/>
  <c r="AK69" i="2" s="1"/>
  <c r="AE70" i="2"/>
  <c r="AK70" i="2" s="1"/>
  <c r="AE71" i="2"/>
  <c r="AE72" i="2"/>
  <c r="AK72" i="2" s="1"/>
  <c r="AE73" i="2"/>
  <c r="AE74" i="2"/>
  <c r="AI74" i="2" s="1"/>
  <c r="AE75" i="2"/>
  <c r="AK75" i="2" s="1"/>
  <c r="AE76" i="2"/>
  <c r="AK76" i="2" s="1"/>
  <c r="AE77" i="2"/>
  <c r="AK77" i="2" s="1"/>
  <c r="AE78" i="2"/>
  <c r="AK78" i="2" s="1"/>
  <c r="AE79" i="2"/>
  <c r="AG79" i="2" s="1"/>
  <c r="AE80" i="2"/>
  <c r="AG80" i="2" s="1"/>
  <c r="AE81" i="2"/>
  <c r="AE82" i="2"/>
  <c r="AE83" i="2"/>
  <c r="AE84" i="2"/>
  <c r="AK84" i="2" s="1"/>
  <c r="AE85" i="2"/>
  <c r="AK85" i="2" s="1"/>
  <c r="AE86" i="2"/>
  <c r="AK86" i="2" s="1"/>
  <c r="AE87" i="2"/>
  <c r="AE88" i="2"/>
  <c r="AE89" i="2"/>
  <c r="AK89" i="2" s="1"/>
  <c r="AE90" i="2"/>
  <c r="AK90" i="2" s="1"/>
  <c r="AE91" i="2"/>
  <c r="AG91" i="2" s="1"/>
  <c r="AE92" i="2"/>
  <c r="AG92" i="2" s="1"/>
  <c r="AE93" i="2"/>
  <c r="AK93" i="2" s="1"/>
  <c r="AE94" i="2"/>
  <c r="AK94" i="2" s="1"/>
  <c r="AE95" i="2"/>
  <c r="AE96" i="2"/>
  <c r="AK96" i="2" s="1"/>
  <c r="AE97" i="2"/>
  <c r="AK97" i="2" s="1"/>
  <c r="AE98" i="2"/>
  <c r="AE99" i="2"/>
  <c r="AE100" i="2"/>
  <c r="AE101" i="2"/>
  <c r="AE102" i="2"/>
  <c r="AK102" i="2" s="1"/>
  <c r="AE103" i="2"/>
  <c r="AG103" i="2" s="1"/>
  <c r="AE104" i="2"/>
  <c r="AE105" i="2"/>
  <c r="AG105" i="2" s="1"/>
  <c r="AE106" i="2"/>
  <c r="AG106" i="2" s="1"/>
  <c r="AE107" i="2"/>
  <c r="AG107" i="2" s="1"/>
  <c r="AE108" i="2"/>
  <c r="AE109" i="2"/>
  <c r="AE110" i="2"/>
  <c r="AE111" i="2"/>
  <c r="AK111" i="2" s="1"/>
  <c r="AE112" i="2"/>
  <c r="AK112" i="2" s="1"/>
  <c r="AE113" i="2"/>
  <c r="AK113" i="2" s="1"/>
  <c r="AE114" i="2"/>
  <c r="AK114" i="2" s="1"/>
  <c r="AE115" i="2"/>
  <c r="AG115" i="2" s="1"/>
  <c r="AE116" i="2"/>
  <c r="AG116" i="2" s="1"/>
  <c r="AE117" i="2"/>
  <c r="AE118" i="2"/>
  <c r="AE119" i="2"/>
  <c r="AE120" i="2"/>
  <c r="AK120" i="2" s="1"/>
  <c r="AE121" i="2"/>
  <c r="AG121" i="2" s="1"/>
  <c r="AE122" i="2"/>
  <c r="AE123" i="2"/>
  <c r="AE124" i="2"/>
  <c r="AK124" i="2" s="1"/>
  <c r="AE125" i="2"/>
  <c r="AK125" i="2" s="1"/>
  <c r="AE126" i="2"/>
  <c r="AK126" i="2" s="1"/>
  <c r="AE127" i="2"/>
  <c r="AG127" i="2" s="1"/>
  <c r="AE128" i="2"/>
  <c r="AE129" i="2"/>
  <c r="AE130" i="2"/>
  <c r="AK130" i="2" s="1"/>
  <c r="AE131" i="2"/>
  <c r="AG131" i="2" s="1"/>
  <c r="AE132" i="2"/>
  <c r="AG132" i="2" s="1"/>
  <c r="AE133" i="2"/>
  <c r="AK133" i="2" s="1"/>
  <c r="AE134" i="2"/>
  <c r="AK134" i="2" s="1"/>
  <c r="AE135" i="2"/>
  <c r="AK135" i="2" s="1"/>
  <c r="AE136" i="2"/>
  <c r="AE137" i="2"/>
  <c r="AE138" i="2"/>
  <c r="AK138" i="2" s="1"/>
  <c r="AE139" i="2"/>
  <c r="AG139" i="2" s="1"/>
  <c r="AE140" i="2"/>
  <c r="AK140" i="2" s="1"/>
  <c r="AE141" i="2"/>
  <c r="AE142" i="2"/>
  <c r="AK142" i="2" s="1"/>
  <c r="AE143" i="2"/>
  <c r="AK143" i="2" s="1"/>
  <c r="AE144" i="2"/>
  <c r="AG144" i="2" s="1"/>
  <c r="AE145" i="2"/>
  <c r="AG145" i="2" s="1"/>
  <c r="AE146" i="2"/>
  <c r="AG146" i="2" s="1"/>
  <c r="AE147" i="2"/>
  <c r="AE148" i="2"/>
  <c r="AK148" i="2" s="1"/>
  <c r="AE149" i="2"/>
  <c r="AK149" i="2" s="1"/>
  <c r="AE150" i="2"/>
  <c r="AK150" i="2" s="1"/>
  <c r="AE151" i="2"/>
  <c r="AG151" i="2" s="1"/>
  <c r="AE152" i="2"/>
  <c r="AK152" i="2" s="1"/>
  <c r="AE153" i="2"/>
  <c r="AK153" i="2" s="1"/>
  <c r="AE154" i="2"/>
  <c r="AE155" i="2"/>
  <c r="AE156" i="2"/>
  <c r="AK156" i="2" s="1"/>
  <c r="AE157" i="2"/>
  <c r="AE158" i="2"/>
  <c r="AE159" i="2"/>
  <c r="AE160" i="2"/>
  <c r="AK160" i="2" s="1"/>
  <c r="AE161" i="2"/>
  <c r="AK161" i="2" s="1"/>
  <c r="AE162" i="2"/>
  <c r="AK162" i="2" s="1"/>
  <c r="AE163" i="2"/>
  <c r="AG163" i="2" s="1"/>
  <c r="AE164" i="2"/>
  <c r="AG164" i="2" s="1"/>
  <c r="AE165" i="2"/>
  <c r="AE166" i="2"/>
  <c r="AK166" i="2" s="1"/>
  <c r="AE167" i="2"/>
  <c r="AK167" i="2" s="1"/>
  <c r="AE168" i="2"/>
  <c r="AE169" i="2"/>
  <c r="AK169" i="2" s="1"/>
  <c r="AE170" i="2"/>
  <c r="AE171" i="2"/>
  <c r="AE172" i="2"/>
  <c r="AE173" i="2"/>
  <c r="AK173" i="2" s="1"/>
  <c r="AE174" i="2"/>
  <c r="AK174" i="2" s="1"/>
  <c r="AE175" i="2"/>
  <c r="AG175" i="2" s="1"/>
  <c r="AE176" i="2"/>
  <c r="AK176" i="2" s="1"/>
  <c r="AE177" i="2"/>
  <c r="AE178" i="2"/>
  <c r="AK178" i="2" s="1"/>
  <c r="AE179" i="2"/>
  <c r="AK179" i="2" s="1"/>
  <c r="AE180" i="2"/>
  <c r="AK180" i="2" s="1"/>
  <c r="AE181" i="2"/>
  <c r="AG181" i="2" s="1"/>
  <c r="AE182" i="2"/>
  <c r="AK182" i="2" s="1"/>
  <c r="AE183" i="2"/>
  <c r="AE184" i="2"/>
  <c r="AE185" i="2"/>
  <c r="AK185" i="2" s="1"/>
  <c r="AE186" i="2"/>
  <c r="AK186" i="2" s="1"/>
  <c r="AE187" i="2"/>
  <c r="AG187" i="2" s="1"/>
  <c r="AE188" i="2"/>
  <c r="AK188" i="2" s="1"/>
  <c r="AE189" i="2"/>
  <c r="AE190" i="2"/>
  <c r="AE191" i="2"/>
  <c r="AE192" i="2"/>
  <c r="AK192" i="2" s="1"/>
  <c r="AE193" i="2"/>
  <c r="AE194" i="2"/>
  <c r="AK194" i="2" s="1"/>
  <c r="AE195" i="2"/>
  <c r="AK195" i="2" s="1"/>
  <c r="AE196" i="2"/>
  <c r="AE197" i="2"/>
  <c r="AE198" i="2"/>
  <c r="AK198" i="2" s="1"/>
  <c r="AE199" i="2"/>
  <c r="AG199" i="2" s="1"/>
  <c r="AE200" i="2"/>
  <c r="AK200" i="2" s="1"/>
  <c r="AE201" i="2"/>
  <c r="AG201" i="2" s="1"/>
  <c r="AE202" i="2"/>
  <c r="AG202" i="2" s="1"/>
  <c r="AE203" i="2"/>
  <c r="AI203" i="2" s="1"/>
  <c r="AE204" i="2"/>
  <c r="AK204" i="2" s="1"/>
  <c r="AE205" i="2"/>
  <c r="AK205" i="2" s="1"/>
  <c r="AE206" i="2"/>
  <c r="AE207" i="2"/>
  <c r="AE208" i="2"/>
  <c r="AE209" i="2"/>
  <c r="AE210" i="2"/>
  <c r="AK210" i="2" s="1"/>
  <c r="AE211" i="2"/>
  <c r="AG211" i="2" s="1"/>
  <c r="AE212" i="2"/>
  <c r="AK212" i="2" s="1"/>
  <c r="AE213" i="2"/>
  <c r="AG213" i="2" s="1"/>
  <c r="AE214" i="2"/>
  <c r="AK214" i="2" s="1"/>
  <c r="AD5" i="2"/>
  <c r="AD6" i="2"/>
  <c r="AI6" i="2" s="1"/>
  <c r="AD7" i="2"/>
  <c r="AD8" i="2"/>
  <c r="AI8" i="2" s="1"/>
  <c r="AD9" i="2"/>
  <c r="AI9" i="2" s="1"/>
  <c r="AD10" i="2"/>
  <c r="AJ10" i="2" s="1"/>
  <c r="AD11" i="2"/>
  <c r="AJ11" i="2" s="1"/>
  <c r="AD12" i="2"/>
  <c r="AH12" i="2" s="1"/>
  <c r="AD13" i="2"/>
  <c r="AD14" i="2"/>
  <c r="AD15" i="2"/>
  <c r="AD16" i="2"/>
  <c r="AD17" i="2"/>
  <c r="AD18" i="2"/>
  <c r="AD19" i="2"/>
  <c r="AD20" i="2"/>
  <c r="AD21" i="2"/>
  <c r="AD22" i="2"/>
  <c r="AD23" i="2"/>
  <c r="AJ23" i="2" s="1"/>
  <c r="AD24" i="2"/>
  <c r="AJ24" i="2" s="1"/>
  <c r="AD25" i="2"/>
  <c r="AH25" i="2" s="1"/>
  <c r="AD26" i="2"/>
  <c r="AD27" i="2"/>
  <c r="AH27" i="2" s="1"/>
  <c r="AD28" i="2"/>
  <c r="AD29" i="2"/>
  <c r="AI29" i="2" s="1"/>
  <c r="AD30" i="2"/>
  <c r="AI30" i="2" s="1"/>
  <c r="AD31" i="2"/>
  <c r="AD32" i="2"/>
  <c r="AD33" i="2"/>
  <c r="AD34" i="2"/>
  <c r="AD35" i="2"/>
  <c r="AJ35" i="2" s="1"/>
  <c r="AD36" i="2"/>
  <c r="AJ36" i="2" s="1"/>
  <c r="AD37" i="2"/>
  <c r="AD38" i="2"/>
  <c r="AD39" i="2"/>
  <c r="AD40" i="2"/>
  <c r="AI40" i="2" s="1"/>
  <c r="AD41" i="2"/>
  <c r="AD42" i="2"/>
  <c r="AI42" i="2" s="1"/>
  <c r="AD43" i="2"/>
  <c r="AD44" i="2"/>
  <c r="AD45" i="2"/>
  <c r="AD46" i="2"/>
  <c r="AD47" i="2"/>
  <c r="AD48" i="2"/>
  <c r="AJ48" i="2" s="1"/>
  <c r="AD49" i="2"/>
  <c r="AH49" i="2" s="1"/>
  <c r="AD50" i="2"/>
  <c r="AD51" i="2"/>
  <c r="AD52" i="2"/>
  <c r="AJ52" i="2" s="1"/>
  <c r="AD53" i="2"/>
  <c r="AD54" i="2"/>
  <c r="AD55" i="2"/>
  <c r="AH55" i="2" s="1"/>
  <c r="AD56" i="2"/>
  <c r="AD57" i="2"/>
  <c r="AH57" i="2" s="1"/>
  <c r="AD58" i="2"/>
  <c r="AD59" i="2"/>
  <c r="AD60" i="2"/>
  <c r="AJ60" i="2" s="1"/>
  <c r="AD61" i="2"/>
  <c r="AH61" i="2" s="1"/>
  <c r="AD62" i="2"/>
  <c r="AH62" i="2" s="1"/>
  <c r="AD63" i="2"/>
  <c r="AD64" i="2"/>
  <c r="AH64" i="2" s="1"/>
  <c r="AD65" i="2"/>
  <c r="AI65" i="2" s="1"/>
  <c r="AD66" i="2"/>
  <c r="AI66" i="2" s="1"/>
  <c r="AD67" i="2"/>
  <c r="AD68" i="2"/>
  <c r="AD69" i="2"/>
  <c r="AH69" i="2" s="1"/>
  <c r="AD70" i="2"/>
  <c r="AD71" i="2"/>
  <c r="AD72" i="2"/>
  <c r="AJ72" i="2" s="1"/>
  <c r="AD73" i="2"/>
  <c r="AD74" i="2"/>
  <c r="AD75" i="2"/>
  <c r="AD76" i="2"/>
  <c r="AD77" i="2"/>
  <c r="AJ77" i="2" s="1"/>
  <c r="AD78" i="2"/>
  <c r="AI78" i="2" s="1"/>
  <c r="AD79" i="2"/>
  <c r="AH79" i="2" s="1"/>
  <c r="AD80" i="2"/>
  <c r="AD81" i="2"/>
  <c r="AD82" i="2"/>
  <c r="AD83" i="2"/>
  <c r="AH83" i="2" s="1"/>
  <c r="AD84" i="2"/>
  <c r="AD85" i="2"/>
  <c r="AD86" i="2"/>
  <c r="AD87" i="2"/>
  <c r="AD88" i="2"/>
  <c r="AD89" i="2"/>
  <c r="AD90" i="2"/>
  <c r="AD91" i="2"/>
  <c r="AJ91" i="2" s="1"/>
  <c r="AD92" i="2"/>
  <c r="AJ92" i="2" s="1"/>
  <c r="AD93" i="2"/>
  <c r="AJ93" i="2" s="1"/>
  <c r="AD94" i="2"/>
  <c r="AD95" i="2"/>
  <c r="AD96" i="2"/>
  <c r="AJ96" i="2" s="1"/>
  <c r="AD97" i="2"/>
  <c r="AH97" i="2" s="1"/>
  <c r="AD98" i="2"/>
  <c r="AD99" i="2"/>
  <c r="AD100" i="2"/>
  <c r="AJ100" i="2" s="1"/>
  <c r="AD101" i="2"/>
  <c r="AD102" i="2"/>
  <c r="AI102" i="2" s="1"/>
  <c r="AD103" i="2"/>
  <c r="AD104" i="2"/>
  <c r="AJ104" i="2" s="1"/>
  <c r="AD105" i="2"/>
  <c r="AD106" i="2"/>
  <c r="AH106" i="2" s="1"/>
  <c r="AD107" i="2"/>
  <c r="AJ107" i="2" s="1"/>
  <c r="AD108" i="2"/>
  <c r="AJ108" i="2" s="1"/>
  <c r="AD109" i="2"/>
  <c r="AD110" i="2"/>
  <c r="AD111" i="2"/>
  <c r="AD112" i="2"/>
  <c r="AD113" i="2"/>
  <c r="AH113" i="2" s="1"/>
  <c r="AD114" i="2"/>
  <c r="AI114" i="2" s="1"/>
  <c r="AD115" i="2"/>
  <c r="AD116" i="2"/>
  <c r="AH116" i="2" s="1"/>
  <c r="AD117" i="2"/>
  <c r="AD118" i="2"/>
  <c r="AI118" i="2" s="1"/>
  <c r="AD119" i="2"/>
  <c r="AH119" i="2" s="1"/>
  <c r="AD120" i="2"/>
  <c r="AJ120" i="2" s="1"/>
  <c r="AD121" i="2"/>
  <c r="AH121" i="2" s="1"/>
  <c r="AD122" i="2"/>
  <c r="AD123" i="2"/>
  <c r="AD124" i="2"/>
  <c r="AD125" i="2"/>
  <c r="AI125" i="2" s="1"/>
  <c r="AD126" i="2"/>
  <c r="AI126" i="2" s="1"/>
  <c r="AD127" i="2"/>
  <c r="AJ127" i="2" s="1"/>
  <c r="AD128" i="2"/>
  <c r="AD129" i="2"/>
  <c r="AH129" i="2" s="1"/>
  <c r="AD130" i="2"/>
  <c r="AJ130" i="2" s="1"/>
  <c r="AD131" i="2"/>
  <c r="AJ131" i="2" s="1"/>
  <c r="AD132" i="2"/>
  <c r="AJ132" i="2" s="1"/>
  <c r="AD133" i="2"/>
  <c r="AH133" i="2" s="1"/>
  <c r="AD134" i="2"/>
  <c r="AH134" i="2" s="1"/>
  <c r="AD135" i="2"/>
  <c r="AH135" i="2" s="1"/>
  <c r="AD136" i="2"/>
  <c r="AD137" i="2"/>
  <c r="AD138" i="2"/>
  <c r="AD139" i="2"/>
  <c r="AI139" i="2" s="1"/>
  <c r="AD140" i="2"/>
  <c r="AI140" i="2" s="1"/>
  <c r="AD141" i="2"/>
  <c r="AD142" i="2"/>
  <c r="AH142" i="2" s="1"/>
  <c r="AD143" i="2"/>
  <c r="AD144" i="2"/>
  <c r="AJ144" i="2" s="1"/>
  <c r="AD145" i="2"/>
  <c r="AD146" i="2"/>
  <c r="AH146" i="2" s="1"/>
  <c r="AD147" i="2"/>
  <c r="AD148" i="2"/>
  <c r="AD149" i="2"/>
  <c r="AJ149" i="2" s="1"/>
  <c r="AD150" i="2"/>
  <c r="AD151" i="2"/>
  <c r="AJ151" i="2" s="1"/>
  <c r="AD152" i="2"/>
  <c r="AH152" i="2" s="1"/>
  <c r="AD153" i="2"/>
  <c r="AD154" i="2"/>
  <c r="AI154" i="2" s="1"/>
  <c r="AD155" i="2"/>
  <c r="AJ155" i="2" s="1"/>
  <c r="AD156" i="2"/>
  <c r="AD157" i="2"/>
  <c r="AD158" i="2"/>
  <c r="AH158" i="2" s="1"/>
  <c r="AD159" i="2"/>
  <c r="AD160" i="2"/>
  <c r="AD161" i="2"/>
  <c r="AJ161" i="2" s="1"/>
  <c r="AD162" i="2"/>
  <c r="AI162" i="2" s="1"/>
  <c r="AD163" i="2"/>
  <c r="AI163" i="2" s="1"/>
  <c r="AD164" i="2"/>
  <c r="AH164" i="2" s="1"/>
  <c r="AD165" i="2"/>
  <c r="AD166" i="2"/>
  <c r="AJ166" i="2" s="1"/>
  <c r="AD167" i="2"/>
  <c r="AD168" i="2"/>
  <c r="AJ168" i="2" s="1"/>
  <c r="AD169" i="2"/>
  <c r="AD170" i="2"/>
  <c r="AJ170" i="2" s="1"/>
  <c r="AD171" i="2"/>
  <c r="AD172" i="2"/>
  <c r="AH172" i="2" s="1"/>
  <c r="AD173" i="2"/>
  <c r="AD174" i="2"/>
  <c r="AI174" i="2" s="1"/>
  <c r="AD175" i="2"/>
  <c r="AD176" i="2"/>
  <c r="AH176" i="2" s="1"/>
  <c r="AD177" i="2"/>
  <c r="AD178" i="2"/>
  <c r="AD179" i="2"/>
  <c r="AJ179" i="2" s="1"/>
  <c r="AD180" i="2"/>
  <c r="AJ180" i="2" s="1"/>
  <c r="AD181" i="2"/>
  <c r="AD182" i="2"/>
  <c r="AD183" i="2"/>
  <c r="AD184" i="2"/>
  <c r="AD185" i="2"/>
  <c r="AD186" i="2"/>
  <c r="AI186" i="2" s="1"/>
  <c r="AD187" i="2"/>
  <c r="AD188" i="2"/>
  <c r="AI188" i="2" s="1"/>
  <c r="AD189" i="2"/>
  <c r="AD190" i="2"/>
  <c r="AH190" i="2" s="1"/>
  <c r="AD191" i="2"/>
  <c r="AD192" i="2"/>
  <c r="AJ192" i="2" s="1"/>
  <c r="AD193" i="2"/>
  <c r="AH193" i="2" s="1"/>
  <c r="AD194" i="2"/>
  <c r="AD195" i="2"/>
  <c r="AD196" i="2"/>
  <c r="AD197" i="2"/>
  <c r="AI197" i="2" s="1"/>
  <c r="AD198" i="2"/>
  <c r="AI198" i="2" s="1"/>
  <c r="AD199" i="2"/>
  <c r="AD200" i="2"/>
  <c r="AH200" i="2" s="1"/>
  <c r="AD201" i="2"/>
  <c r="AD202" i="2"/>
  <c r="AD203" i="2"/>
  <c r="AD204" i="2"/>
  <c r="AJ204" i="2" s="1"/>
  <c r="AD205" i="2"/>
  <c r="AH205" i="2" s="1"/>
  <c r="AD206" i="2"/>
  <c r="AH206" i="2" s="1"/>
  <c r="AD207" i="2"/>
  <c r="AD208" i="2"/>
  <c r="AD209" i="2"/>
  <c r="AD210" i="2"/>
  <c r="AJ210" i="2" s="1"/>
  <c r="AD211" i="2"/>
  <c r="AD212" i="2"/>
  <c r="AD213" i="2"/>
  <c r="AD214" i="2"/>
  <c r="S9" i="2"/>
  <c r="S10" i="2"/>
  <c r="S11" i="2"/>
  <c r="S20" i="2"/>
  <c r="S21" i="2"/>
  <c r="S22" i="2"/>
  <c r="S27" i="2"/>
  <c r="S33" i="2"/>
  <c r="S34" i="2"/>
  <c r="S35" i="2"/>
  <c r="S44" i="2"/>
  <c r="S45" i="2"/>
  <c r="S46" i="2"/>
  <c r="S48" i="2"/>
  <c r="S49" i="2"/>
  <c r="S50" i="2"/>
  <c r="S51" i="2"/>
  <c r="S57" i="2"/>
  <c r="S58" i="2"/>
  <c r="S59" i="2"/>
  <c r="S63" i="2"/>
  <c r="S72" i="2"/>
  <c r="S73" i="2"/>
  <c r="S74" i="2"/>
  <c r="S80" i="2"/>
  <c r="S81" i="2"/>
  <c r="S82" i="2"/>
  <c r="S87" i="2"/>
  <c r="S92" i="2"/>
  <c r="S93" i="2"/>
  <c r="S94" i="2"/>
  <c r="S95" i="2"/>
  <c r="S99" i="2"/>
  <c r="S104" i="2"/>
  <c r="S106" i="2"/>
  <c r="S107" i="2"/>
  <c r="S108" i="2"/>
  <c r="S109" i="2"/>
  <c r="S116" i="2"/>
  <c r="S117" i="2"/>
  <c r="S118" i="2"/>
  <c r="S120" i="2"/>
  <c r="S123" i="2"/>
  <c r="S129" i="2"/>
  <c r="S130" i="2"/>
  <c r="S131" i="2"/>
  <c r="S132" i="2"/>
  <c r="S135" i="2"/>
  <c r="S144" i="2"/>
  <c r="S152" i="2"/>
  <c r="S153" i="2"/>
  <c r="S154" i="2"/>
  <c r="S159" i="2"/>
  <c r="S164" i="2"/>
  <c r="S165" i="2"/>
  <c r="S166" i="2"/>
  <c r="S167" i="2"/>
  <c r="S171" i="2"/>
  <c r="S176" i="2"/>
  <c r="S178" i="2"/>
  <c r="S179" i="2"/>
  <c r="S180" i="2"/>
  <c r="S181" i="2"/>
  <c r="S188" i="2"/>
  <c r="S189" i="2"/>
  <c r="S190" i="2"/>
  <c r="S195" i="2"/>
  <c r="S201" i="2"/>
  <c r="S202" i="2"/>
  <c r="S203" i="2"/>
  <c r="S204" i="2"/>
  <c r="S206" i="2"/>
  <c r="S207" i="2"/>
  <c r="S208" i="2"/>
  <c r="R13" i="2"/>
  <c r="R14" i="2"/>
  <c r="R15" i="2"/>
  <c r="R19" i="2"/>
  <c r="R20" i="2"/>
  <c r="R21" i="2"/>
  <c r="R26" i="2"/>
  <c r="R27" i="2"/>
  <c r="R28" i="2"/>
  <c r="R33" i="2"/>
  <c r="R37" i="2"/>
  <c r="R38" i="2"/>
  <c r="R39" i="2"/>
  <c r="R40" i="2"/>
  <c r="R45" i="2"/>
  <c r="R50" i="2"/>
  <c r="R51" i="2"/>
  <c r="R52" i="2"/>
  <c r="R53" i="2"/>
  <c r="R57" i="2"/>
  <c r="R61" i="2"/>
  <c r="R63" i="2"/>
  <c r="R64" i="2"/>
  <c r="R65" i="2"/>
  <c r="R69" i="2"/>
  <c r="R73" i="2"/>
  <c r="R74" i="2"/>
  <c r="R76" i="2"/>
  <c r="R77" i="2"/>
  <c r="R78" i="2"/>
  <c r="R79" i="2"/>
  <c r="R86" i="2"/>
  <c r="R88" i="2"/>
  <c r="R89" i="2"/>
  <c r="R97" i="2"/>
  <c r="R98" i="2"/>
  <c r="R100" i="2"/>
  <c r="R101" i="2"/>
  <c r="R102" i="2"/>
  <c r="R110" i="2"/>
  <c r="R112" i="2"/>
  <c r="R113" i="2"/>
  <c r="R114" i="2"/>
  <c r="R115" i="2"/>
  <c r="R121" i="2"/>
  <c r="R122" i="2"/>
  <c r="R124" i="2"/>
  <c r="R125" i="2"/>
  <c r="R134" i="2"/>
  <c r="R136" i="2"/>
  <c r="R137" i="2"/>
  <c r="R138" i="2"/>
  <c r="R139" i="2"/>
  <c r="R145" i="2"/>
  <c r="R146" i="2"/>
  <c r="R148" i="2"/>
  <c r="R149" i="2"/>
  <c r="R157" i="2"/>
  <c r="R158" i="2"/>
  <c r="R160" i="2"/>
  <c r="R161" i="2"/>
  <c r="R162" i="2"/>
  <c r="R163" i="2"/>
  <c r="R170" i="2"/>
  <c r="R172" i="2"/>
  <c r="R173" i="2"/>
  <c r="R181" i="2"/>
  <c r="R182" i="2"/>
  <c r="R184" i="2"/>
  <c r="R185" i="2"/>
  <c r="R194" i="2"/>
  <c r="R196" i="2"/>
  <c r="R197" i="2"/>
  <c r="R198" i="2"/>
  <c r="R199" i="2"/>
  <c r="R205" i="2"/>
  <c r="R206" i="2"/>
  <c r="R208" i="2"/>
  <c r="R209" i="2"/>
  <c r="Q5" i="2"/>
  <c r="Q6" i="2"/>
  <c r="Q7" i="2"/>
  <c r="Q8" i="2"/>
  <c r="Q9" i="2"/>
  <c r="Q10" i="2"/>
  <c r="Q11" i="2"/>
  <c r="Q12" i="2"/>
  <c r="Q13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Q68" i="2"/>
  <c r="Q69" i="2"/>
  <c r="Q70" i="2"/>
  <c r="Q71" i="2"/>
  <c r="Q72" i="2"/>
  <c r="Q73" i="2"/>
  <c r="Q74" i="2"/>
  <c r="Q75" i="2"/>
  <c r="Q76" i="2"/>
  <c r="Q77" i="2"/>
  <c r="Q78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Q100" i="2"/>
  <c r="Q101" i="2"/>
  <c r="Q102" i="2"/>
  <c r="Q103" i="2"/>
  <c r="Q104" i="2"/>
  <c r="Q105" i="2"/>
  <c r="Q106" i="2"/>
  <c r="Q107" i="2"/>
  <c r="Q108" i="2"/>
  <c r="Q109" i="2"/>
  <c r="Q110" i="2"/>
  <c r="Q111" i="2"/>
  <c r="Q112" i="2"/>
  <c r="Q113" i="2"/>
  <c r="Q114" i="2"/>
  <c r="Q115" i="2"/>
  <c r="Q116" i="2"/>
  <c r="Q117" i="2"/>
  <c r="Q118" i="2"/>
  <c r="Q119" i="2"/>
  <c r="Q120" i="2"/>
  <c r="Q121" i="2"/>
  <c r="Q122" i="2"/>
  <c r="Q123" i="2"/>
  <c r="Q124" i="2"/>
  <c r="Q125" i="2"/>
  <c r="Q126" i="2"/>
  <c r="Q127" i="2"/>
  <c r="Q128" i="2"/>
  <c r="Q129" i="2"/>
  <c r="Q130" i="2"/>
  <c r="Q131" i="2"/>
  <c r="Q132" i="2"/>
  <c r="Q133" i="2"/>
  <c r="Q134" i="2"/>
  <c r="Q135" i="2"/>
  <c r="Q136" i="2"/>
  <c r="Q137" i="2"/>
  <c r="Q138" i="2"/>
  <c r="Q139" i="2"/>
  <c r="Q140" i="2"/>
  <c r="Q141" i="2"/>
  <c r="Q142" i="2"/>
  <c r="Q143" i="2"/>
  <c r="Q144" i="2"/>
  <c r="Q145" i="2"/>
  <c r="Q146" i="2"/>
  <c r="Q147" i="2"/>
  <c r="Q148" i="2"/>
  <c r="Q149" i="2"/>
  <c r="Q150" i="2"/>
  <c r="Q151" i="2"/>
  <c r="Q152" i="2"/>
  <c r="Q153" i="2"/>
  <c r="Q154" i="2"/>
  <c r="Q155" i="2"/>
  <c r="Q156" i="2"/>
  <c r="Q157" i="2"/>
  <c r="Q158" i="2"/>
  <c r="Q159" i="2"/>
  <c r="Q160" i="2"/>
  <c r="Q161" i="2"/>
  <c r="Q162" i="2"/>
  <c r="Q163" i="2"/>
  <c r="Q164" i="2"/>
  <c r="Q165" i="2"/>
  <c r="Q166" i="2"/>
  <c r="Q167" i="2"/>
  <c r="Q168" i="2"/>
  <c r="Q169" i="2"/>
  <c r="Q170" i="2"/>
  <c r="Q171" i="2"/>
  <c r="Q172" i="2"/>
  <c r="Q173" i="2"/>
  <c r="Q174" i="2"/>
  <c r="Q175" i="2"/>
  <c r="Q176" i="2"/>
  <c r="Q177" i="2"/>
  <c r="Q178" i="2"/>
  <c r="Q179" i="2"/>
  <c r="Q180" i="2"/>
  <c r="Q181" i="2"/>
  <c r="Q182" i="2"/>
  <c r="Q183" i="2"/>
  <c r="Q184" i="2"/>
  <c r="Q185" i="2"/>
  <c r="Q186" i="2"/>
  <c r="Q187" i="2"/>
  <c r="Q188" i="2"/>
  <c r="Q189" i="2"/>
  <c r="Q190" i="2"/>
  <c r="Q191" i="2"/>
  <c r="Q192" i="2"/>
  <c r="Q193" i="2"/>
  <c r="Q194" i="2"/>
  <c r="Q195" i="2"/>
  <c r="Q196" i="2"/>
  <c r="Q197" i="2"/>
  <c r="Q198" i="2"/>
  <c r="Q199" i="2"/>
  <c r="Q200" i="2"/>
  <c r="Q201" i="2"/>
  <c r="Q202" i="2"/>
  <c r="Q203" i="2"/>
  <c r="Q204" i="2"/>
  <c r="Q205" i="2"/>
  <c r="Q206" i="2"/>
  <c r="Q207" i="2"/>
  <c r="Q208" i="2"/>
  <c r="Q209" i="2"/>
  <c r="Q210" i="2"/>
  <c r="Q211" i="2"/>
  <c r="Q212" i="2"/>
  <c r="Q213" i="2"/>
  <c r="Q214" i="2"/>
  <c r="P5" i="2"/>
  <c r="S5" i="2" s="1"/>
  <c r="P6" i="2"/>
  <c r="S6" i="2" s="1"/>
  <c r="P7" i="2"/>
  <c r="S7" i="2" s="1"/>
  <c r="P8" i="2"/>
  <c r="S8" i="2" s="1"/>
  <c r="P9" i="2"/>
  <c r="P10" i="2"/>
  <c r="P11" i="2"/>
  <c r="P12" i="2"/>
  <c r="S12" i="2" s="1"/>
  <c r="P13" i="2"/>
  <c r="S13" i="2" s="1"/>
  <c r="P14" i="2"/>
  <c r="S14" i="2" s="1"/>
  <c r="P15" i="2"/>
  <c r="S15" i="2" s="1"/>
  <c r="P16" i="2"/>
  <c r="S16" i="2" s="1"/>
  <c r="P17" i="2"/>
  <c r="S17" i="2" s="1"/>
  <c r="P18" i="2"/>
  <c r="S18" i="2" s="1"/>
  <c r="P19" i="2"/>
  <c r="S19" i="2" s="1"/>
  <c r="P20" i="2"/>
  <c r="P21" i="2"/>
  <c r="P22" i="2"/>
  <c r="P23" i="2"/>
  <c r="S23" i="2" s="1"/>
  <c r="P24" i="2"/>
  <c r="S24" i="2" s="1"/>
  <c r="P25" i="2"/>
  <c r="S25" i="2" s="1"/>
  <c r="P26" i="2"/>
  <c r="S26" i="2" s="1"/>
  <c r="P27" i="2"/>
  <c r="P28" i="2"/>
  <c r="S28" i="2" s="1"/>
  <c r="P29" i="2"/>
  <c r="S29" i="2" s="1"/>
  <c r="P30" i="2"/>
  <c r="S30" i="2" s="1"/>
  <c r="P31" i="2"/>
  <c r="S31" i="2" s="1"/>
  <c r="P32" i="2"/>
  <c r="S32" i="2" s="1"/>
  <c r="P33" i="2"/>
  <c r="P34" i="2"/>
  <c r="P35" i="2"/>
  <c r="P36" i="2"/>
  <c r="S36" i="2" s="1"/>
  <c r="P37" i="2"/>
  <c r="S37" i="2" s="1"/>
  <c r="P38" i="2"/>
  <c r="S38" i="2" s="1"/>
  <c r="P39" i="2"/>
  <c r="S39" i="2" s="1"/>
  <c r="P40" i="2"/>
  <c r="S40" i="2" s="1"/>
  <c r="P41" i="2"/>
  <c r="S41" i="2" s="1"/>
  <c r="P42" i="2"/>
  <c r="S42" i="2" s="1"/>
  <c r="P43" i="2"/>
  <c r="S43" i="2" s="1"/>
  <c r="P44" i="2"/>
  <c r="P45" i="2"/>
  <c r="P46" i="2"/>
  <c r="P47" i="2"/>
  <c r="S47" i="2" s="1"/>
  <c r="P48" i="2"/>
  <c r="P49" i="2"/>
  <c r="P50" i="2"/>
  <c r="P51" i="2"/>
  <c r="P52" i="2"/>
  <c r="S52" i="2" s="1"/>
  <c r="P53" i="2"/>
  <c r="S53" i="2" s="1"/>
  <c r="P54" i="2"/>
  <c r="S54" i="2" s="1"/>
  <c r="P55" i="2"/>
  <c r="S55" i="2" s="1"/>
  <c r="P56" i="2"/>
  <c r="S56" i="2" s="1"/>
  <c r="P57" i="2"/>
  <c r="P58" i="2"/>
  <c r="P59" i="2"/>
  <c r="P60" i="2"/>
  <c r="S60" i="2" s="1"/>
  <c r="P61" i="2"/>
  <c r="S61" i="2" s="1"/>
  <c r="P62" i="2"/>
  <c r="S62" i="2" s="1"/>
  <c r="P63" i="2"/>
  <c r="P64" i="2"/>
  <c r="S64" i="2" s="1"/>
  <c r="P65" i="2"/>
  <c r="S65" i="2" s="1"/>
  <c r="P66" i="2"/>
  <c r="S66" i="2" s="1"/>
  <c r="P67" i="2"/>
  <c r="S67" i="2" s="1"/>
  <c r="P68" i="2"/>
  <c r="S68" i="2" s="1"/>
  <c r="P69" i="2"/>
  <c r="S69" i="2" s="1"/>
  <c r="P70" i="2"/>
  <c r="S70" i="2" s="1"/>
  <c r="P71" i="2"/>
  <c r="S71" i="2" s="1"/>
  <c r="P72" i="2"/>
  <c r="P73" i="2"/>
  <c r="P74" i="2"/>
  <c r="P75" i="2"/>
  <c r="S75" i="2" s="1"/>
  <c r="P76" i="2"/>
  <c r="S76" i="2" s="1"/>
  <c r="P77" i="2"/>
  <c r="S77" i="2" s="1"/>
  <c r="P78" i="2"/>
  <c r="S78" i="2" s="1"/>
  <c r="P79" i="2"/>
  <c r="S79" i="2" s="1"/>
  <c r="P80" i="2"/>
  <c r="P81" i="2"/>
  <c r="P82" i="2"/>
  <c r="P83" i="2"/>
  <c r="S83" i="2" s="1"/>
  <c r="P84" i="2"/>
  <c r="S84" i="2" s="1"/>
  <c r="P85" i="2"/>
  <c r="S85" i="2" s="1"/>
  <c r="P86" i="2"/>
  <c r="S86" i="2" s="1"/>
  <c r="P87" i="2"/>
  <c r="P88" i="2"/>
  <c r="S88" i="2" s="1"/>
  <c r="P89" i="2"/>
  <c r="S89" i="2" s="1"/>
  <c r="P90" i="2"/>
  <c r="S90" i="2" s="1"/>
  <c r="P91" i="2"/>
  <c r="S91" i="2" s="1"/>
  <c r="P92" i="2"/>
  <c r="P93" i="2"/>
  <c r="P94" i="2"/>
  <c r="P95" i="2"/>
  <c r="P96" i="2"/>
  <c r="S96" i="2" s="1"/>
  <c r="P97" i="2"/>
  <c r="S97" i="2" s="1"/>
  <c r="P98" i="2"/>
  <c r="S98" i="2" s="1"/>
  <c r="P99" i="2"/>
  <c r="P100" i="2"/>
  <c r="S100" i="2" s="1"/>
  <c r="P101" i="2"/>
  <c r="S101" i="2" s="1"/>
  <c r="P102" i="2"/>
  <c r="S102" i="2" s="1"/>
  <c r="P103" i="2"/>
  <c r="S103" i="2" s="1"/>
  <c r="P104" i="2"/>
  <c r="P105" i="2"/>
  <c r="S105" i="2" s="1"/>
  <c r="P106" i="2"/>
  <c r="P107" i="2"/>
  <c r="P108" i="2"/>
  <c r="P109" i="2"/>
  <c r="P110" i="2"/>
  <c r="S110" i="2" s="1"/>
  <c r="P111" i="2"/>
  <c r="S111" i="2" s="1"/>
  <c r="P112" i="2"/>
  <c r="S112" i="2" s="1"/>
  <c r="P113" i="2"/>
  <c r="S113" i="2" s="1"/>
  <c r="P114" i="2"/>
  <c r="S114" i="2" s="1"/>
  <c r="P115" i="2"/>
  <c r="S115" i="2" s="1"/>
  <c r="P116" i="2"/>
  <c r="P117" i="2"/>
  <c r="P118" i="2"/>
  <c r="P119" i="2"/>
  <c r="S119" i="2" s="1"/>
  <c r="P120" i="2"/>
  <c r="P121" i="2"/>
  <c r="S121" i="2" s="1"/>
  <c r="P122" i="2"/>
  <c r="S122" i="2" s="1"/>
  <c r="P123" i="2"/>
  <c r="P124" i="2"/>
  <c r="S124" i="2" s="1"/>
  <c r="P125" i="2"/>
  <c r="S125" i="2" s="1"/>
  <c r="P126" i="2"/>
  <c r="S126" i="2" s="1"/>
  <c r="P127" i="2"/>
  <c r="S127" i="2" s="1"/>
  <c r="P128" i="2"/>
  <c r="S128" i="2" s="1"/>
  <c r="P129" i="2"/>
  <c r="P130" i="2"/>
  <c r="P131" i="2"/>
  <c r="P132" i="2"/>
  <c r="P133" i="2"/>
  <c r="S133" i="2" s="1"/>
  <c r="P134" i="2"/>
  <c r="S134" i="2" s="1"/>
  <c r="P135" i="2"/>
  <c r="P136" i="2"/>
  <c r="S136" i="2" s="1"/>
  <c r="P137" i="2"/>
  <c r="S137" i="2" s="1"/>
  <c r="P138" i="2"/>
  <c r="S138" i="2" s="1"/>
  <c r="P139" i="2"/>
  <c r="S139" i="2" s="1"/>
  <c r="P140" i="2"/>
  <c r="S140" i="2" s="1"/>
  <c r="P141" i="2"/>
  <c r="S141" i="2" s="1"/>
  <c r="P142" i="2"/>
  <c r="S142" i="2" s="1"/>
  <c r="P143" i="2"/>
  <c r="S143" i="2" s="1"/>
  <c r="P144" i="2"/>
  <c r="P145" i="2"/>
  <c r="S145" i="2" s="1"/>
  <c r="P146" i="2"/>
  <c r="S146" i="2" s="1"/>
  <c r="P147" i="2"/>
  <c r="S147" i="2" s="1"/>
  <c r="P148" i="2"/>
  <c r="S148" i="2" s="1"/>
  <c r="P149" i="2"/>
  <c r="S149" i="2" s="1"/>
  <c r="P150" i="2"/>
  <c r="S150" i="2" s="1"/>
  <c r="P151" i="2"/>
  <c r="S151" i="2" s="1"/>
  <c r="P152" i="2"/>
  <c r="P153" i="2"/>
  <c r="P154" i="2"/>
  <c r="P155" i="2"/>
  <c r="S155" i="2" s="1"/>
  <c r="P156" i="2"/>
  <c r="S156" i="2" s="1"/>
  <c r="P157" i="2"/>
  <c r="S157" i="2" s="1"/>
  <c r="P158" i="2"/>
  <c r="S158" i="2" s="1"/>
  <c r="P159" i="2"/>
  <c r="P160" i="2"/>
  <c r="S160" i="2" s="1"/>
  <c r="P161" i="2"/>
  <c r="S161" i="2" s="1"/>
  <c r="P162" i="2"/>
  <c r="S162" i="2" s="1"/>
  <c r="P163" i="2"/>
  <c r="S163" i="2" s="1"/>
  <c r="P164" i="2"/>
  <c r="P165" i="2"/>
  <c r="P166" i="2"/>
  <c r="P167" i="2"/>
  <c r="P168" i="2"/>
  <c r="S168" i="2" s="1"/>
  <c r="P169" i="2"/>
  <c r="S169" i="2" s="1"/>
  <c r="P170" i="2"/>
  <c r="S170" i="2" s="1"/>
  <c r="P171" i="2"/>
  <c r="P172" i="2"/>
  <c r="S172" i="2" s="1"/>
  <c r="P173" i="2"/>
  <c r="S173" i="2" s="1"/>
  <c r="P174" i="2"/>
  <c r="S174" i="2" s="1"/>
  <c r="P175" i="2"/>
  <c r="S175" i="2" s="1"/>
  <c r="P176" i="2"/>
  <c r="P177" i="2"/>
  <c r="S177" i="2" s="1"/>
  <c r="P178" i="2"/>
  <c r="P179" i="2"/>
  <c r="P180" i="2"/>
  <c r="P181" i="2"/>
  <c r="P182" i="2"/>
  <c r="S182" i="2" s="1"/>
  <c r="P183" i="2"/>
  <c r="S183" i="2" s="1"/>
  <c r="P184" i="2"/>
  <c r="S184" i="2" s="1"/>
  <c r="P185" i="2"/>
  <c r="S185" i="2" s="1"/>
  <c r="P186" i="2"/>
  <c r="S186" i="2" s="1"/>
  <c r="P187" i="2"/>
  <c r="S187" i="2" s="1"/>
  <c r="P188" i="2"/>
  <c r="P189" i="2"/>
  <c r="P190" i="2"/>
  <c r="P191" i="2"/>
  <c r="S191" i="2" s="1"/>
  <c r="P192" i="2"/>
  <c r="S192" i="2" s="1"/>
  <c r="P193" i="2"/>
  <c r="S193" i="2" s="1"/>
  <c r="P194" i="2"/>
  <c r="S194" i="2" s="1"/>
  <c r="P195" i="2"/>
  <c r="P196" i="2"/>
  <c r="S196" i="2" s="1"/>
  <c r="P197" i="2"/>
  <c r="S197" i="2" s="1"/>
  <c r="P198" i="2"/>
  <c r="S198" i="2" s="1"/>
  <c r="P199" i="2"/>
  <c r="S199" i="2" s="1"/>
  <c r="P200" i="2"/>
  <c r="S200" i="2" s="1"/>
  <c r="P201" i="2"/>
  <c r="P202" i="2"/>
  <c r="P203" i="2"/>
  <c r="P204" i="2"/>
  <c r="P205" i="2"/>
  <c r="S205" i="2" s="1"/>
  <c r="P206" i="2"/>
  <c r="P207" i="2"/>
  <c r="P208" i="2"/>
  <c r="P209" i="2"/>
  <c r="S209" i="2" s="1"/>
  <c r="P210" i="2"/>
  <c r="S210" i="2" s="1"/>
  <c r="P211" i="2"/>
  <c r="S211" i="2" s="1"/>
  <c r="P212" i="2"/>
  <c r="S212" i="2" s="1"/>
  <c r="P213" i="2"/>
  <c r="S213" i="2" s="1"/>
  <c r="P214" i="2"/>
  <c r="S214" i="2" s="1"/>
  <c r="O5" i="2"/>
  <c r="R5" i="2" s="1"/>
  <c r="O6" i="2"/>
  <c r="R6" i="2" s="1"/>
  <c r="O7" i="2"/>
  <c r="R7" i="2" s="1"/>
  <c r="O8" i="2"/>
  <c r="R8" i="2" s="1"/>
  <c r="O9" i="2"/>
  <c r="R9" i="2" s="1"/>
  <c r="O10" i="2"/>
  <c r="R10" i="2" s="1"/>
  <c r="O11" i="2"/>
  <c r="R11" i="2" s="1"/>
  <c r="O12" i="2"/>
  <c r="R12" i="2" s="1"/>
  <c r="O13" i="2"/>
  <c r="O14" i="2"/>
  <c r="O15" i="2"/>
  <c r="O16" i="2"/>
  <c r="R16" i="2" s="1"/>
  <c r="O17" i="2"/>
  <c r="R17" i="2" s="1"/>
  <c r="O18" i="2"/>
  <c r="R18" i="2" s="1"/>
  <c r="O19" i="2"/>
  <c r="O20" i="2"/>
  <c r="O21" i="2"/>
  <c r="O22" i="2"/>
  <c r="R22" i="2" s="1"/>
  <c r="O23" i="2"/>
  <c r="R23" i="2" s="1"/>
  <c r="O24" i="2"/>
  <c r="R24" i="2" s="1"/>
  <c r="O25" i="2"/>
  <c r="R25" i="2" s="1"/>
  <c r="O26" i="2"/>
  <c r="O27" i="2"/>
  <c r="O28" i="2"/>
  <c r="O29" i="2"/>
  <c r="R29" i="2" s="1"/>
  <c r="O30" i="2"/>
  <c r="R30" i="2" s="1"/>
  <c r="O31" i="2"/>
  <c r="R31" i="2" s="1"/>
  <c r="O32" i="2"/>
  <c r="R32" i="2" s="1"/>
  <c r="O33" i="2"/>
  <c r="O34" i="2"/>
  <c r="R34" i="2" s="1"/>
  <c r="O35" i="2"/>
  <c r="R35" i="2" s="1"/>
  <c r="O36" i="2"/>
  <c r="R36" i="2" s="1"/>
  <c r="O37" i="2"/>
  <c r="O38" i="2"/>
  <c r="O39" i="2"/>
  <c r="O40" i="2"/>
  <c r="O41" i="2"/>
  <c r="R41" i="2" s="1"/>
  <c r="O42" i="2"/>
  <c r="R42" i="2" s="1"/>
  <c r="O43" i="2"/>
  <c r="R43" i="2" s="1"/>
  <c r="O44" i="2"/>
  <c r="R44" i="2" s="1"/>
  <c r="O45" i="2"/>
  <c r="O46" i="2"/>
  <c r="R46" i="2" s="1"/>
  <c r="O47" i="2"/>
  <c r="R47" i="2" s="1"/>
  <c r="O48" i="2"/>
  <c r="R48" i="2" s="1"/>
  <c r="O49" i="2"/>
  <c r="R49" i="2" s="1"/>
  <c r="O50" i="2"/>
  <c r="O51" i="2"/>
  <c r="O52" i="2"/>
  <c r="O53" i="2"/>
  <c r="O54" i="2"/>
  <c r="R54" i="2" s="1"/>
  <c r="O55" i="2"/>
  <c r="R55" i="2" s="1"/>
  <c r="O56" i="2"/>
  <c r="R56" i="2" s="1"/>
  <c r="O57" i="2"/>
  <c r="O58" i="2"/>
  <c r="R58" i="2" s="1"/>
  <c r="O59" i="2"/>
  <c r="R59" i="2" s="1"/>
  <c r="O60" i="2"/>
  <c r="R60" i="2" s="1"/>
  <c r="O61" i="2"/>
  <c r="O62" i="2"/>
  <c r="R62" i="2" s="1"/>
  <c r="O63" i="2"/>
  <c r="O64" i="2"/>
  <c r="O65" i="2"/>
  <c r="O66" i="2"/>
  <c r="R66" i="2" s="1"/>
  <c r="O67" i="2"/>
  <c r="R67" i="2" s="1"/>
  <c r="O68" i="2"/>
  <c r="R68" i="2" s="1"/>
  <c r="O69" i="2"/>
  <c r="O70" i="2"/>
  <c r="R70" i="2" s="1"/>
  <c r="O71" i="2"/>
  <c r="R71" i="2" s="1"/>
  <c r="O72" i="2"/>
  <c r="R72" i="2" s="1"/>
  <c r="O73" i="2"/>
  <c r="O74" i="2"/>
  <c r="O75" i="2"/>
  <c r="R75" i="2" s="1"/>
  <c r="O76" i="2"/>
  <c r="O77" i="2"/>
  <c r="O78" i="2"/>
  <c r="O79" i="2"/>
  <c r="O80" i="2"/>
  <c r="R80" i="2" s="1"/>
  <c r="O81" i="2"/>
  <c r="R81" i="2" s="1"/>
  <c r="O82" i="2"/>
  <c r="R82" i="2" s="1"/>
  <c r="O83" i="2"/>
  <c r="R83" i="2" s="1"/>
  <c r="O84" i="2"/>
  <c r="R84" i="2" s="1"/>
  <c r="O85" i="2"/>
  <c r="R85" i="2" s="1"/>
  <c r="O86" i="2"/>
  <c r="O87" i="2"/>
  <c r="R87" i="2" s="1"/>
  <c r="O88" i="2"/>
  <c r="O89" i="2"/>
  <c r="O90" i="2"/>
  <c r="R90" i="2" s="1"/>
  <c r="O91" i="2"/>
  <c r="R91" i="2" s="1"/>
  <c r="O92" i="2"/>
  <c r="R92" i="2" s="1"/>
  <c r="O93" i="2"/>
  <c r="R93" i="2" s="1"/>
  <c r="O94" i="2"/>
  <c r="R94" i="2" s="1"/>
  <c r="O95" i="2"/>
  <c r="R95" i="2" s="1"/>
  <c r="O96" i="2"/>
  <c r="R96" i="2" s="1"/>
  <c r="O97" i="2"/>
  <c r="O98" i="2"/>
  <c r="O99" i="2"/>
  <c r="R99" i="2" s="1"/>
  <c r="O100" i="2"/>
  <c r="O101" i="2"/>
  <c r="O102" i="2"/>
  <c r="O103" i="2"/>
  <c r="R103" i="2" s="1"/>
  <c r="O104" i="2"/>
  <c r="R104" i="2" s="1"/>
  <c r="O105" i="2"/>
  <c r="R105" i="2" s="1"/>
  <c r="O106" i="2"/>
  <c r="R106" i="2" s="1"/>
  <c r="O107" i="2"/>
  <c r="R107" i="2" s="1"/>
  <c r="O108" i="2"/>
  <c r="R108" i="2" s="1"/>
  <c r="O109" i="2"/>
  <c r="R109" i="2" s="1"/>
  <c r="O110" i="2"/>
  <c r="O111" i="2"/>
  <c r="R111" i="2" s="1"/>
  <c r="O112" i="2"/>
  <c r="O113" i="2"/>
  <c r="O114" i="2"/>
  <c r="O115" i="2"/>
  <c r="O116" i="2"/>
  <c r="R116" i="2" s="1"/>
  <c r="O117" i="2"/>
  <c r="R117" i="2" s="1"/>
  <c r="O118" i="2"/>
  <c r="R118" i="2" s="1"/>
  <c r="O119" i="2"/>
  <c r="R119" i="2" s="1"/>
  <c r="O120" i="2"/>
  <c r="R120" i="2" s="1"/>
  <c r="O121" i="2"/>
  <c r="O122" i="2"/>
  <c r="O123" i="2"/>
  <c r="R123" i="2" s="1"/>
  <c r="O124" i="2"/>
  <c r="O125" i="2"/>
  <c r="O126" i="2"/>
  <c r="R126" i="2" s="1"/>
  <c r="O127" i="2"/>
  <c r="R127" i="2" s="1"/>
  <c r="O128" i="2"/>
  <c r="R128" i="2" s="1"/>
  <c r="O129" i="2"/>
  <c r="R129" i="2" s="1"/>
  <c r="O130" i="2"/>
  <c r="R130" i="2" s="1"/>
  <c r="O131" i="2"/>
  <c r="R131" i="2" s="1"/>
  <c r="O132" i="2"/>
  <c r="R132" i="2" s="1"/>
  <c r="O133" i="2"/>
  <c r="R133" i="2" s="1"/>
  <c r="O134" i="2"/>
  <c r="O135" i="2"/>
  <c r="R135" i="2" s="1"/>
  <c r="O136" i="2"/>
  <c r="O137" i="2"/>
  <c r="O138" i="2"/>
  <c r="O139" i="2"/>
  <c r="O140" i="2"/>
  <c r="R140" i="2" s="1"/>
  <c r="O141" i="2"/>
  <c r="R141" i="2" s="1"/>
  <c r="O142" i="2"/>
  <c r="R142" i="2" s="1"/>
  <c r="O143" i="2"/>
  <c r="R143" i="2" s="1"/>
  <c r="O144" i="2"/>
  <c r="R144" i="2" s="1"/>
  <c r="O145" i="2"/>
  <c r="O146" i="2"/>
  <c r="O147" i="2"/>
  <c r="R147" i="2" s="1"/>
  <c r="O148" i="2"/>
  <c r="O149" i="2"/>
  <c r="O150" i="2"/>
  <c r="R150" i="2" s="1"/>
  <c r="O151" i="2"/>
  <c r="R151" i="2" s="1"/>
  <c r="O152" i="2"/>
  <c r="R152" i="2" s="1"/>
  <c r="O153" i="2"/>
  <c r="R153" i="2" s="1"/>
  <c r="O154" i="2"/>
  <c r="R154" i="2" s="1"/>
  <c r="O155" i="2"/>
  <c r="R155" i="2" s="1"/>
  <c r="O156" i="2"/>
  <c r="R156" i="2" s="1"/>
  <c r="O157" i="2"/>
  <c r="O158" i="2"/>
  <c r="O159" i="2"/>
  <c r="R159" i="2" s="1"/>
  <c r="O160" i="2"/>
  <c r="O161" i="2"/>
  <c r="O162" i="2"/>
  <c r="O163" i="2"/>
  <c r="O164" i="2"/>
  <c r="R164" i="2" s="1"/>
  <c r="O165" i="2"/>
  <c r="R165" i="2" s="1"/>
  <c r="O166" i="2"/>
  <c r="R166" i="2" s="1"/>
  <c r="O167" i="2"/>
  <c r="R167" i="2" s="1"/>
  <c r="O168" i="2"/>
  <c r="R168" i="2" s="1"/>
  <c r="O169" i="2"/>
  <c r="R169" i="2" s="1"/>
  <c r="O170" i="2"/>
  <c r="O171" i="2"/>
  <c r="R171" i="2" s="1"/>
  <c r="O172" i="2"/>
  <c r="O173" i="2"/>
  <c r="O174" i="2"/>
  <c r="R174" i="2" s="1"/>
  <c r="O175" i="2"/>
  <c r="R175" i="2" s="1"/>
  <c r="O176" i="2"/>
  <c r="R176" i="2" s="1"/>
  <c r="O177" i="2"/>
  <c r="R177" i="2" s="1"/>
  <c r="O178" i="2"/>
  <c r="R178" i="2" s="1"/>
  <c r="O179" i="2"/>
  <c r="R179" i="2" s="1"/>
  <c r="O180" i="2"/>
  <c r="R180" i="2" s="1"/>
  <c r="O181" i="2"/>
  <c r="O182" i="2"/>
  <c r="O183" i="2"/>
  <c r="R183" i="2" s="1"/>
  <c r="O184" i="2"/>
  <c r="O185" i="2"/>
  <c r="O186" i="2"/>
  <c r="R186" i="2" s="1"/>
  <c r="O187" i="2"/>
  <c r="R187" i="2" s="1"/>
  <c r="O188" i="2"/>
  <c r="R188" i="2" s="1"/>
  <c r="O189" i="2"/>
  <c r="R189" i="2" s="1"/>
  <c r="O190" i="2"/>
  <c r="R190" i="2" s="1"/>
  <c r="O191" i="2"/>
  <c r="R191" i="2" s="1"/>
  <c r="O192" i="2"/>
  <c r="R192" i="2" s="1"/>
  <c r="O193" i="2"/>
  <c r="R193" i="2" s="1"/>
  <c r="O194" i="2"/>
  <c r="O195" i="2"/>
  <c r="R195" i="2" s="1"/>
  <c r="O196" i="2"/>
  <c r="O197" i="2"/>
  <c r="O198" i="2"/>
  <c r="O199" i="2"/>
  <c r="O200" i="2"/>
  <c r="R200" i="2" s="1"/>
  <c r="O201" i="2"/>
  <c r="R201" i="2" s="1"/>
  <c r="O202" i="2"/>
  <c r="R202" i="2" s="1"/>
  <c r="O203" i="2"/>
  <c r="R203" i="2" s="1"/>
  <c r="O204" i="2"/>
  <c r="R204" i="2" s="1"/>
  <c r="O205" i="2"/>
  <c r="O206" i="2"/>
  <c r="O207" i="2"/>
  <c r="R207" i="2" s="1"/>
  <c r="O208" i="2"/>
  <c r="O209" i="2"/>
  <c r="O210" i="2"/>
  <c r="R210" i="2" s="1"/>
  <c r="O211" i="2"/>
  <c r="R211" i="2" s="1"/>
  <c r="O212" i="2"/>
  <c r="R212" i="2" s="1"/>
  <c r="O213" i="2"/>
  <c r="R213" i="2" s="1"/>
  <c r="O214" i="2"/>
  <c r="R214" i="2" s="1"/>
  <c r="S61" i="6"/>
  <c r="S109" i="6"/>
  <c r="S121" i="6"/>
  <c r="S169" i="6"/>
  <c r="S173" i="6"/>
  <c r="S205" i="6"/>
  <c r="S207" i="6"/>
  <c r="S221" i="6"/>
  <c r="S313" i="6"/>
  <c r="R6" i="6"/>
  <c r="R14" i="6"/>
  <c r="R15" i="6"/>
  <c r="R16" i="6"/>
  <c r="R17" i="6"/>
  <c r="R18" i="6"/>
  <c r="R28" i="6"/>
  <c r="R29" i="6"/>
  <c r="R40" i="6"/>
  <c r="R41" i="6"/>
  <c r="R42" i="6"/>
  <c r="R52" i="6"/>
  <c r="R53" i="6"/>
  <c r="R63" i="6"/>
  <c r="R64" i="6"/>
  <c r="R65" i="6"/>
  <c r="R66" i="6"/>
  <c r="R74" i="6"/>
  <c r="R78" i="6"/>
  <c r="R88" i="6"/>
  <c r="R89" i="6"/>
  <c r="R90" i="6"/>
  <c r="R98" i="6"/>
  <c r="R102" i="6"/>
  <c r="R103" i="6"/>
  <c r="R111" i="6"/>
  <c r="R112" i="6"/>
  <c r="R113" i="6"/>
  <c r="R114" i="6"/>
  <c r="R125" i="6"/>
  <c r="R126" i="6"/>
  <c r="R136" i="6"/>
  <c r="R137" i="6"/>
  <c r="R138" i="6"/>
  <c r="R146" i="6"/>
  <c r="R150" i="6"/>
  <c r="R158" i="6"/>
  <c r="R160" i="6"/>
  <c r="R161" i="6"/>
  <c r="R162" i="6"/>
  <c r="R182" i="6"/>
  <c r="R184" i="6"/>
  <c r="R185" i="6"/>
  <c r="R186" i="6"/>
  <c r="R187" i="6"/>
  <c r="R194" i="6"/>
  <c r="R195" i="6"/>
  <c r="R209" i="6"/>
  <c r="R210" i="6"/>
  <c r="R220" i="6"/>
  <c r="R221" i="6"/>
  <c r="R232" i="6"/>
  <c r="R234" i="6"/>
  <c r="R242" i="6"/>
  <c r="R243" i="6"/>
  <c r="R244" i="6"/>
  <c r="R245" i="6"/>
  <c r="R257" i="6"/>
  <c r="R258" i="6"/>
  <c r="R266" i="6"/>
  <c r="R267" i="6"/>
  <c r="R268" i="6"/>
  <c r="R280" i="6"/>
  <c r="R282" i="6"/>
  <c r="R284" i="6"/>
  <c r="R292" i="6"/>
  <c r="R293" i="6"/>
  <c r="R304" i="6"/>
  <c r="R305" i="6"/>
  <c r="R314" i="6"/>
  <c r="R315" i="6"/>
  <c r="R316" i="6"/>
  <c r="R317" i="6"/>
  <c r="R318" i="6"/>
  <c r="BC23" i="6"/>
  <c r="BC47" i="6"/>
  <c r="BC48" i="6"/>
  <c r="BC52" i="6"/>
  <c r="BC72" i="6"/>
  <c r="BC82" i="6"/>
  <c r="BC83" i="6"/>
  <c r="BC96" i="6"/>
  <c r="BC106" i="6"/>
  <c r="BC107" i="6"/>
  <c r="BC136" i="6"/>
  <c r="BC155" i="6"/>
  <c r="BC160" i="6"/>
  <c r="BC161" i="6"/>
  <c r="BC178" i="6"/>
  <c r="BC179" i="6"/>
  <c r="BC202" i="6"/>
  <c r="BC208" i="6"/>
  <c r="BC209" i="6"/>
  <c r="BC214" i="6"/>
  <c r="BB144" i="6"/>
  <c r="BA6" i="6"/>
  <c r="BA7" i="6"/>
  <c r="BB7" i="6" s="1"/>
  <c r="BA8" i="6"/>
  <c r="BA9" i="6"/>
  <c r="BA10" i="6"/>
  <c r="BA11" i="6"/>
  <c r="BB11" i="6" s="1"/>
  <c r="BA12" i="6"/>
  <c r="BB12" i="6" s="1"/>
  <c r="BA13" i="6"/>
  <c r="BA14" i="6"/>
  <c r="BA15" i="6"/>
  <c r="BA16" i="6"/>
  <c r="BA17" i="6"/>
  <c r="BA18" i="6"/>
  <c r="BA19" i="6"/>
  <c r="BA20" i="6"/>
  <c r="BA21" i="6"/>
  <c r="BA22" i="6"/>
  <c r="BA23" i="6"/>
  <c r="BA24" i="6"/>
  <c r="BA25" i="6"/>
  <c r="BA26" i="6"/>
  <c r="BA27" i="6"/>
  <c r="BA28" i="6"/>
  <c r="BA29" i="6"/>
  <c r="BA30" i="6"/>
  <c r="BA31" i="6"/>
  <c r="BB31" i="6" s="1"/>
  <c r="BA32" i="6"/>
  <c r="BA33" i="6"/>
  <c r="BA34" i="6"/>
  <c r="BA35" i="6"/>
  <c r="BB35" i="6" s="1"/>
  <c r="BA36" i="6"/>
  <c r="BB36" i="6" s="1"/>
  <c r="BA37" i="6"/>
  <c r="BA38" i="6"/>
  <c r="BA39" i="6"/>
  <c r="BA40" i="6"/>
  <c r="BA41" i="6"/>
  <c r="BA42" i="6"/>
  <c r="BA43" i="6"/>
  <c r="BA44" i="6"/>
  <c r="BA45" i="6"/>
  <c r="BA46" i="6"/>
  <c r="BA47" i="6"/>
  <c r="BA48" i="6"/>
  <c r="BA49" i="6"/>
  <c r="BA50" i="6"/>
  <c r="BA51" i="6"/>
  <c r="BA52" i="6"/>
  <c r="BA53" i="6"/>
  <c r="BA54" i="6"/>
  <c r="BA55" i="6"/>
  <c r="BA56" i="6"/>
  <c r="BA57" i="6"/>
  <c r="BA58" i="6"/>
  <c r="BA59" i="6"/>
  <c r="BB59" i="6" s="1"/>
  <c r="BA60" i="6"/>
  <c r="BB60" i="6" s="1"/>
  <c r="BA61" i="6"/>
  <c r="BA62" i="6"/>
  <c r="BA63" i="6"/>
  <c r="BA64" i="6"/>
  <c r="BA65" i="6"/>
  <c r="BA66" i="6"/>
  <c r="BA67" i="6"/>
  <c r="BA68" i="6"/>
  <c r="BA69" i="6"/>
  <c r="BA70" i="6"/>
  <c r="BA71" i="6"/>
  <c r="BA72" i="6"/>
  <c r="BA73" i="6"/>
  <c r="BA74" i="6"/>
  <c r="BA75" i="6"/>
  <c r="BA76" i="6"/>
  <c r="BA77" i="6"/>
  <c r="BA78" i="6"/>
  <c r="BA79" i="6"/>
  <c r="BA80" i="6"/>
  <c r="BA81" i="6"/>
  <c r="BA82" i="6"/>
  <c r="BA83" i="6"/>
  <c r="BA84" i="6"/>
  <c r="BA85" i="6"/>
  <c r="BA86" i="6"/>
  <c r="BA87" i="6"/>
  <c r="BA88" i="6"/>
  <c r="BA89" i="6"/>
  <c r="BA90" i="6"/>
  <c r="BA91" i="6"/>
  <c r="BB91" i="6" s="1"/>
  <c r="BA92" i="6"/>
  <c r="BA93" i="6"/>
  <c r="BA94" i="6"/>
  <c r="BA95" i="6"/>
  <c r="BB95" i="6" s="1"/>
  <c r="BA96" i="6"/>
  <c r="BB96" i="6" s="1"/>
  <c r="BA97" i="6"/>
  <c r="BA98" i="6"/>
  <c r="BA99" i="6"/>
  <c r="BA100" i="6"/>
  <c r="BA101" i="6"/>
  <c r="BA102" i="6"/>
  <c r="BA103" i="6"/>
  <c r="BA104" i="6"/>
  <c r="BA105" i="6"/>
  <c r="BA106" i="6"/>
  <c r="BA107" i="6"/>
  <c r="BB107" i="6" s="1"/>
  <c r="BA108" i="6"/>
  <c r="BB108" i="6" s="1"/>
  <c r="BA109" i="6"/>
  <c r="BA110" i="6"/>
  <c r="BA111" i="6"/>
  <c r="BA112" i="6"/>
  <c r="BA113" i="6"/>
  <c r="BA114" i="6"/>
  <c r="BA115" i="6"/>
  <c r="BA116" i="6"/>
  <c r="BA117" i="6"/>
  <c r="BA118" i="6"/>
  <c r="BA119" i="6"/>
  <c r="BB119" i="6" s="1"/>
  <c r="BA120" i="6"/>
  <c r="BB120" i="6" s="1"/>
  <c r="BA121" i="6"/>
  <c r="BA122" i="6"/>
  <c r="BA123" i="6"/>
  <c r="BA124" i="6"/>
  <c r="BA125" i="6"/>
  <c r="BA126" i="6"/>
  <c r="BA127" i="6"/>
  <c r="BA128" i="6"/>
  <c r="BA129" i="6"/>
  <c r="BA130" i="6"/>
  <c r="BA131" i="6"/>
  <c r="BA132" i="6"/>
  <c r="BA133" i="6"/>
  <c r="BA134" i="6"/>
  <c r="BA135" i="6"/>
  <c r="BA136" i="6"/>
  <c r="BA137" i="6"/>
  <c r="BA138" i="6"/>
  <c r="BA139" i="6"/>
  <c r="BA140" i="6"/>
  <c r="BA141" i="6"/>
  <c r="BA142" i="6"/>
  <c r="BA143" i="6"/>
  <c r="BB143" i="6" s="1"/>
  <c r="BA144" i="6"/>
  <c r="BA145" i="6"/>
  <c r="BA146" i="6"/>
  <c r="BA147" i="6"/>
  <c r="BA148" i="6"/>
  <c r="BA149" i="6"/>
  <c r="BA150" i="6"/>
  <c r="BA151" i="6"/>
  <c r="BA152" i="6"/>
  <c r="BA153" i="6"/>
  <c r="BA154" i="6"/>
  <c r="BA155" i="6"/>
  <c r="BA156" i="6"/>
  <c r="BA157" i="6"/>
  <c r="BA158" i="6"/>
  <c r="BA159" i="6"/>
  <c r="BA160" i="6"/>
  <c r="BA161" i="6"/>
  <c r="BA162" i="6"/>
  <c r="BA163" i="6"/>
  <c r="BA164" i="6"/>
  <c r="BA165" i="6"/>
  <c r="BA166" i="6"/>
  <c r="BA167" i="6"/>
  <c r="BA168" i="6"/>
  <c r="BA169" i="6"/>
  <c r="BA170" i="6"/>
  <c r="BA171" i="6"/>
  <c r="BA172" i="6"/>
  <c r="BA173" i="6"/>
  <c r="BA174" i="6"/>
  <c r="BA175" i="6"/>
  <c r="BB175" i="6" s="1"/>
  <c r="BA176" i="6"/>
  <c r="BA177" i="6"/>
  <c r="BA178" i="6"/>
  <c r="BA179" i="6"/>
  <c r="BB179" i="6" s="1"/>
  <c r="BA180" i="6"/>
  <c r="BB180" i="6" s="1"/>
  <c r="BA181" i="6"/>
  <c r="BA182" i="6"/>
  <c r="BA183" i="6"/>
  <c r="BA184" i="6"/>
  <c r="BA185" i="6"/>
  <c r="BA186" i="6"/>
  <c r="BA187" i="6"/>
  <c r="BA188" i="6"/>
  <c r="BA189" i="6"/>
  <c r="BA190" i="6"/>
  <c r="BA191" i="6"/>
  <c r="BB191" i="6" s="1"/>
  <c r="BA192" i="6"/>
  <c r="BB192" i="6" s="1"/>
  <c r="BA193" i="6"/>
  <c r="BA194" i="6"/>
  <c r="BA195" i="6"/>
  <c r="BA196" i="6"/>
  <c r="BA197" i="6"/>
  <c r="BA198" i="6"/>
  <c r="BA199" i="6"/>
  <c r="BA200" i="6"/>
  <c r="BA201" i="6"/>
  <c r="BA202" i="6"/>
  <c r="BA203" i="6"/>
  <c r="BB203" i="6" s="1"/>
  <c r="BA204" i="6"/>
  <c r="BB204" i="6" s="1"/>
  <c r="BA205" i="6"/>
  <c r="BA206" i="6"/>
  <c r="BA207" i="6"/>
  <c r="BA208" i="6"/>
  <c r="BA209" i="6"/>
  <c r="BA210" i="6"/>
  <c r="BA211" i="6"/>
  <c r="BA212" i="6"/>
  <c r="BA213" i="6"/>
  <c r="BA214" i="6"/>
  <c r="AZ6" i="6"/>
  <c r="BC6" i="6" s="1"/>
  <c r="AZ7" i="6"/>
  <c r="BC7" i="6" s="1"/>
  <c r="AZ8" i="6"/>
  <c r="BC8" i="6" s="1"/>
  <c r="AZ9" i="6"/>
  <c r="BC9" i="6" s="1"/>
  <c r="AZ10" i="6"/>
  <c r="BC10" i="6" s="1"/>
  <c r="AZ11" i="6"/>
  <c r="BC11" i="6" s="1"/>
  <c r="AZ12" i="6"/>
  <c r="BC12" i="6" s="1"/>
  <c r="AZ13" i="6"/>
  <c r="BC13" i="6" s="1"/>
  <c r="AZ14" i="6"/>
  <c r="BC14" i="6" s="1"/>
  <c r="AZ15" i="6"/>
  <c r="BC15" i="6" s="1"/>
  <c r="AZ16" i="6"/>
  <c r="BC16" i="6" s="1"/>
  <c r="AZ17" i="6"/>
  <c r="BC17" i="6" s="1"/>
  <c r="AZ18" i="6"/>
  <c r="BC18" i="6" s="1"/>
  <c r="AZ19" i="6"/>
  <c r="BC19" i="6" s="1"/>
  <c r="AZ20" i="6"/>
  <c r="BC20" i="6" s="1"/>
  <c r="AZ21" i="6"/>
  <c r="BC21" i="6" s="1"/>
  <c r="AZ22" i="6"/>
  <c r="BC22" i="6" s="1"/>
  <c r="AZ23" i="6"/>
  <c r="AZ24" i="6"/>
  <c r="BC24" i="6" s="1"/>
  <c r="AZ25" i="6"/>
  <c r="BC25" i="6" s="1"/>
  <c r="AZ26" i="6"/>
  <c r="BC26" i="6" s="1"/>
  <c r="AZ27" i="6"/>
  <c r="BC27" i="6" s="1"/>
  <c r="AZ28" i="6"/>
  <c r="BC28" i="6" s="1"/>
  <c r="AZ29" i="6"/>
  <c r="BC29" i="6" s="1"/>
  <c r="AZ30" i="6"/>
  <c r="BC30" i="6" s="1"/>
  <c r="AZ31" i="6"/>
  <c r="BC31" i="6" s="1"/>
  <c r="AZ32" i="6"/>
  <c r="BC32" i="6" s="1"/>
  <c r="AZ33" i="6"/>
  <c r="BC33" i="6" s="1"/>
  <c r="AZ34" i="6"/>
  <c r="BC34" i="6" s="1"/>
  <c r="AZ35" i="6"/>
  <c r="BC35" i="6" s="1"/>
  <c r="AZ36" i="6"/>
  <c r="BC36" i="6" s="1"/>
  <c r="AZ37" i="6"/>
  <c r="BC37" i="6" s="1"/>
  <c r="AZ38" i="6"/>
  <c r="BC38" i="6" s="1"/>
  <c r="AZ39" i="6"/>
  <c r="BC39" i="6" s="1"/>
  <c r="AZ40" i="6"/>
  <c r="BC40" i="6" s="1"/>
  <c r="AZ41" i="6"/>
  <c r="BC41" i="6" s="1"/>
  <c r="AZ42" i="6"/>
  <c r="BC42" i="6" s="1"/>
  <c r="AZ43" i="6"/>
  <c r="BC43" i="6" s="1"/>
  <c r="AZ44" i="6"/>
  <c r="BC44" i="6" s="1"/>
  <c r="AZ45" i="6"/>
  <c r="BC45" i="6" s="1"/>
  <c r="AZ46" i="6"/>
  <c r="BC46" i="6" s="1"/>
  <c r="AZ47" i="6"/>
  <c r="AZ48" i="6"/>
  <c r="AZ49" i="6"/>
  <c r="BC49" i="6" s="1"/>
  <c r="AZ50" i="6"/>
  <c r="BC50" i="6" s="1"/>
  <c r="AZ51" i="6"/>
  <c r="BC51" i="6" s="1"/>
  <c r="AZ52" i="6"/>
  <c r="AZ53" i="6"/>
  <c r="BC53" i="6" s="1"/>
  <c r="AZ54" i="6"/>
  <c r="BC54" i="6" s="1"/>
  <c r="AZ55" i="6"/>
  <c r="BC55" i="6" s="1"/>
  <c r="AZ56" i="6"/>
  <c r="BC56" i="6" s="1"/>
  <c r="AZ57" i="6"/>
  <c r="BC57" i="6" s="1"/>
  <c r="AZ58" i="6"/>
  <c r="BC58" i="6" s="1"/>
  <c r="AZ59" i="6"/>
  <c r="BC59" i="6" s="1"/>
  <c r="AZ60" i="6"/>
  <c r="BC60" i="6" s="1"/>
  <c r="AZ61" i="6"/>
  <c r="BC61" i="6" s="1"/>
  <c r="AZ62" i="6"/>
  <c r="BC62" i="6" s="1"/>
  <c r="AZ63" i="6"/>
  <c r="BC63" i="6" s="1"/>
  <c r="AZ64" i="6"/>
  <c r="BC64" i="6" s="1"/>
  <c r="AZ65" i="6"/>
  <c r="BC65" i="6" s="1"/>
  <c r="AZ66" i="6"/>
  <c r="BC66" i="6" s="1"/>
  <c r="AZ67" i="6"/>
  <c r="BC67" i="6" s="1"/>
  <c r="AZ68" i="6"/>
  <c r="BC68" i="6" s="1"/>
  <c r="AZ69" i="6"/>
  <c r="BC69" i="6" s="1"/>
  <c r="AZ70" i="6"/>
  <c r="BC70" i="6" s="1"/>
  <c r="AZ71" i="6"/>
  <c r="BC71" i="6" s="1"/>
  <c r="AZ72" i="6"/>
  <c r="AZ73" i="6"/>
  <c r="BC73" i="6" s="1"/>
  <c r="AZ74" i="6"/>
  <c r="BC74" i="6" s="1"/>
  <c r="AZ75" i="6"/>
  <c r="BC75" i="6" s="1"/>
  <c r="AZ76" i="6"/>
  <c r="BC76" i="6" s="1"/>
  <c r="AZ77" i="6"/>
  <c r="BC77" i="6" s="1"/>
  <c r="AZ78" i="6"/>
  <c r="BC78" i="6" s="1"/>
  <c r="AZ79" i="6"/>
  <c r="BC79" i="6" s="1"/>
  <c r="AZ80" i="6"/>
  <c r="BC80" i="6" s="1"/>
  <c r="AZ81" i="6"/>
  <c r="BC81" i="6" s="1"/>
  <c r="AZ82" i="6"/>
  <c r="AZ83" i="6"/>
  <c r="AZ84" i="6"/>
  <c r="BC84" i="6" s="1"/>
  <c r="AZ85" i="6"/>
  <c r="BC85" i="6" s="1"/>
  <c r="AZ86" i="6"/>
  <c r="BC86" i="6" s="1"/>
  <c r="AZ87" i="6"/>
  <c r="BC87" i="6" s="1"/>
  <c r="AZ88" i="6"/>
  <c r="BC88" i="6" s="1"/>
  <c r="AZ89" i="6"/>
  <c r="BC89" i="6" s="1"/>
  <c r="AZ90" i="6"/>
  <c r="BC90" i="6" s="1"/>
  <c r="AZ91" i="6"/>
  <c r="BC91" i="6" s="1"/>
  <c r="AZ92" i="6"/>
  <c r="BC92" i="6" s="1"/>
  <c r="AZ93" i="6"/>
  <c r="BC93" i="6" s="1"/>
  <c r="AZ94" i="6"/>
  <c r="BC94" i="6" s="1"/>
  <c r="AZ95" i="6"/>
  <c r="BC95" i="6" s="1"/>
  <c r="AZ96" i="6"/>
  <c r="AZ97" i="6"/>
  <c r="BC97" i="6" s="1"/>
  <c r="AZ98" i="6"/>
  <c r="BC98" i="6" s="1"/>
  <c r="AZ99" i="6"/>
  <c r="BC99" i="6" s="1"/>
  <c r="AZ100" i="6"/>
  <c r="BC100" i="6" s="1"/>
  <c r="AZ101" i="6"/>
  <c r="BC101" i="6" s="1"/>
  <c r="AZ102" i="6"/>
  <c r="BC102" i="6" s="1"/>
  <c r="AZ103" i="6"/>
  <c r="BC103" i="6" s="1"/>
  <c r="AZ104" i="6"/>
  <c r="BC104" i="6" s="1"/>
  <c r="AZ105" i="6"/>
  <c r="BC105" i="6" s="1"/>
  <c r="AZ106" i="6"/>
  <c r="AZ107" i="6"/>
  <c r="AZ108" i="6"/>
  <c r="BC108" i="6" s="1"/>
  <c r="AZ109" i="6"/>
  <c r="BC109" i="6" s="1"/>
  <c r="AZ110" i="6"/>
  <c r="BC110" i="6" s="1"/>
  <c r="AZ111" i="6"/>
  <c r="BC111" i="6" s="1"/>
  <c r="AZ112" i="6"/>
  <c r="BC112" i="6" s="1"/>
  <c r="AZ113" i="6"/>
  <c r="BC113" i="6" s="1"/>
  <c r="AZ114" i="6"/>
  <c r="BC114" i="6" s="1"/>
  <c r="AZ115" i="6"/>
  <c r="BC115" i="6" s="1"/>
  <c r="AZ116" i="6"/>
  <c r="BC116" i="6" s="1"/>
  <c r="AZ117" i="6"/>
  <c r="BC117" i="6" s="1"/>
  <c r="AZ118" i="6"/>
  <c r="BC118" i="6" s="1"/>
  <c r="AZ119" i="6"/>
  <c r="BC119" i="6" s="1"/>
  <c r="AZ120" i="6"/>
  <c r="BC120" i="6" s="1"/>
  <c r="AZ121" i="6"/>
  <c r="BC121" i="6" s="1"/>
  <c r="AZ122" i="6"/>
  <c r="BC122" i="6" s="1"/>
  <c r="AZ123" i="6"/>
  <c r="BC123" i="6" s="1"/>
  <c r="AZ124" i="6"/>
  <c r="BC124" i="6" s="1"/>
  <c r="AZ125" i="6"/>
  <c r="BC125" i="6" s="1"/>
  <c r="AZ126" i="6"/>
  <c r="BC126" i="6" s="1"/>
  <c r="AZ127" i="6"/>
  <c r="BC127" i="6" s="1"/>
  <c r="AZ128" i="6"/>
  <c r="BC128" i="6" s="1"/>
  <c r="AZ129" i="6"/>
  <c r="BC129" i="6" s="1"/>
  <c r="AZ130" i="6"/>
  <c r="BC130" i="6" s="1"/>
  <c r="AZ131" i="6"/>
  <c r="BC131" i="6" s="1"/>
  <c r="AZ132" i="6"/>
  <c r="BC132" i="6" s="1"/>
  <c r="AZ133" i="6"/>
  <c r="BC133" i="6" s="1"/>
  <c r="AZ134" i="6"/>
  <c r="BC134" i="6" s="1"/>
  <c r="AZ135" i="6"/>
  <c r="BC135" i="6" s="1"/>
  <c r="AZ136" i="6"/>
  <c r="AZ137" i="6"/>
  <c r="BC137" i="6" s="1"/>
  <c r="AZ138" i="6"/>
  <c r="BC138" i="6" s="1"/>
  <c r="AZ139" i="6"/>
  <c r="BC139" i="6" s="1"/>
  <c r="AZ140" i="6"/>
  <c r="BC140" i="6" s="1"/>
  <c r="AZ141" i="6"/>
  <c r="BC141" i="6" s="1"/>
  <c r="AZ142" i="6"/>
  <c r="BC142" i="6" s="1"/>
  <c r="AZ143" i="6"/>
  <c r="BC143" i="6" s="1"/>
  <c r="AZ144" i="6"/>
  <c r="BC144" i="6" s="1"/>
  <c r="AZ145" i="6"/>
  <c r="BC145" i="6" s="1"/>
  <c r="AZ146" i="6"/>
  <c r="BC146" i="6" s="1"/>
  <c r="AZ147" i="6"/>
  <c r="BC147" i="6" s="1"/>
  <c r="AZ148" i="6"/>
  <c r="BC148" i="6" s="1"/>
  <c r="AZ149" i="6"/>
  <c r="BC149" i="6" s="1"/>
  <c r="AZ150" i="6"/>
  <c r="BC150" i="6" s="1"/>
  <c r="AZ151" i="6"/>
  <c r="BC151" i="6" s="1"/>
  <c r="AZ152" i="6"/>
  <c r="BC152" i="6" s="1"/>
  <c r="AZ153" i="6"/>
  <c r="BC153" i="6" s="1"/>
  <c r="AZ154" i="6"/>
  <c r="BC154" i="6" s="1"/>
  <c r="AZ155" i="6"/>
  <c r="AZ156" i="6"/>
  <c r="BC156" i="6" s="1"/>
  <c r="AZ157" i="6"/>
  <c r="BC157" i="6" s="1"/>
  <c r="AZ158" i="6"/>
  <c r="BC158" i="6" s="1"/>
  <c r="AZ159" i="6"/>
  <c r="BC159" i="6" s="1"/>
  <c r="AZ160" i="6"/>
  <c r="AZ161" i="6"/>
  <c r="AZ162" i="6"/>
  <c r="BC162" i="6" s="1"/>
  <c r="AZ163" i="6"/>
  <c r="BC163" i="6" s="1"/>
  <c r="AZ164" i="6"/>
  <c r="BC164" i="6" s="1"/>
  <c r="AZ165" i="6"/>
  <c r="BC165" i="6" s="1"/>
  <c r="AZ166" i="6"/>
  <c r="BC166" i="6" s="1"/>
  <c r="AZ167" i="6"/>
  <c r="BC167" i="6" s="1"/>
  <c r="AZ168" i="6"/>
  <c r="BC168" i="6" s="1"/>
  <c r="AZ169" i="6"/>
  <c r="BC169" i="6" s="1"/>
  <c r="AZ170" i="6"/>
  <c r="BC170" i="6" s="1"/>
  <c r="AZ171" i="6"/>
  <c r="BC171" i="6" s="1"/>
  <c r="AZ172" i="6"/>
  <c r="BC172" i="6" s="1"/>
  <c r="AZ173" i="6"/>
  <c r="BC173" i="6" s="1"/>
  <c r="AZ174" i="6"/>
  <c r="BC174" i="6" s="1"/>
  <c r="AZ175" i="6"/>
  <c r="BC175" i="6" s="1"/>
  <c r="AZ176" i="6"/>
  <c r="BC176" i="6" s="1"/>
  <c r="AZ177" i="6"/>
  <c r="BC177" i="6" s="1"/>
  <c r="AZ178" i="6"/>
  <c r="AZ179" i="6"/>
  <c r="AZ180" i="6"/>
  <c r="BC180" i="6" s="1"/>
  <c r="AZ181" i="6"/>
  <c r="BC181" i="6" s="1"/>
  <c r="AZ182" i="6"/>
  <c r="BC182" i="6" s="1"/>
  <c r="AZ183" i="6"/>
  <c r="BC183" i="6" s="1"/>
  <c r="AZ184" i="6"/>
  <c r="BC184" i="6" s="1"/>
  <c r="AZ185" i="6"/>
  <c r="BC185" i="6" s="1"/>
  <c r="AZ186" i="6"/>
  <c r="BC186" i="6" s="1"/>
  <c r="AZ187" i="6"/>
  <c r="BC187" i="6" s="1"/>
  <c r="AZ188" i="6"/>
  <c r="BC188" i="6" s="1"/>
  <c r="AZ189" i="6"/>
  <c r="BC189" i="6" s="1"/>
  <c r="AZ190" i="6"/>
  <c r="BC190" i="6" s="1"/>
  <c r="AZ191" i="6"/>
  <c r="BC191" i="6" s="1"/>
  <c r="AZ192" i="6"/>
  <c r="BC192" i="6" s="1"/>
  <c r="AZ193" i="6"/>
  <c r="BC193" i="6" s="1"/>
  <c r="AZ194" i="6"/>
  <c r="BC194" i="6" s="1"/>
  <c r="AZ195" i="6"/>
  <c r="BC195" i="6" s="1"/>
  <c r="AZ196" i="6"/>
  <c r="BC196" i="6" s="1"/>
  <c r="AZ197" i="6"/>
  <c r="BC197" i="6" s="1"/>
  <c r="AZ198" i="6"/>
  <c r="BC198" i="6" s="1"/>
  <c r="AZ199" i="6"/>
  <c r="BC199" i="6" s="1"/>
  <c r="AZ200" i="6"/>
  <c r="BC200" i="6" s="1"/>
  <c r="AZ201" i="6"/>
  <c r="BC201" i="6" s="1"/>
  <c r="AZ202" i="6"/>
  <c r="AZ203" i="6"/>
  <c r="BC203" i="6" s="1"/>
  <c r="AZ204" i="6"/>
  <c r="BC204" i="6" s="1"/>
  <c r="AZ205" i="6"/>
  <c r="BC205" i="6" s="1"/>
  <c r="AZ206" i="6"/>
  <c r="BC206" i="6" s="1"/>
  <c r="AZ207" i="6"/>
  <c r="BC207" i="6" s="1"/>
  <c r="AZ208" i="6"/>
  <c r="AZ209" i="6"/>
  <c r="AZ210" i="6"/>
  <c r="BC210" i="6" s="1"/>
  <c r="AZ211" i="6"/>
  <c r="BC211" i="6" s="1"/>
  <c r="AZ212" i="6"/>
  <c r="BC212" i="6" s="1"/>
  <c r="AZ213" i="6"/>
  <c r="BC213" i="6" s="1"/>
  <c r="AZ214" i="6"/>
  <c r="AY6" i="6"/>
  <c r="AY7" i="6"/>
  <c r="AY8" i="6"/>
  <c r="AY9" i="6"/>
  <c r="AY10" i="6"/>
  <c r="BB10" i="6" s="1"/>
  <c r="AY11" i="6"/>
  <c r="AY12" i="6"/>
  <c r="AY13" i="6"/>
  <c r="AY14" i="6"/>
  <c r="AY15" i="6"/>
  <c r="AY16" i="6"/>
  <c r="BB16" i="6" s="1"/>
  <c r="AY17" i="6"/>
  <c r="AY18" i="6"/>
  <c r="AY19" i="6"/>
  <c r="AY20" i="6"/>
  <c r="AY21" i="6"/>
  <c r="AY22" i="6"/>
  <c r="BB22" i="6" s="1"/>
  <c r="AY23" i="6"/>
  <c r="AY24" i="6"/>
  <c r="AY25" i="6"/>
  <c r="AY26" i="6"/>
  <c r="AY27" i="6"/>
  <c r="AY28" i="6"/>
  <c r="BB28" i="6" s="1"/>
  <c r="AY29" i="6"/>
  <c r="AY30" i="6"/>
  <c r="AY31" i="6"/>
  <c r="AY32" i="6"/>
  <c r="AY33" i="6"/>
  <c r="AY34" i="6"/>
  <c r="BB34" i="6" s="1"/>
  <c r="AY35" i="6"/>
  <c r="AY36" i="6"/>
  <c r="AY37" i="6"/>
  <c r="AY38" i="6"/>
  <c r="AY39" i="6"/>
  <c r="AY40" i="6"/>
  <c r="BB40" i="6" s="1"/>
  <c r="AY41" i="6"/>
  <c r="AY42" i="6"/>
  <c r="AY43" i="6"/>
  <c r="AY44" i="6"/>
  <c r="AY45" i="6"/>
  <c r="AY46" i="6"/>
  <c r="BB46" i="6" s="1"/>
  <c r="AY47" i="6"/>
  <c r="AY48" i="6"/>
  <c r="AY49" i="6"/>
  <c r="AY50" i="6"/>
  <c r="AY51" i="6"/>
  <c r="AY52" i="6"/>
  <c r="BB52" i="6" s="1"/>
  <c r="AY53" i="6"/>
  <c r="BB53" i="6" s="1"/>
  <c r="AY54" i="6"/>
  <c r="BB54" i="6" s="1"/>
  <c r="AY55" i="6"/>
  <c r="AY56" i="6"/>
  <c r="AY57" i="6"/>
  <c r="AY58" i="6"/>
  <c r="BB58" i="6" s="1"/>
  <c r="AY59" i="6"/>
  <c r="AY60" i="6"/>
  <c r="AY61" i="6"/>
  <c r="AY62" i="6"/>
  <c r="AY63" i="6"/>
  <c r="AY64" i="6"/>
  <c r="BB64" i="6" s="1"/>
  <c r="AY65" i="6"/>
  <c r="AY66" i="6"/>
  <c r="AY67" i="6"/>
  <c r="AY68" i="6"/>
  <c r="AY69" i="6"/>
  <c r="AY70" i="6"/>
  <c r="BB70" i="6" s="1"/>
  <c r="AY71" i="6"/>
  <c r="AY72" i="6"/>
  <c r="AY73" i="6"/>
  <c r="AY74" i="6"/>
  <c r="AY75" i="6"/>
  <c r="AY76" i="6"/>
  <c r="BB76" i="6" s="1"/>
  <c r="AY77" i="6"/>
  <c r="AY78" i="6"/>
  <c r="AY79" i="6"/>
  <c r="AY80" i="6"/>
  <c r="AY81" i="6"/>
  <c r="AY82" i="6"/>
  <c r="BB82" i="6" s="1"/>
  <c r="AY83" i="6"/>
  <c r="AY84" i="6"/>
  <c r="AY85" i="6"/>
  <c r="AY86" i="6"/>
  <c r="AY87" i="6"/>
  <c r="AY88" i="6"/>
  <c r="BB88" i="6" s="1"/>
  <c r="AY89" i="6"/>
  <c r="AY90" i="6"/>
  <c r="AY91" i="6"/>
  <c r="AY92" i="6"/>
  <c r="AY93" i="6"/>
  <c r="AY94" i="6"/>
  <c r="AY95" i="6"/>
  <c r="AY96" i="6"/>
  <c r="AY97" i="6"/>
  <c r="AY98" i="6"/>
  <c r="AY99" i="6"/>
  <c r="AY100" i="6"/>
  <c r="BB100" i="6" s="1"/>
  <c r="AY101" i="6"/>
  <c r="AY102" i="6"/>
  <c r="AY103" i="6"/>
  <c r="AY104" i="6"/>
  <c r="AY105" i="6"/>
  <c r="AY106" i="6"/>
  <c r="BB106" i="6" s="1"/>
  <c r="AY107" i="6"/>
  <c r="AY108" i="6"/>
  <c r="AY109" i="6"/>
  <c r="AY110" i="6"/>
  <c r="AY111" i="6"/>
  <c r="AY112" i="6"/>
  <c r="BB112" i="6" s="1"/>
  <c r="AY113" i="6"/>
  <c r="BB113" i="6" s="1"/>
  <c r="AY114" i="6"/>
  <c r="BB114" i="6" s="1"/>
  <c r="AY115" i="6"/>
  <c r="AY116" i="6"/>
  <c r="AY117" i="6"/>
  <c r="AY118" i="6"/>
  <c r="BB118" i="6" s="1"/>
  <c r="AY119" i="6"/>
  <c r="AY120" i="6"/>
  <c r="AY121" i="6"/>
  <c r="AY122" i="6"/>
  <c r="AY123" i="6"/>
  <c r="AY124" i="6"/>
  <c r="BB124" i="6" s="1"/>
  <c r="AY125" i="6"/>
  <c r="AY126" i="6"/>
  <c r="AY127" i="6"/>
  <c r="AY128" i="6"/>
  <c r="AY129" i="6"/>
  <c r="AY130" i="6"/>
  <c r="BB130" i="6" s="1"/>
  <c r="AY131" i="6"/>
  <c r="AY132" i="6"/>
  <c r="AY133" i="6"/>
  <c r="AY134" i="6"/>
  <c r="AY135" i="6"/>
  <c r="AY136" i="6"/>
  <c r="BB136" i="6" s="1"/>
  <c r="AY137" i="6"/>
  <c r="BB137" i="6" s="1"/>
  <c r="AY138" i="6"/>
  <c r="AY139" i="6"/>
  <c r="AY140" i="6"/>
  <c r="AY141" i="6"/>
  <c r="AY142" i="6"/>
  <c r="BB142" i="6" s="1"/>
  <c r="AY143" i="6"/>
  <c r="AY144" i="6"/>
  <c r="AY145" i="6"/>
  <c r="AY146" i="6"/>
  <c r="AY147" i="6"/>
  <c r="AY148" i="6"/>
  <c r="BB148" i="6" s="1"/>
  <c r="AY149" i="6"/>
  <c r="AY150" i="6"/>
  <c r="AY151" i="6"/>
  <c r="AY152" i="6"/>
  <c r="AY153" i="6"/>
  <c r="AY154" i="6"/>
  <c r="BB154" i="6" s="1"/>
  <c r="AY155" i="6"/>
  <c r="AY156" i="6"/>
  <c r="AY157" i="6"/>
  <c r="AY158" i="6"/>
  <c r="AY159" i="6"/>
  <c r="AY160" i="6"/>
  <c r="BB160" i="6" s="1"/>
  <c r="AY161" i="6"/>
  <c r="AY162" i="6"/>
  <c r="AY163" i="6"/>
  <c r="AY164" i="6"/>
  <c r="AY165" i="6"/>
  <c r="AY166" i="6"/>
  <c r="BB166" i="6" s="1"/>
  <c r="AY167" i="6"/>
  <c r="AY168" i="6"/>
  <c r="AY169" i="6"/>
  <c r="AY170" i="6"/>
  <c r="AY171" i="6"/>
  <c r="AY172" i="6"/>
  <c r="BB172" i="6" s="1"/>
  <c r="AY173" i="6"/>
  <c r="AY174" i="6"/>
  <c r="AY175" i="6"/>
  <c r="AY176" i="6"/>
  <c r="AY177" i="6"/>
  <c r="AY178" i="6"/>
  <c r="AY179" i="6"/>
  <c r="AY180" i="6"/>
  <c r="AY181" i="6"/>
  <c r="AY182" i="6"/>
  <c r="AY183" i="6"/>
  <c r="AY184" i="6"/>
  <c r="BB184" i="6" s="1"/>
  <c r="AY185" i="6"/>
  <c r="AY186" i="6"/>
  <c r="AY187" i="6"/>
  <c r="AY188" i="6"/>
  <c r="AY189" i="6"/>
  <c r="AY190" i="6"/>
  <c r="AY191" i="6"/>
  <c r="AY192" i="6"/>
  <c r="AY193" i="6"/>
  <c r="AY194" i="6"/>
  <c r="AY195" i="6"/>
  <c r="AY196" i="6"/>
  <c r="BB196" i="6" s="1"/>
  <c r="AY197" i="6"/>
  <c r="BB197" i="6" s="1"/>
  <c r="AY198" i="6"/>
  <c r="BB198" i="6" s="1"/>
  <c r="AY199" i="6"/>
  <c r="AY200" i="6"/>
  <c r="AY201" i="6"/>
  <c r="AY202" i="6"/>
  <c r="BB202" i="6" s="1"/>
  <c r="AY203" i="6"/>
  <c r="AY204" i="6"/>
  <c r="AY205" i="6"/>
  <c r="AY206" i="6"/>
  <c r="AY207" i="6"/>
  <c r="AY208" i="6"/>
  <c r="BB208" i="6" s="1"/>
  <c r="AY209" i="6"/>
  <c r="AY210" i="6"/>
  <c r="AY211" i="6"/>
  <c r="AY212" i="6"/>
  <c r="AY213" i="6"/>
  <c r="AY214" i="6"/>
  <c r="BB214" i="6" s="1"/>
  <c r="AN9" i="6"/>
  <c r="AN34" i="6"/>
  <c r="AN71" i="6"/>
  <c r="AN81" i="6"/>
  <c r="AN82" i="6"/>
  <c r="AN83" i="6"/>
  <c r="AN95" i="6"/>
  <c r="AN117" i="6"/>
  <c r="AN118" i="6"/>
  <c r="AN163" i="6"/>
  <c r="AN165" i="6"/>
  <c r="AN166" i="6"/>
  <c r="AN167" i="6"/>
  <c r="AM34" i="6"/>
  <c r="AM57" i="6"/>
  <c r="AM190" i="6"/>
  <c r="AL189" i="6"/>
  <c r="AK54" i="6"/>
  <c r="AK128" i="6"/>
  <c r="AK200" i="6"/>
  <c r="AJ23" i="6"/>
  <c r="AJ24" i="6"/>
  <c r="AJ33" i="6"/>
  <c r="AJ35" i="6"/>
  <c r="AJ57" i="6"/>
  <c r="AJ68" i="6"/>
  <c r="AJ81" i="6"/>
  <c r="AJ119" i="6"/>
  <c r="AJ121" i="6"/>
  <c r="AJ122" i="6"/>
  <c r="AJ141" i="6"/>
  <c r="AJ155" i="6"/>
  <c r="AJ190" i="6"/>
  <c r="AJ196" i="6"/>
  <c r="AJ211" i="6"/>
  <c r="AJ214" i="6"/>
  <c r="AI6" i="6"/>
  <c r="AI7" i="6"/>
  <c r="AI8" i="6"/>
  <c r="AI9" i="6"/>
  <c r="AI10" i="6"/>
  <c r="AI11" i="6"/>
  <c r="AI12" i="6"/>
  <c r="AI13" i="6"/>
  <c r="AI14" i="6"/>
  <c r="AI15" i="6"/>
  <c r="AI16" i="6"/>
  <c r="AI17" i="6"/>
  <c r="AI18" i="6"/>
  <c r="AI19" i="6"/>
  <c r="AI20" i="6"/>
  <c r="AI21" i="6"/>
  <c r="AI22" i="6"/>
  <c r="AI23" i="6"/>
  <c r="AI24" i="6"/>
  <c r="AI25" i="6"/>
  <c r="AI26" i="6"/>
  <c r="AI27" i="6"/>
  <c r="AI28" i="6"/>
  <c r="AI29" i="6"/>
  <c r="AI30" i="6"/>
  <c r="AI31" i="6"/>
  <c r="AI32" i="6"/>
  <c r="AI33" i="6"/>
  <c r="AM33" i="6" s="1"/>
  <c r="AI34" i="6"/>
  <c r="AI35" i="6"/>
  <c r="AI36" i="6"/>
  <c r="AI37" i="6"/>
  <c r="AI38" i="6"/>
  <c r="AI39" i="6"/>
  <c r="AI40" i="6"/>
  <c r="AI41" i="6"/>
  <c r="AI42" i="6"/>
  <c r="AI43" i="6"/>
  <c r="AI44" i="6"/>
  <c r="AI45" i="6"/>
  <c r="AM45" i="6" s="1"/>
  <c r="AI46" i="6"/>
  <c r="AI47" i="6"/>
  <c r="AI48" i="6"/>
  <c r="AI49" i="6"/>
  <c r="AI50" i="6"/>
  <c r="AI51" i="6"/>
  <c r="AI52" i="6"/>
  <c r="AI53" i="6"/>
  <c r="AI54" i="6"/>
  <c r="AI55" i="6"/>
  <c r="AI56" i="6"/>
  <c r="AI57" i="6"/>
  <c r="AI58" i="6"/>
  <c r="AI59" i="6"/>
  <c r="AI60" i="6"/>
  <c r="AI61" i="6"/>
  <c r="AI62" i="6"/>
  <c r="AI63" i="6"/>
  <c r="AI64" i="6"/>
  <c r="AI65" i="6"/>
  <c r="AI66" i="6"/>
  <c r="AI67" i="6"/>
  <c r="AI68" i="6"/>
  <c r="AI69" i="6"/>
  <c r="AI70" i="6"/>
  <c r="AI71" i="6"/>
  <c r="AI72" i="6"/>
  <c r="AI73" i="6"/>
  <c r="AI74" i="6"/>
  <c r="AI75" i="6"/>
  <c r="AI76" i="6"/>
  <c r="AI77" i="6"/>
  <c r="AI78" i="6"/>
  <c r="AI79" i="6"/>
  <c r="AI80" i="6"/>
  <c r="AI81" i="6"/>
  <c r="AI82" i="6"/>
  <c r="AI83" i="6"/>
  <c r="AI84" i="6"/>
  <c r="AI85" i="6"/>
  <c r="AI86" i="6"/>
  <c r="AI87" i="6"/>
  <c r="AI88" i="6"/>
  <c r="AI89" i="6"/>
  <c r="AI90" i="6"/>
  <c r="AI91" i="6"/>
  <c r="AI92" i="6"/>
  <c r="AI93" i="6"/>
  <c r="AI94" i="6"/>
  <c r="AI95" i="6"/>
  <c r="AI96" i="6"/>
  <c r="AI97" i="6"/>
  <c r="AI98" i="6"/>
  <c r="AI99" i="6"/>
  <c r="AI100" i="6"/>
  <c r="AI101" i="6"/>
  <c r="AI102" i="6"/>
  <c r="AI103" i="6"/>
  <c r="AI104" i="6"/>
  <c r="AI105" i="6"/>
  <c r="AL105" i="6" s="1"/>
  <c r="AI106" i="6"/>
  <c r="AI107" i="6"/>
  <c r="AI108" i="6"/>
  <c r="AI109" i="6"/>
  <c r="AI110" i="6"/>
  <c r="AI111" i="6"/>
  <c r="AK111" i="6" s="1"/>
  <c r="AI112" i="6"/>
  <c r="AI113" i="6"/>
  <c r="AI114" i="6"/>
  <c r="AI115" i="6"/>
  <c r="AI116" i="6"/>
  <c r="AI117" i="6"/>
  <c r="AI118" i="6"/>
  <c r="AI119" i="6"/>
  <c r="AI120" i="6"/>
  <c r="AI121" i="6"/>
  <c r="AI122" i="6"/>
  <c r="AI123" i="6"/>
  <c r="AM123" i="6" s="1"/>
  <c r="AI124" i="6"/>
  <c r="AI125" i="6"/>
  <c r="AI126" i="6"/>
  <c r="AI127" i="6"/>
  <c r="AI128" i="6"/>
  <c r="AI129" i="6"/>
  <c r="AI130" i="6"/>
  <c r="AI131" i="6"/>
  <c r="AI132" i="6"/>
  <c r="AI133" i="6"/>
  <c r="AI134" i="6"/>
  <c r="AI135" i="6"/>
  <c r="AI136" i="6"/>
  <c r="AI137" i="6"/>
  <c r="AI138" i="6"/>
  <c r="AI139" i="6"/>
  <c r="AI140" i="6"/>
  <c r="AI141" i="6"/>
  <c r="AI142" i="6"/>
  <c r="AI143" i="6"/>
  <c r="AI144" i="6"/>
  <c r="AI145" i="6"/>
  <c r="AI146" i="6"/>
  <c r="AI147" i="6"/>
  <c r="AI148" i="6"/>
  <c r="AI149" i="6"/>
  <c r="AI150" i="6"/>
  <c r="AI151" i="6"/>
  <c r="AI152" i="6"/>
  <c r="AI153" i="6"/>
  <c r="AL153" i="6" s="1"/>
  <c r="AI154" i="6"/>
  <c r="AI155" i="6"/>
  <c r="AI156" i="6"/>
  <c r="AI157" i="6"/>
  <c r="AI158" i="6"/>
  <c r="AI159" i="6"/>
  <c r="AI160" i="6"/>
  <c r="AI161" i="6"/>
  <c r="AI162" i="6"/>
  <c r="AI163" i="6"/>
  <c r="AI164" i="6"/>
  <c r="AI165" i="6"/>
  <c r="AL165" i="6" s="1"/>
  <c r="AI166" i="6"/>
  <c r="AI167" i="6"/>
  <c r="AI168" i="6"/>
  <c r="AI169" i="6"/>
  <c r="AI170" i="6"/>
  <c r="AI171" i="6"/>
  <c r="AI172" i="6"/>
  <c r="AI173" i="6"/>
  <c r="AI174" i="6"/>
  <c r="AI175" i="6"/>
  <c r="AI176" i="6"/>
  <c r="AI177" i="6"/>
  <c r="AM177" i="6" s="1"/>
  <c r="AI178" i="6"/>
  <c r="AI179" i="6"/>
  <c r="AI180" i="6"/>
  <c r="AI181" i="6"/>
  <c r="AI182" i="6"/>
  <c r="AI183" i="6"/>
  <c r="AI184" i="6"/>
  <c r="AI185" i="6"/>
  <c r="AI186" i="6"/>
  <c r="AI187" i="6"/>
  <c r="AI188" i="6"/>
  <c r="AI189" i="6"/>
  <c r="AM189" i="6" s="1"/>
  <c r="AI190" i="6"/>
  <c r="AI191" i="6"/>
  <c r="AI192" i="6"/>
  <c r="AI193" i="6"/>
  <c r="AI194" i="6"/>
  <c r="AI195" i="6"/>
  <c r="AI196" i="6"/>
  <c r="AI197" i="6"/>
  <c r="AI198" i="6"/>
  <c r="AI199" i="6"/>
  <c r="AI200" i="6"/>
  <c r="AI201" i="6"/>
  <c r="AI202" i="6"/>
  <c r="AI203" i="6"/>
  <c r="AI204" i="6"/>
  <c r="AI205" i="6"/>
  <c r="AI206" i="6"/>
  <c r="AI207" i="6"/>
  <c r="AI208" i="6"/>
  <c r="AI209" i="6"/>
  <c r="AI210" i="6"/>
  <c r="AI211" i="6"/>
  <c r="AI212" i="6"/>
  <c r="AI213" i="6"/>
  <c r="AI214" i="6"/>
  <c r="AI215" i="6"/>
  <c r="AI216" i="6"/>
  <c r="AI217" i="6"/>
  <c r="AI218" i="6"/>
  <c r="AI219" i="6"/>
  <c r="AI220" i="6"/>
  <c r="AI221" i="6"/>
  <c r="AI222" i="6"/>
  <c r="AH6" i="6"/>
  <c r="AN6" i="6" s="1"/>
  <c r="AH7" i="6"/>
  <c r="AJ7" i="6" s="1"/>
  <c r="AH8" i="6"/>
  <c r="AH9" i="6"/>
  <c r="AJ9" i="6" s="1"/>
  <c r="AH10" i="6"/>
  <c r="AJ10" i="6" s="1"/>
  <c r="AH11" i="6"/>
  <c r="AJ11" i="6" s="1"/>
  <c r="AH12" i="6"/>
  <c r="AH13" i="6"/>
  <c r="AN13" i="6" s="1"/>
  <c r="AH14" i="6"/>
  <c r="AN14" i="6" s="1"/>
  <c r="AH15" i="6"/>
  <c r="AH16" i="6"/>
  <c r="AH17" i="6"/>
  <c r="AH18" i="6"/>
  <c r="AH19" i="6"/>
  <c r="AH20" i="6"/>
  <c r="AJ20" i="6" s="1"/>
  <c r="AH21" i="6"/>
  <c r="AJ21" i="6" s="1"/>
  <c r="AH22" i="6"/>
  <c r="AJ22" i="6" s="1"/>
  <c r="AH23" i="6"/>
  <c r="AN23" i="6" s="1"/>
  <c r="AH24" i="6"/>
  <c r="AN24" i="6" s="1"/>
  <c r="AH25" i="6"/>
  <c r="AH26" i="6"/>
  <c r="AH27" i="6"/>
  <c r="AN27" i="6" s="1"/>
  <c r="AH28" i="6"/>
  <c r="AN28" i="6" s="1"/>
  <c r="AH29" i="6"/>
  <c r="AJ29" i="6" s="1"/>
  <c r="AH30" i="6"/>
  <c r="AH31" i="6"/>
  <c r="AH32" i="6"/>
  <c r="AN32" i="6" s="1"/>
  <c r="AH33" i="6"/>
  <c r="AN33" i="6" s="1"/>
  <c r="AH34" i="6"/>
  <c r="AJ34" i="6" s="1"/>
  <c r="AH35" i="6"/>
  <c r="AN35" i="6" s="1"/>
  <c r="AH36" i="6"/>
  <c r="AH37" i="6"/>
  <c r="AN37" i="6" s="1"/>
  <c r="AH38" i="6"/>
  <c r="AH39" i="6"/>
  <c r="AH40" i="6"/>
  <c r="AN40" i="6" s="1"/>
  <c r="AH41" i="6"/>
  <c r="AN41" i="6" s="1"/>
  <c r="AH42" i="6"/>
  <c r="AN42" i="6" s="1"/>
  <c r="AH43" i="6"/>
  <c r="AN43" i="6" s="1"/>
  <c r="AH44" i="6"/>
  <c r="AH45" i="6"/>
  <c r="AN45" i="6" s="1"/>
  <c r="AH46" i="6"/>
  <c r="AJ46" i="6" s="1"/>
  <c r="AH47" i="6"/>
  <c r="AH48" i="6"/>
  <c r="AN48" i="6" s="1"/>
  <c r="AH49" i="6"/>
  <c r="AN49" i="6" s="1"/>
  <c r="AH50" i="6"/>
  <c r="AN50" i="6" s="1"/>
  <c r="AH51" i="6"/>
  <c r="AJ51" i="6" s="1"/>
  <c r="AH52" i="6"/>
  <c r="AJ52" i="6" s="1"/>
  <c r="AH53" i="6"/>
  <c r="AJ53" i="6" s="1"/>
  <c r="AH54" i="6"/>
  <c r="AN54" i="6" s="1"/>
  <c r="AH55" i="6"/>
  <c r="AN55" i="6" s="1"/>
  <c r="AH56" i="6"/>
  <c r="AH57" i="6"/>
  <c r="AN57" i="6" s="1"/>
  <c r="AH58" i="6"/>
  <c r="AH59" i="6"/>
  <c r="AH60" i="6"/>
  <c r="AN60" i="6" s="1"/>
  <c r="AH61" i="6"/>
  <c r="AN61" i="6" s="1"/>
  <c r="AH62" i="6"/>
  <c r="AN62" i="6" s="1"/>
  <c r="AH63" i="6"/>
  <c r="AH64" i="6"/>
  <c r="AH65" i="6"/>
  <c r="AH66" i="6"/>
  <c r="AH67" i="6"/>
  <c r="AN67" i="6" s="1"/>
  <c r="AH68" i="6"/>
  <c r="AN68" i="6" s="1"/>
  <c r="AH69" i="6"/>
  <c r="AJ69" i="6" s="1"/>
  <c r="AH70" i="6"/>
  <c r="AJ70" i="6" s="1"/>
  <c r="AH71" i="6"/>
  <c r="AJ71" i="6" s="1"/>
  <c r="AH72" i="6"/>
  <c r="AN72" i="6" s="1"/>
  <c r="AH73" i="6"/>
  <c r="AN73" i="6" s="1"/>
  <c r="AH74" i="6"/>
  <c r="AN74" i="6" s="1"/>
  <c r="AH75" i="6"/>
  <c r="AH76" i="6"/>
  <c r="AH77" i="6"/>
  <c r="AH78" i="6"/>
  <c r="AH79" i="6"/>
  <c r="AH80" i="6"/>
  <c r="AN80" i="6" s="1"/>
  <c r="AH81" i="6"/>
  <c r="AH82" i="6"/>
  <c r="AJ82" i="6" s="1"/>
  <c r="AH83" i="6"/>
  <c r="AJ83" i="6" s="1"/>
  <c r="AH84" i="6"/>
  <c r="AN84" i="6" s="1"/>
  <c r="AH85" i="6"/>
  <c r="AN85" i="6" s="1"/>
  <c r="AH86" i="6"/>
  <c r="AH87" i="6"/>
  <c r="AN87" i="6" s="1"/>
  <c r="AH88" i="6"/>
  <c r="AN88" i="6" s="1"/>
  <c r="AH89" i="6"/>
  <c r="AN89" i="6" s="1"/>
  <c r="AH90" i="6"/>
  <c r="AJ90" i="6" s="1"/>
  <c r="AH91" i="6"/>
  <c r="AH92" i="6"/>
  <c r="AJ92" i="6" s="1"/>
  <c r="AH93" i="6"/>
  <c r="AN93" i="6" s="1"/>
  <c r="AH94" i="6"/>
  <c r="AJ94" i="6" s="1"/>
  <c r="AH95" i="6"/>
  <c r="AJ95" i="6" s="1"/>
  <c r="AH96" i="6"/>
  <c r="AN96" i="6" s="1"/>
  <c r="AH97" i="6"/>
  <c r="AN97" i="6" s="1"/>
  <c r="AH98" i="6"/>
  <c r="AN98" i="6" s="1"/>
  <c r="AH99" i="6"/>
  <c r="AH100" i="6"/>
  <c r="AN100" i="6" s="1"/>
  <c r="AH101" i="6"/>
  <c r="AN101" i="6" s="1"/>
  <c r="AH102" i="6"/>
  <c r="AN102" i="6" s="1"/>
  <c r="AH103" i="6"/>
  <c r="AH104" i="6"/>
  <c r="AJ104" i="6" s="1"/>
  <c r="AH105" i="6"/>
  <c r="AN105" i="6" s="1"/>
  <c r="AH106" i="6"/>
  <c r="AJ106" i="6" s="1"/>
  <c r="AH107" i="6"/>
  <c r="AH108" i="6"/>
  <c r="AN108" i="6" s="1"/>
  <c r="AH109" i="6"/>
  <c r="AN109" i="6" s="1"/>
  <c r="AH110" i="6"/>
  <c r="AN110" i="6" s="1"/>
  <c r="AH111" i="6"/>
  <c r="AH112" i="6"/>
  <c r="AH113" i="6"/>
  <c r="AH114" i="6"/>
  <c r="AH115" i="6"/>
  <c r="AN115" i="6" s="1"/>
  <c r="AH116" i="6"/>
  <c r="AJ116" i="6" s="1"/>
  <c r="AH117" i="6"/>
  <c r="AJ117" i="6" s="1"/>
  <c r="AH118" i="6"/>
  <c r="AJ118" i="6" s="1"/>
  <c r="AH119" i="6"/>
  <c r="AN119" i="6" s="1"/>
  <c r="AH120" i="6"/>
  <c r="AH121" i="6"/>
  <c r="AN121" i="6" s="1"/>
  <c r="AH122" i="6"/>
  <c r="AN122" i="6" s="1"/>
  <c r="AH123" i="6"/>
  <c r="AH124" i="6"/>
  <c r="AJ124" i="6" s="1"/>
  <c r="AH125" i="6"/>
  <c r="AJ125" i="6" s="1"/>
  <c r="AH126" i="6"/>
  <c r="AH127" i="6"/>
  <c r="AH128" i="6"/>
  <c r="AN128" i="6" s="1"/>
  <c r="AH129" i="6"/>
  <c r="AJ129" i="6" s="1"/>
  <c r="AH130" i="6"/>
  <c r="AH131" i="6"/>
  <c r="AJ131" i="6" s="1"/>
  <c r="AH132" i="6"/>
  <c r="AN132" i="6" s="1"/>
  <c r="AH133" i="6"/>
  <c r="AN133" i="6" s="1"/>
  <c r="AH134" i="6"/>
  <c r="AN134" i="6" s="1"/>
  <c r="AH135" i="6"/>
  <c r="AN135" i="6" s="1"/>
  <c r="AH136" i="6"/>
  <c r="AN136" i="6" s="1"/>
  <c r="AH137" i="6"/>
  <c r="AN137" i="6" s="1"/>
  <c r="AH138" i="6"/>
  <c r="AH139" i="6"/>
  <c r="AH140" i="6"/>
  <c r="AJ140" i="6" s="1"/>
  <c r="AH141" i="6"/>
  <c r="AN141" i="6" s="1"/>
  <c r="AH142" i="6"/>
  <c r="AJ142" i="6" s="1"/>
  <c r="AH143" i="6"/>
  <c r="AJ143" i="6" s="1"/>
  <c r="AH144" i="6"/>
  <c r="AH145" i="6"/>
  <c r="AN145" i="6" s="1"/>
  <c r="AH146" i="6"/>
  <c r="AN146" i="6" s="1"/>
  <c r="AH147" i="6"/>
  <c r="AJ147" i="6" s="1"/>
  <c r="AH148" i="6"/>
  <c r="AJ148" i="6" s="1"/>
  <c r="AH149" i="6"/>
  <c r="AN149" i="6" s="1"/>
  <c r="AH150" i="6"/>
  <c r="AN150" i="6" s="1"/>
  <c r="AH151" i="6"/>
  <c r="AN151" i="6" s="1"/>
  <c r="AH152" i="6"/>
  <c r="AN152" i="6" s="1"/>
  <c r="AH153" i="6"/>
  <c r="AJ153" i="6" s="1"/>
  <c r="AH154" i="6"/>
  <c r="AJ154" i="6" s="1"/>
  <c r="AH155" i="6"/>
  <c r="AN155" i="6" s="1"/>
  <c r="AH156" i="6"/>
  <c r="AH157" i="6"/>
  <c r="AH158" i="6"/>
  <c r="AN158" i="6" s="1"/>
  <c r="AH159" i="6"/>
  <c r="AH160" i="6"/>
  <c r="AH161" i="6"/>
  <c r="AH162" i="6"/>
  <c r="AH163" i="6"/>
  <c r="AJ163" i="6" s="1"/>
  <c r="AH164" i="6"/>
  <c r="AJ164" i="6" s="1"/>
  <c r="AH165" i="6"/>
  <c r="AJ165" i="6" s="1"/>
  <c r="AH166" i="6"/>
  <c r="AJ166" i="6" s="1"/>
  <c r="AH167" i="6"/>
  <c r="AJ167" i="6" s="1"/>
  <c r="AH168" i="6"/>
  <c r="AH169" i="6"/>
  <c r="AH170" i="6"/>
  <c r="AN170" i="6" s="1"/>
  <c r="AH171" i="6"/>
  <c r="AH172" i="6"/>
  <c r="AH173" i="6"/>
  <c r="AH174" i="6"/>
  <c r="AH175" i="6"/>
  <c r="AH176" i="6"/>
  <c r="AJ176" i="6" s="1"/>
  <c r="AH177" i="6"/>
  <c r="AN177" i="6" s="1"/>
  <c r="AH178" i="6"/>
  <c r="AN178" i="6" s="1"/>
  <c r="AH179" i="6"/>
  <c r="AN179" i="6" s="1"/>
  <c r="AH180" i="6"/>
  <c r="AH181" i="6"/>
  <c r="AH182" i="6"/>
  <c r="AN182" i="6" s="1"/>
  <c r="AH183" i="6"/>
  <c r="AN183" i="6" s="1"/>
  <c r="AH184" i="6"/>
  <c r="AJ184" i="6" s="1"/>
  <c r="AH185" i="6"/>
  <c r="AJ185" i="6" s="1"/>
  <c r="AH186" i="6"/>
  <c r="AJ186" i="6" s="1"/>
  <c r="AH187" i="6"/>
  <c r="AH188" i="6"/>
  <c r="AN188" i="6" s="1"/>
  <c r="AH189" i="6"/>
  <c r="AN189" i="6" s="1"/>
  <c r="AH190" i="6"/>
  <c r="AN190" i="6" s="1"/>
  <c r="AH191" i="6"/>
  <c r="AN191" i="6" s="1"/>
  <c r="AH192" i="6"/>
  <c r="AH193" i="6"/>
  <c r="AH194" i="6"/>
  <c r="AN194" i="6" s="1"/>
  <c r="AH195" i="6"/>
  <c r="AN195" i="6" s="1"/>
  <c r="AH196" i="6"/>
  <c r="AN196" i="6" s="1"/>
  <c r="AH197" i="6"/>
  <c r="AN197" i="6" s="1"/>
  <c r="AH198" i="6"/>
  <c r="AH199" i="6"/>
  <c r="AH200" i="6"/>
  <c r="AH201" i="6"/>
  <c r="AJ201" i="6" s="1"/>
  <c r="AH202" i="6"/>
  <c r="AH203" i="6"/>
  <c r="AH204" i="6"/>
  <c r="AH205" i="6"/>
  <c r="AH206" i="6"/>
  <c r="AN206" i="6" s="1"/>
  <c r="AH207" i="6"/>
  <c r="AN207" i="6" s="1"/>
  <c r="AH208" i="6"/>
  <c r="AN208" i="6" s="1"/>
  <c r="AH209" i="6"/>
  <c r="AN209" i="6" s="1"/>
  <c r="AH210" i="6"/>
  <c r="AN210" i="6" s="1"/>
  <c r="AH211" i="6"/>
  <c r="AN211" i="6" s="1"/>
  <c r="AH212" i="6"/>
  <c r="AJ212" i="6" s="1"/>
  <c r="AH213" i="6"/>
  <c r="AJ213" i="6" s="1"/>
  <c r="AH214" i="6"/>
  <c r="AN214" i="6" s="1"/>
  <c r="AH215" i="6"/>
  <c r="AH216" i="6"/>
  <c r="AH217" i="6"/>
  <c r="AH218" i="6"/>
  <c r="AN218" i="6" s="1"/>
  <c r="AH219" i="6"/>
  <c r="AH220" i="6"/>
  <c r="AJ220" i="6" s="1"/>
  <c r="AH221" i="6"/>
  <c r="AN221" i="6" s="1"/>
  <c r="AH222" i="6"/>
  <c r="AN222" i="6" s="1"/>
  <c r="AG6" i="6"/>
  <c r="AG7" i="6"/>
  <c r="AM7" i="6" s="1"/>
  <c r="AG8" i="6"/>
  <c r="AG9" i="6"/>
  <c r="AG10" i="6"/>
  <c r="AG11" i="6"/>
  <c r="AG12" i="6"/>
  <c r="AK12" i="6" s="1"/>
  <c r="AG13" i="6"/>
  <c r="AK13" i="6" s="1"/>
  <c r="AG14" i="6"/>
  <c r="AG15" i="6"/>
  <c r="AG16" i="6"/>
  <c r="AG17" i="6"/>
  <c r="AL17" i="6" s="1"/>
  <c r="AG18" i="6"/>
  <c r="AG19" i="6"/>
  <c r="AG20" i="6"/>
  <c r="AG21" i="6"/>
  <c r="AG22" i="6"/>
  <c r="AM22" i="6" s="1"/>
  <c r="AG23" i="6"/>
  <c r="AG24" i="6"/>
  <c r="AK24" i="6" s="1"/>
  <c r="AG25" i="6"/>
  <c r="AM25" i="6" s="1"/>
  <c r="AG26" i="6"/>
  <c r="AG27" i="6"/>
  <c r="AG28" i="6"/>
  <c r="AG29" i="6"/>
  <c r="AG30" i="6"/>
  <c r="AG31" i="6"/>
  <c r="AG32" i="6"/>
  <c r="AG33" i="6"/>
  <c r="AG34" i="6"/>
  <c r="AG35" i="6"/>
  <c r="AG36" i="6"/>
  <c r="AG37" i="6"/>
  <c r="AL37" i="6" s="1"/>
  <c r="AG38" i="6"/>
  <c r="AL38" i="6" s="1"/>
  <c r="AG39" i="6"/>
  <c r="AG40" i="6"/>
  <c r="AG41" i="6"/>
  <c r="AG42" i="6"/>
  <c r="AG43" i="6"/>
  <c r="AG44" i="6"/>
  <c r="AG45" i="6"/>
  <c r="AG46" i="6"/>
  <c r="AG47" i="6"/>
  <c r="AG48" i="6"/>
  <c r="AK48" i="6" s="1"/>
  <c r="AG49" i="6"/>
  <c r="AM49" i="6" s="1"/>
  <c r="AG50" i="6"/>
  <c r="AG51" i="6"/>
  <c r="AG52" i="6"/>
  <c r="AG53" i="6"/>
  <c r="AM53" i="6" s="1"/>
  <c r="AG54" i="6"/>
  <c r="AG55" i="6"/>
  <c r="AG56" i="6"/>
  <c r="AG57" i="6"/>
  <c r="AG58" i="6"/>
  <c r="AM58" i="6" s="1"/>
  <c r="AG59" i="6"/>
  <c r="AG60" i="6"/>
  <c r="AK60" i="6" s="1"/>
  <c r="AG61" i="6"/>
  <c r="AG62" i="6"/>
  <c r="AM62" i="6" s="1"/>
  <c r="AG63" i="6"/>
  <c r="AM63" i="6" s="1"/>
  <c r="AG64" i="6"/>
  <c r="AG65" i="6"/>
  <c r="AL65" i="6" s="1"/>
  <c r="AG66" i="6"/>
  <c r="AG67" i="6"/>
  <c r="AG68" i="6"/>
  <c r="AG69" i="6"/>
  <c r="AG70" i="6"/>
  <c r="AG71" i="6"/>
  <c r="AG72" i="6"/>
  <c r="AK72" i="6" s="1"/>
  <c r="AG73" i="6"/>
  <c r="AM73" i="6" s="1"/>
  <c r="AG74" i="6"/>
  <c r="AM74" i="6" s="1"/>
  <c r="AG75" i="6"/>
  <c r="AG76" i="6"/>
  <c r="AG77" i="6"/>
  <c r="AG78" i="6"/>
  <c r="AG79" i="6"/>
  <c r="AM79" i="6" s="1"/>
  <c r="AG80" i="6"/>
  <c r="AG81" i="6"/>
  <c r="AG82" i="6"/>
  <c r="AM82" i="6" s="1"/>
  <c r="AG83" i="6"/>
  <c r="AG84" i="6"/>
  <c r="AG85" i="6"/>
  <c r="AL85" i="6" s="1"/>
  <c r="AG86" i="6"/>
  <c r="AG87" i="6"/>
  <c r="AG88" i="6"/>
  <c r="AG89" i="6"/>
  <c r="AK89" i="6" s="1"/>
  <c r="AG90" i="6"/>
  <c r="AG91" i="6"/>
  <c r="AG92" i="6"/>
  <c r="AG93" i="6"/>
  <c r="AG94" i="6"/>
  <c r="AM94" i="6" s="1"/>
  <c r="AG95" i="6"/>
  <c r="AG96" i="6"/>
  <c r="AG97" i="6"/>
  <c r="AG98" i="6"/>
  <c r="AL98" i="6" s="1"/>
  <c r="AG99" i="6"/>
  <c r="AG100" i="6"/>
  <c r="AG101" i="6"/>
  <c r="AG102" i="6"/>
  <c r="AG103" i="6"/>
  <c r="AG104" i="6"/>
  <c r="AK104" i="6" s="1"/>
  <c r="AG105" i="6"/>
  <c r="AG106" i="6"/>
  <c r="AG107" i="6"/>
  <c r="AG108" i="6"/>
  <c r="AK108" i="6" s="1"/>
  <c r="AG109" i="6"/>
  <c r="AK109" i="6" s="1"/>
  <c r="AG110" i="6"/>
  <c r="AK110" i="6" s="1"/>
  <c r="AG111" i="6"/>
  <c r="AG112" i="6"/>
  <c r="AG113" i="6"/>
  <c r="AL113" i="6" s="1"/>
  <c r="AG114" i="6"/>
  <c r="AG115" i="6"/>
  <c r="AG116" i="6"/>
  <c r="AG117" i="6"/>
  <c r="AG118" i="6"/>
  <c r="AM118" i="6" s="1"/>
  <c r="AG119" i="6"/>
  <c r="AG120" i="6"/>
  <c r="AG121" i="6"/>
  <c r="AM121" i="6" s="1"/>
  <c r="AG122" i="6"/>
  <c r="AG123" i="6"/>
  <c r="AG124" i="6"/>
  <c r="AG125" i="6"/>
  <c r="AG126" i="6"/>
  <c r="AG127" i="6"/>
  <c r="AG128" i="6"/>
  <c r="AG129" i="6"/>
  <c r="AG130" i="6"/>
  <c r="AM130" i="6" s="1"/>
  <c r="AG131" i="6"/>
  <c r="AG132" i="6"/>
  <c r="AG133" i="6"/>
  <c r="AL133" i="6" s="1"/>
  <c r="AG134" i="6"/>
  <c r="AG135" i="6"/>
  <c r="AG136" i="6"/>
  <c r="AG137" i="6"/>
  <c r="AG138" i="6"/>
  <c r="AG139" i="6"/>
  <c r="AM139" i="6" s="1"/>
  <c r="AG140" i="6"/>
  <c r="AG141" i="6"/>
  <c r="AG142" i="6"/>
  <c r="AG143" i="6"/>
  <c r="AG144" i="6"/>
  <c r="AK144" i="6" s="1"/>
  <c r="AG145" i="6"/>
  <c r="AM145" i="6" s="1"/>
  <c r="AG146" i="6"/>
  <c r="AG147" i="6"/>
  <c r="AG148" i="6"/>
  <c r="AG149" i="6"/>
  <c r="AM149" i="6" s="1"/>
  <c r="AG150" i="6"/>
  <c r="AL150" i="6" s="1"/>
  <c r="AG151" i="6"/>
  <c r="AL151" i="6" s="1"/>
  <c r="AG152" i="6"/>
  <c r="AG153" i="6"/>
  <c r="AG154" i="6"/>
  <c r="AM154" i="6" s="1"/>
  <c r="AG155" i="6"/>
  <c r="AG156" i="6"/>
  <c r="AG157" i="6"/>
  <c r="AG158" i="6"/>
  <c r="AG159" i="6"/>
  <c r="AG160" i="6"/>
  <c r="AG161" i="6"/>
  <c r="AL161" i="6" s="1"/>
  <c r="AG162" i="6"/>
  <c r="AG163" i="6"/>
  <c r="AG164" i="6"/>
  <c r="AK164" i="6" s="1"/>
  <c r="AG165" i="6"/>
  <c r="AG166" i="6"/>
  <c r="AG167" i="6"/>
  <c r="AG168" i="6"/>
  <c r="AK168" i="6" s="1"/>
  <c r="AG169" i="6"/>
  <c r="AM169" i="6" s="1"/>
  <c r="AG170" i="6"/>
  <c r="AM170" i="6" s="1"/>
  <c r="AG171" i="6"/>
  <c r="AG172" i="6"/>
  <c r="AG173" i="6"/>
  <c r="AG174" i="6"/>
  <c r="AG175" i="6"/>
  <c r="AG176" i="6"/>
  <c r="AG177" i="6"/>
  <c r="AG178" i="6"/>
  <c r="AM178" i="6" s="1"/>
  <c r="AG179" i="6"/>
  <c r="AG180" i="6"/>
  <c r="AG181" i="6"/>
  <c r="AL181" i="6" s="1"/>
  <c r="AG182" i="6"/>
  <c r="AG183" i="6"/>
  <c r="AG184" i="6"/>
  <c r="AG185" i="6"/>
  <c r="AK185" i="6" s="1"/>
  <c r="AG186" i="6"/>
  <c r="AG187" i="6"/>
  <c r="AG188" i="6"/>
  <c r="AG189" i="6"/>
  <c r="AG190" i="6"/>
  <c r="AG191" i="6"/>
  <c r="AG192" i="6"/>
  <c r="AG193" i="6"/>
  <c r="AM193" i="6" s="1"/>
  <c r="AG194" i="6"/>
  <c r="AK194" i="6" s="1"/>
  <c r="AG195" i="6"/>
  <c r="AG196" i="6"/>
  <c r="AG197" i="6"/>
  <c r="AG198" i="6"/>
  <c r="AG199" i="6"/>
  <c r="AM199" i="6" s="1"/>
  <c r="AG200" i="6"/>
  <c r="AG201" i="6"/>
  <c r="AG202" i="6"/>
  <c r="AG203" i="6"/>
  <c r="AG204" i="6"/>
  <c r="AK204" i="6" s="1"/>
  <c r="AG205" i="6"/>
  <c r="AK205" i="6" s="1"/>
  <c r="AG206" i="6"/>
  <c r="AG207" i="6"/>
  <c r="AG208" i="6"/>
  <c r="AG209" i="6"/>
  <c r="AG210" i="6"/>
  <c r="AG211" i="6"/>
  <c r="AL211" i="6" s="1"/>
  <c r="AG212" i="6"/>
  <c r="AG213" i="6"/>
  <c r="AG214" i="6"/>
  <c r="AM214" i="6" s="1"/>
  <c r="AG215" i="6"/>
  <c r="AG216" i="6"/>
  <c r="AK216" i="6" s="1"/>
  <c r="AG217" i="6"/>
  <c r="AM217" i="6" s="1"/>
  <c r="AG218" i="6"/>
  <c r="AG219" i="6"/>
  <c r="AG220" i="6"/>
  <c r="AG221" i="6"/>
  <c r="AG222" i="6"/>
  <c r="V254" i="6"/>
  <c r="Q6" i="6"/>
  <c r="Q7" i="6"/>
  <c r="Q8" i="6"/>
  <c r="Q9" i="6"/>
  <c r="Q10" i="6"/>
  <c r="Q11" i="6"/>
  <c r="Q12" i="6"/>
  <c r="Q13" i="6"/>
  <c r="Q14" i="6"/>
  <c r="Q15" i="6"/>
  <c r="Q16" i="6"/>
  <c r="Q17" i="6"/>
  <c r="Q18" i="6"/>
  <c r="Q19" i="6"/>
  <c r="Q20" i="6"/>
  <c r="Q21" i="6"/>
  <c r="Q22" i="6"/>
  <c r="Q23" i="6"/>
  <c r="Q24" i="6"/>
  <c r="Q25" i="6"/>
  <c r="Q26" i="6"/>
  <c r="Q27" i="6"/>
  <c r="Q28" i="6"/>
  <c r="Q29" i="6"/>
  <c r="Q30" i="6"/>
  <c r="Q31" i="6"/>
  <c r="Q32" i="6"/>
  <c r="Q33" i="6"/>
  <c r="Q34" i="6"/>
  <c r="Q35" i="6"/>
  <c r="Q36" i="6"/>
  <c r="Q37" i="6"/>
  <c r="Q38" i="6"/>
  <c r="Q39" i="6"/>
  <c r="Q40" i="6"/>
  <c r="Q41" i="6"/>
  <c r="Q42" i="6"/>
  <c r="Q43" i="6"/>
  <c r="Q44" i="6"/>
  <c r="Q45" i="6"/>
  <c r="Q46" i="6"/>
  <c r="Q47" i="6"/>
  <c r="Q48" i="6"/>
  <c r="Q49" i="6"/>
  <c r="Q50" i="6"/>
  <c r="Q51" i="6"/>
  <c r="Q52" i="6"/>
  <c r="Q53" i="6"/>
  <c r="Q54" i="6"/>
  <c r="Q55" i="6"/>
  <c r="Q56" i="6"/>
  <c r="Q57" i="6"/>
  <c r="Q58" i="6"/>
  <c r="Q59" i="6"/>
  <c r="Q60" i="6"/>
  <c r="Q61" i="6"/>
  <c r="Q62" i="6"/>
  <c r="Q63" i="6"/>
  <c r="Q64" i="6"/>
  <c r="Q65" i="6"/>
  <c r="Q66" i="6"/>
  <c r="Q67" i="6"/>
  <c r="Q68" i="6"/>
  <c r="Q69" i="6"/>
  <c r="Q70" i="6"/>
  <c r="Q71" i="6"/>
  <c r="Q72" i="6"/>
  <c r="Q73" i="6"/>
  <c r="Q74" i="6"/>
  <c r="Q75" i="6"/>
  <c r="Q76" i="6"/>
  <c r="Q77" i="6"/>
  <c r="Q78" i="6"/>
  <c r="Q79" i="6"/>
  <c r="Q80" i="6"/>
  <c r="Q81" i="6"/>
  <c r="Q82" i="6"/>
  <c r="Q83" i="6"/>
  <c r="Q84" i="6"/>
  <c r="Q85" i="6"/>
  <c r="Q86" i="6"/>
  <c r="Q87" i="6"/>
  <c r="Q88" i="6"/>
  <c r="Q89" i="6"/>
  <c r="Q90" i="6"/>
  <c r="Q91" i="6"/>
  <c r="Q92" i="6"/>
  <c r="Q93" i="6"/>
  <c r="Q94" i="6"/>
  <c r="Q95" i="6"/>
  <c r="Q96" i="6"/>
  <c r="Q97" i="6"/>
  <c r="Q98" i="6"/>
  <c r="Q99" i="6"/>
  <c r="Q100" i="6"/>
  <c r="Q101" i="6"/>
  <c r="Q102" i="6"/>
  <c r="Q103" i="6"/>
  <c r="Q104" i="6"/>
  <c r="Q105" i="6"/>
  <c r="Q106" i="6"/>
  <c r="Q107" i="6"/>
  <c r="Q108" i="6"/>
  <c r="Q109" i="6"/>
  <c r="Q110" i="6"/>
  <c r="Q111" i="6"/>
  <c r="Q112" i="6"/>
  <c r="Q113" i="6"/>
  <c r="Q114" i="6"/>
  <c r="Q115" i="6"/>
  <c r="Q116" i="6"/>
  <c r="Q117" i="6"/>
  <c r="Q118" i="6"/>
  <c r="Q119" i="6"/>
  <c r="Q120" i="6"/>
  <c r="Q121" i="6"/>
  <c r="Q122" i="6"/>
  <c r="Q123" i="6"/>
  <c r="Q124" i="6"/>
  <c r="Q125" i="6"/>
  <c r="Q126" i="6"/>
  <c r="Q127" i="6"/>
  <c r="Q128" i="6"/>
  <c r="Q129" i="6"/>
  <c r="Q130" i="6"/>
  <c r="Q131" i="6"/>
  <c r="Q132" i="6"/>
  <c r="Q133" i="6"/>
  <c r="Q134" i="6"/>
  <c r="Q135" i="6"/>
  <c r="Q136" i="6"/>
  <c r="Q137" i="6"/>
  <c r="Q138" i="6"/>
  <c r="Q139" i="6"/>
  <c r="Q140" i="6"/>
  <c r="Q141" i="6"/>
  <c r="Q142" i="6"/>
  <c r="Q143" i="6"/>
  <c r="Q144" i="6"/>
  <c r="Q145" i="6"/>
  <c r="Q146" i="6"/>
  <c r="Q147" i="6"/>
  <c r="Q148" i="6"/>
  <c r="Q149" i="6"/>
  <c r="Q150" i="6"/>
  <c r="Q151" i="6"/>
  <c r="Q152" i="6"/>
  <c r="Q153" i="6"/>
  <c r="Q154" i="6"/>
  <c r="Q155" i="6"/>
  <c r="Q156" i="6"/>
  <c r="Q157" i="6"/>
  <c r="Q158" i="6"/>
  <c r="Q159" i="6"/>
  <c r="Q160" i="6"/>
  <c r="Q161" i="6"/>
  <c r="Q162" i="6"/>
  <c r="Q163" i="6"/>
  <c r="Q164" i="6"/>
  <c r="Q165" i="6"/>
  <c r="Q166" i="6"/>
  <c r="Q167" i="6"/>
  <c r="Q168" i="6"/>
  <c r="Q169" i="6"/>
  <c r="Q170" i="6"/>
  <c r="Q171" i="6"/>
  <c r="Q172" i="6"/>
  <c r="Q173" i="6"/>
  <c r="Q174" i="6"/>
  <c r="Q175" i="6"/>
  <c r="Q176" i="6"/>
  <c r="Q177" i="6"/>
  <c r="Q178" i="6"/>
  <c r="Q179" i="6"/>
  <c r="Q180" i="6"/>
  <c r="Q181" i="6"/>
  <c r="Q182" i="6"/>
  <c r="Q183" i="6"/>
  <c r="Q184" i="6"/>
  <c r="Q185" i="6"/>
  <c r="Q186" i="6"/>
  <c r="Q187" i="6"/>
  <c r="Q188" i="6"/>
  <c r="Q189" i="6"/>
  <c r="Q190" i="6"/>
  <c r="Q191" i="6"/>
  <c r="Q192" i="6"/>
  <c r="Q193" i="6"/>
  <c r="Q194" i="6"/>
  <c r="Q195" i="6"/>
  <c r="Q196" i="6"/>
  <c r="Q197" i="6"/>
  <c r="Q198" i="6"/>
  <c r="Q199" i="6"/>
  <c r="Q200" i="6"/>
  <c r="Q201" i="6"/>
  <c r="Q202" i="6"/>
  <c r="Q203" i="6"/>
  <c r="Q204" i="6"/>
  <c r="Q205" i="6"/>
  <c r="Q206" i="6"/>
  <c r="Q207" i="6"/>
  <c r="Q208" i="6"/>
  <c r="Q209" i="6"/>
  <c r="Q210" i="6"/>
  <c r="Q211" i="6"/>
  <c r="Q212" i="6"/>
  <c r="Q213" i="6"/>
  <c r="Q214" i="6"/>
  <c r="Q215" i="6"/>
  <c r="Q216" i="6"/>
  <c r="Q217" i="6"/>
  <c r="Q218" i="6"/>
  <c r="Q219" i="6"/>
  <c r="Q220" i="6"/>
  <c r="Q221" i="6"/>
  <c r="Q222" i="6"/>
  <c r="Q223" i="6"/>
  <c r="Q224" i="6"/>
  <c r="Q225" i="6"/>
  <c r="Q226" i="6"/>
  <c r="Q227" i="6"/>
  <c r="Q228" i="6"/>
  <c r="Q229" i="6"/>
  <c r="Q230" i="6"/>
  <c r="Q231" i="6"/>
  <c r="Q232" i="6"/>
  <c r="Q233" i="6"/>
  <c r="Q234" i="6"/>
  <c r="Q235" i="6"/>
  <c r="Q236" i="6"/>
  <c r="Q237" i="6"/>
  <c r="Q238" i="6"/>
  <c r="Q239" i="6"/>
  <c r="Q240" i="6"/>
  <c r="Q241" i="6"/>
  <c r="Q242" i="6"/>
  <c r="Q243" i="6"/>
  <c r="Q244" i="6"/>
  <c r="Q245" i="6"/>
  <c r="Q246" i="6"/>
  <c r="Q247" i="6"/>
  <c r="Q248" i="6"/>
  <c r="Q249" i="6"/>
  <c r="Q250" i="6"/>
  <c r="Q251" i="6"/>
  <c r="Q252" i="6"/>
  <c r="Q253" i="6"/>
  <c r="Q254" i="6"/>
  <c r="Q255" i="6"/>
  <c r="Q256" i="6"/>
  <c r="Q257" i="6"/>
  <c r="Q258" i="6"/>
  <c r="Q259" i="6"/>
  <c r="Q260" i="6"/>
  <c r="Q261" i="6"/>
  <c r="Q262" i="6"/>
  <c r="Q263" i="6"/>
  <c r="Q264" i="6"/>
  <c r="Q265" i="6"/>
  <c r="Q266" i="6"/>
  <c r="Q267" i="6"/>
  <c r="Q268" i="6"/>
  <c r="Q269" i="6"/>
  <c r="Q270" i="6"/>
  <c r="Q271" i="6"/>
  <c r="Q272" i="6"/>
  <c r="Q273" i="6"/>
  <c r="Q274" i="6"/>
  <c r="Q275" i="6"/>
  <c r="Q276" i="6"/>
  <c r="Q277" i="6"/>
  <c r="Q278" i="6"/>
  <c r="Q279" i="6"/>
  <c r="Q280" i="6"/>
  <c r="Q281" i="6"/>
  <c r="Q282" i="6"/>
  <c r="Q283" i="6"/>
  <c r="Q284" i="6"/>
  <c r="Q285" i="6"/>
  <c r="Q286" i="6"/>
  <c r="Q287" i="6"/>
  <c r="Q288" i="6"/>
  <c r="Q289" i="6"/>
  <c r="Q290" i="6"/>
  <c r="Q291" i="6"/>
  <c r="Q292" i="6"/>
  <c r="Q293" i="6"/>
  <c r="Q294" i="6"/>
  <c r="Q295" i="6"/>
  <c r="Q296" i="6"/>
  <c r="Q297" i="6"/>
  <c r="Q298" i="6"/>
  <c r="Q299" i="6"/>
  <c r="Q300" i="6"/>
  <c r="Q301" i="6"/>
  <c r="Q302" i="6"/>
  <c r="Q303" i="6"/>
  <c r="Q304" i="6"/>
  <c r="Q305" i="6"/>
  <c r="Q306" i="6"/>
  <c r="Q307" i="6"/>
  <c r="Q308" i="6"/>
  <c r="Q309" i="6"/>
  <c r="Q310" i="6"/>
  <c r="Q311" i="6"/>
  <c r="Q312" i="6"/>
  <c r="Q313" i="6"/>
  <c r="Q314" i="6"/>
  <c r="Q315" i="6"/>
  <c r="Q316" i="6"/>
  <c r="Q317" i="6"/>
  <c r="Q318" i="6"/>
  <c r="Q319" i="6"/>
  <c r="Q320" i="6"/>
  <c r="Q321" i="6"/>
  <c r="Q322" i="6"/>
  <c r="Q323" i="6"/>
  <c r="Q324" i="6"/>
  <c r="Q325" i="6"/>
  <c r="P6" i="6"/>
  <c r="V6" i="6" s="1"/>
  <c r="P7" i="6"/>
  <c r="V7" i="6" s="1"/>
  <c r="P8" i="6"/>
  <c r="V8" i="6" s="1"/>
  <c r="P9" i="6"/>
  <c r="R9" i="6" s="1"/>
  <c r="P10" i="6"/>
  <c r="P11" i="6"/>
  <c r="P12" i="6"/>
  <c r="P13" i="6"/>
  <c r="V13" i="6" s="1"/>
  <c r="P14" i="6"/>
  <c r="P15" i="6"/>
  <c r="P16" i="6"/>
  <c r="P17" i="6"/>
  <c r="P18" i="6"/>
  <c r="V18" i="6" s="1"/>
  <c r="P19" i="6"/>
  <c r="V19" i="6" s="1"/>
  <c r="P20" i="6"/>
  <c r="P21" i="6"/>
  <c r="R21" i="6" s="1"/>
  <c r="P22" i="6"/>
  <c r="R22" i="6" s="1"/>
  <c r="P23" i="6"/>
  <c r="P24" i="6"/>
  <c r="P25" i="6"/>
  <c r="V25" i="6" s="1"/>
  <c r="P26" i="6"/>
  <c r="R26" i="6" s="1"/>
  <c r="P27" i="6"/>
  <c r="R27" i="6" s="1"/>
  <c r="P28" i="6"/>
  <c r="P29" i="6"/>
  <c r="V29" i="6" s="1"/>
  <c r="P30" i="6"/>
  <c r="V30" i="6" s="1"/>
  <c r="P31" i="6"/>
  <c r="V31" i="6" s="1"/>
  <c r="P32" i="6"/>
  <c r="P33" i="6"/>
  <c r="R33" i="6" s="1"/>
  <c r="P34" i="6"/>
  <c r="R34" i="6" s="1"/>
  <c r="P35" i="6"/>
  <c r="P36" i="6"/>
  <c r="R36" i="6" s="1"/>
  <c r="P37" i="6"/>
  <c r="R37" i="6" s="1"/>
  <c r="P38" i="6"/>
  <c r="R38" i="6" s="1"/>
  <c r="P39" i="6"/>
  <c r="R39" i="6" s="1"/>
  <c r="P40" i="6"/>
  <c r="P41" i="6"/>
  <c r="V41" i="6" s="1"/>
  <c r="P42" i="6"/>
  <c r="V42" i="6" s="1"/>
  <c r="P43" i="6"/>
  <c r="V43" i="6" s="1"/>
  <c r="P44" i="6"/>
  <c r="V44" i="6" s="1"/>
  <c r="P45" i="6"/>
  <c r="R45" i="6" s="1"/>
  <c r="P46" i="6"/>
  <c r="P47" i="6"/>
  <c r="P48" i="6"/>
  <c r="P49" i="6"/>
  <c r="V49" i="6" s="1"/>
  <c r="P50" i="6"/>
  <c r="R50" i="6" s="1"/>
  <c r="P51" i="6"/>
  <c r="R51" i="6" s="1"/>
  <c r="P52" i="6"/>
  <c r="P53" i="6"/>
  <c r="P54" i="6"/>
  <c r="V54" i="6" s="1"/>
  <c r="P55" i="6"/>
  <c r="V55" i="6" s="1"/>
  <c r="P56" i="6"/>
  <c r="V56" i="6" s="1"/>
  <c r="P57" i="6"/>
  <c r="R57" i="6" s="1"/>
  <c r="P58" i="6"/>
  <c r="R58" i="6" s="1"/>
  <c r="P59" i="6"/>
  <c r="P60" i="6"/>
  <c r="R60" i="6" s="1"/>
  <c r="P61" i="6"/>
  <c r="R61" i="6" s="1"/>
  <c r="P62" i="6"/>
  <c r="R62" i="6" s="1"/>
  <c r="P63" i="6"/>
  <c r="P64" i="6"/>
  <c r="P65" i="6"/>
  <c r="V65" i="6" s="1"/>
  <c r="P66" i="6"/>
  <c r="V66" i="6" s="1"/>
  <c r="P67" i="6"/>
  <c r="V67" i="6" s="1"/>
  <c r="P68" i="6"/>
  <c r="V68" i="6" s="1"/>
  <c r="P69" i="6"/>
  <c r="R69" i="6" s="1"/>
  <c r="P70" i="6"/>
  <c r="R70" i="6" s="1"/>
  <c r="P71" i="6"/>
  <c r="R71" i="6" s="1"/>
  <c r="P72" i="6"/>
  <c r="R72" i="6" s="1"/>
  <c r="P73" i="6"/>
  <c r="R73" i="6" s="1"/>
  <c r="P74" i="6"/>
  <c r="P75" i="6"/>
  <c r="R75" i="6" s="1"/>
  <c r="P76" i="6"/>
  <c r="R76" i="6" s="1"/>
  <c r="P77" i="6"/>
  <c r="V77" i="6" s="1"/>
  <c r="P78" i="6"/>
  <c r="V78" i="6" s="1"/>
  <c r="P79" i="6"/>
  <c r="V79" i="6" s="1"/>
  <c r="P80" i="6"/>
  <c r="V80" i="6" s="1"/>
  <c r="P81" i="6"/>
  <c r="R81" i="6" s="1"/>
  <c r="P82" i="6"/>
  <c r="P83" i="6"/>
  <c r="P84" i="6"/>
  <c r="P85" i="6"/>
  <c r="V85" i="6" s="1"/>
  <c r="P86" i="6"/>
  <c r="R86" i="6" s="1"/>
  <c r="P87" i="6"/>
  <c r="R87" i="6" s="1"/>
  <c r="P88" i="6"/>
  <c r="P89" i="6"/>
  <c r="V89" i="6" s="1"/>
  <c r="P90" i="6"/>
  <c r="V90" i="6" s="1"/>
  <c r="P91" i="6"/>
  <c r="V91" i="6" s="1"/>
  <c r="P92" i="6"/>
  <c r="V92" i="6" s="1"/>
  <c r="P93" i="6"/>
  <c r="R93" i="6" s="1"/>
  <c r="P94" i="6"/>
  <c r="R94" i="6" s="1"/>
  <c r="P95" i="6"/>
  <c r="P96" i="6"/>
  <c r="P97" i="6"/>
  <c r="R97" i="6" s="1"/>
  <c r="P98" i="6"/>
  <c r="P99" i="6"/>
  <c r="R99" i="6" s="1"/>
  <c r="P100" i="6"/>
  <c r="R100" i="6" s="1"/>
  <c r="P101" i="6"/>
  <c r="V101" i="6" s="1"/>
  <c r="P102" i="6"/>
  <c r="V102" i="6" s="1"/>
  <c r="P103" i="6"/>
  <c r="V103" i="6" s="1"/>
  <c r="P104" i="6"/>
  <c r="P105" i="6"/>
  <c r="R105" i="6" s="1"/>
  <c r="P106" i="6"/>
  <c r="R106" i="6" s="1"/>
  <c r="P107" i="6"/>
  <c r="R107" i="6" s="1"/>
  <c r="P108" i="6"/>
  <c r="R108" i="6" s="1"/>
  <c r="P109" i="6"/>
  <c r="R109" i="6" s="1"/>
  <c r="P110" i="6"/>
  <c r="R110" i="6" s="1"/>
  <c r="P111" i="6"/>
  <c r="P112" i="6"/>
  <c r="P113" i="6"/>
  <c r="V113" i="6" s="1"/>
  <c r="P114" i="6"/>
  <c r="V114" i="6" s="1"/>
  <c r="P115" i="6"/>
  <c r="V115" i="6" s="1"/>
  <c r="P116" i="6"/>
  <c r="V116" i="6" s="1"/>
  <c r="P117" i="6"/>
  <c r="R117" i="6" s="1"/>
  <c r="P118" i="6"/>
  <c r="P119" i="6"/>
  <c r="P120" i="6"/>
  <c r="P121" i="6"/>
  <c r="R121" i="6" s="1"/>
  <c r="P122" i="6"/>
  <c r="R122" i="6" s="1"/>
  <c r="P123" i="6"/>
  <c r="R123" i="6" s="1"/>
  <c r="P124" i="6"/>
  <c r="R124" i="6" s="1"/>
  <c r="P125" i="6"/>
  <c r="P126" i="6"/>
  <c r="V126" i="6" s="1"/>
  <c r="P127" i="6"/>
  <c r="V127" i="6" s="1"/>
  <c r="P128" i="6"/>
  <c r="V128" i="6" s="1"/>
  <c r="P129" i="6"/>
  <c r="R129" i="6" s="1"/>
  <c r="P130" i="6"/>
  <c r="R130" i="6" s="1"/>
  <c r="P131" i="6"/>
  <c r="R131" i="6" s="1"/>
  <c r="P132" i="6"/>
  <c r="P133" i="6"/>
  <c r="V133" i="6" s="1"/>
  <c r="P134" i="6"/>
  <c r="R134" i="6" s="1"/>
  <c r="P135" i="6"/>
  <c r="R135" i="6" s="1"/>
  <c r="P136" i="6"/>
  <c r="P137" i="6"/>
  <c r="V137" i="6" s="1"/>
  <c r="P138" i="6"/>
  <c r="V138" i="6" s="1"/>
  <c r="P139" i="6"/>
  <c r="V139" i="6" s="1"/>
  <c r="P140" i="6"/>
  <c r="V140" i="6" s="1"/>
  <c r="P141" i="6"/>
  <c r="R141" i="6" s="1"/>
  <c r="P142" i="6"/>
  <c r="R142" i="6" s="1"/>
  <c r="P143" i="6"/>
  <c r="R143" i="6" s="1"/>
  <c r="P144" i="6"/>
  <c r="R144" i="6" s="1"/>
  <c r="P145" i="6"/>
  <c r="R145" i="6" s="1"/>
  <c r="P146" i="6"/>
  <c r="P147" i="6"/>
  <c r="R147" i="6" s="1"/>
  <c r="P148" i="6"/>
  <c r="R148" i="6" s="1"/>
  <c r="P149" i="6"/>
  <c r="R149" i="6" s="1"/>
  <c r="P150" i="6"/>
  <c r="V150" i="6" s="1"/>
  <c r="P151" i="6"/>
  <c r="V151" i="6" s="1"/>
  <c r="P152" i="6"/>
  <c r="V152" i="6" s="1"/>
  <c r="P153" i="6"/>
  <c r="R153" i="6" s="1"/>
  <c r="P154" i="6"/>
  <c r="P155" i="6"/>
  <c r="P156" i="6"/>
  <c r="P157" i="6"/>
  <c r="V157" i="6" s="1"/>
  <c r="P158" i="6"/>
  <c r="P159" i="6"/>
  <c r="R159" i="6" s="1"/>
  <c r="P160" i="6"/>
  <c r="P161" i="6"/>
  <c r="P162" i="6"/>
  <c r="V162" i="6" s="1"/>
  <c r="P163" i="6"/>
  <c r="V163" i="6" s="1"/>
  <c r="P164" i="6"/>
  <c r="V164" i="6" s="1"/>
  <c r="P165" i="6"/>
  <c r="R165" i="6" s="1"/>
  <c r="P166" i="6"/>
  <c r="R166" i="6" s="1"/>
  <c r="P167" i="6"/>
  <c r="P168" i="6"/>
  <c r="P169" i="6"/>
  <c r="V169" i="6" s="1"/>
  <c r="P170" i="6"/>
  <c r="R170" i="6" s="1"/>
  <c r="P171" i="6"/>
  <c r="R171" i="6" s="1"/>
  <c r="P172" i="6"/>
  <c r="R172" i="6" s="1"/>
  <c r="P173" i="6"/>
  <c r="V173" i="6" s="1"/>
  <c r="P174" i="6"/>
  <c r="V174" i="6" s="1"/>
  <c r="P175" i="6"/>
  <c r="V175" i="6" s="1"/>
  <c r="P176" i="6"/>
  <c r="P177" i="6"/>
  <c r="P178" i="6"/>
  <c r="R178" i="6" s="1"/>
  <c r="P179" i="6"/>
  <c r="R179" i="6" s="1"/>
  <c r="P180" i="6"/>
  <c r="R180" i="6" s="1"/>
  <c r="P181" i="6"/>
  <c r="R181" i="6" s="1"/>
  <c r="P182" i="6"/>
  <c r="P183" i="6"/>
  <c r="R183" i="6" s="1"/>
  <c r="P184" i="6"/>
  <c r="P185" i="6"/>
  <c r="P186" i="6"/>
  <c r="V186" i="6" s="1"/>
  <c r="P187" i="6"/>
  <c r="V187" i="6" s="1"/>
  <c r="P188" i="6"/>
  <c r="V188" i="6" s="1"/>
  <c r="P189" i="6"/>
  <c r="P190" i="6"/>
  <c r="P191" i="6"/>
  <c r="R191" i="6" s="1"/>
  <c r="P192" i="6"/>
  <c r="R192" i="6" s="1"/>
  <c r="P193" i="6"/>
  <c r="R193" i="6" s="1"/>
  <c r="P194" i="6"/>
  <c r="P195" i="6"/>
  <c r="P196" i="6"/>
  <c r="R196" i="6" s="1"/>
  <c r="P197" i="6"/>
  <c r="V197" i="6" s="1"/>
  <c r="P198" i="6"/>
  <c r="V198" i="6" s="1"/>
  <c r="P199" i="6"/>
  <c r="V199" i="6" s="1"/>
  <c r="P200" i="6"/>
  <c r="V200" i="6" s="1"/>
  <c r="P201" i="6"/>
  <c r="P202" i="6"/>
  <c r="P203" i="6"/>
  <c r="P204" i="6"/>
  <c r="P205" i="6"/>
  <c r="V205" i="6" s="1"/>
  <c r="P206" i="6"/>
  <c r="R206" i="6" s="1"/>
  <c r="P207" i="6"/>
  <c r="R207" i="6" s="1"/>
  <c r="P208" i="6"/>
  <c r="R208" i="6" s="1"/>
  <c r="P209" i="6"/>
  <c r="V209" i="6" s="1"/>
  <c r="P210" i="6"/>
  <c r="V210" i="6" s="1"/>
  <c r="P211" i="6"/>
  <c r="V211" i="6" s="1"/>
  <c r="P212" i="6"/>
  <c r="V212" i="6" s="1"/>
  <c r="P213" i="6"/>
  <c r="P214" i="6"/>
  <c r="R214" i="6" s="1"/>
  <c r="P215" i="6"/>
  <c r="P216" i="6"/>
  <c r="P217" i="6"/>
  <c r="V217" i="6" s="1"/>
  <c r="P218" i="6"/>
  <c r="R218" i="6" s="1"/>
  <c r="P219" i="6"/>
  <c r="R219" i="6" s="1"/>
  <c r="P220" i="6"/>
  <c r="P221" i="6"/>
  <c r="V221" i="6" s="1"/>
  <c r="P222" i="6"/>
  <c r="V222" i="6" s="1"/>
  <c r="P223" i="6"/>
  <c r="V223" i="6" s="1"/>
  <c r="P224" i="6"/>
  <c r="P225" i="6"/>
  <c r="P226" i="6"/>
  <c r="R226" i="6" s="1"/>
  <c r="P227" i="6"/>
  <c r="R227" i="6" s="1"/>
  <c r="P228" i="6"/>
  <c r="R228" i="6" s="1"/>
  <c r="P229" i="6"/>
  <c r="R229" i="6" s="1"/>
  <c r="P230" i="6"/>
  <c r="R230" i="6" s="1"/>
  <c r="P231" i="6"/>
  <c r="R231" i="6" s="1"/>
  <c r="P232" i="6"/>
  <c r="P233" i="6"/>
  <c r="V233" i="6" s="1"/>
  <c r="P234" i="6"/>
  <c r="V234" i="6" s="1"/>
  <c r="P235" i="6"/>
  <c r="V235" i="6" s="1"/>
  <c r="P236" i="6"/>
  <c r="V236" i="6" s="1"/>
  <c r="P237" i="6"/>
  <c r="P238" i="6"/>
  <c r="P239" i="6"/>
  <c r="P240" i="6"/>
  <c r="R240" i="6" s="1"/>
  <c r="P241" i="6"/>
  <c r="R241" i="6" s="1"/>
  <c r="P242" i="6"/>
  <c r="P243" i="6"/>
  <c r="P244" i="6"/>
  <c r="P245" i="6"/>
  <c r="V245" i="6" s="1"/>
  <c r="P246" i="6"/>
  <c r="V246" i="6" s="1"/>
  <c r="P247" i="6"/>
  <c r="V247" i="6" s="1"/>
  <c r="P248" i="6"/>
  <c r="P249" i="6"/>
  <c r="P250" i="6"/>
  <c r="P251" i="6"/>
  <c r="P252" i="6"/>
  <c r="P253" i="6"/>
  <c r="R253" i="6" s="1"/>
  <c r="P254" i="6"/>
  <c r="R254" i="6" s="1"/>
  <c r="P255" i="6"/>
  <c r="R255" i="6" s="1"/>
  <c r="P256" i="6"/>
  <c r="R256" i="6" s="1"/>
  <c r="P257" i="6"/>
  <c r="V257" i="6" s="1"/>
  <c r="P258" i="6"/>
  <c r="V258" i="6" s="1"/>
  <c r="P259" i="6"/>
  <c r="V259" i="6" s="1"/>
  <c r="P260" i="6"/>
  <c r="V260" i="6" s="1"/>
  <c r="P261" i="6"/>
  <c r="P262" i="6"/>
  <c r="R262" i="6" s="1"/>
  <c r="P263" i="6"/>
  <c r="P264" i="6"/>
  <c r="P265" i="6"/>
  <c r="V265" i="6" s="1"/>
  <c r="P266" i="6"/>
  <c r="P267" i="6"/>
  <c r="P268" i="6"/>
  <c r="P269" i="6"/>
  <c r="R269" i="6" s="1"/>
  <c r="P270" i="6"/>
  <c r="V270" i="6" s="1"/>
  <c r="P271" i="6"/>
  <c r="V271" i="6" s="1"/>
  <c r="P272" i="6"/>
  <c r="V272" i="6" s="1"/>
  <c r="P273" i="6"/>
  <c r="P274" i="6"/>
  <c r="R274" i="6" s="1"/>
  <c r="P275" i="6"/>
  <c r="R275" i="6" s="1"/>
  <c r="P276" i="6"/>
  <c r="R276" i="6" s="1"/>
  <c r="P277" i="6"/>
  <c r="R277" i="6" s="1"/>
  <c r="P278" i="6"/>
  <c r="R278" i="6" s="1"/>
  <c r="P279" i="6"/>
  <c r="R279" i="6" s="1"/>
  <c r="P280" i="6"/>
  <c r="P281" i="6"/>
  <c r="V281" i="6" s="1"/>
  <c r="P282" i="6"/>
  <c r="V282" i="6" s="1"/>
  <c r="P283" i="6"/>
  <c r="V283" i="6" s="1"/>
  <c r="P284" i="6"/>
  <c r="V284" i="6" s="1"/>
  <c r="P285" i="6"/>
  <c r="P286" i="6"/>
  <c r="P287" i="6"/>
  <c r="P288" i="6"/>
  <c r="R288" i="6" s="1"/>
  <c r="P289" i="6"/>
  <c r="R289" i="6" s="1"/>
  <c r="P290" i="6"/>
  <c r="R290" i="6" s="1"/>
  <c r="P291" i="6"/>
  <c r="R291" i="6" s="1"/>
  <c r="P292" i="6"/>
  <c r="P293" i="6"/>
  <c r="P294" i="6"/>
  <c r="V294" i="6" s="1"/>
  <c r="P295" i="6"/>
  <c r="V295" i="6" s="1"/>
  <c r="P296" i="6"/>
  <c r="V296" i="6" s="1"/>
  <c r="P297" i="6"/>
  <c r="P298" i="6"/>
  <c r="P299" i="6"/>
  <c r="P300" i="6"/>
  <c r="P301" i="6"/>
  <c r="V301" i="6" s="1"/>
  <c r="P302" i="6"/>
  <c r="R302" i="6" s="1"/>
  <c r="P303" i="6"/>
  <c r="R303" i="6" s="1"/>
  <c r="P304" i="6"/>
  <c r="P305" i="6"/>
  <c r="P306" i="6"/>
  <c r="V306" i="6" s="1"/>
  <c r="P307" i="6"/>
  <c r="V307" i="6" s="1"/>
  <c r="P308" i="6"/>
  <c r="P309" i="6"/>
  <c r="P310" i="6"/>
  <c r="R310" i="6" s="1"/>
  <c r="P311" i="6"/>
  <c r="P312" i="6"/>
  <c r="P313" i="6"/>
  <c r="R313" i="6" s="1"/>
  <c r="P314" i="6"/>
  <c r="V314" i="6" s="1"/>
  <c r="P315" i="6"/>
  <c r="P316" i="6"/>
  <c r="P317" i="6"/>
  <c r="V317" i="6" s="1"/>
  <c r="P318" i="6"/>
  <c r="V318" i="6" s="1"/>
  <c r="P319" i="6"/>
  <c r="V319" i="6" s="1"/>
  <c r="P320" i="6"/>
  <c r="P321" i="6"/>
  <c r="P322" i="6"/>
  <c r="R322" i="6" s="1"/>
  <c r="P323" i="6"/>
  <c r="R323" i="6" s="1"/>
  <c r="P324" i="6"/>
  <c r="R324" i="6" s="1"/>
  <c r="P325" i="6"/>
  <c r="R325" i="6" s="1"/>
  <c r="O6" i="6"/>
  <c r="O7" i="6"/>
  <c r="O8" i="6"/>
  <c r="O9" i="6"/>
  <c r="O10" i="6"/>
  <c r="O11" i="6"/>
  <c r="O12" i="6"/>
  <c r="S12" i="6" s="1"/>
  <c r="O13" i="6"/>
  <c r="S13" i="6" s="1"/>
  <c r="O14" i="6"/>
  <c r="S14" i="6" s="1"/>
  <c r="O15" i="6"/>
  <c r="S15" i="6" s="1"/>
  <c r="O16" i="6"/>
  <c r="O17" i="6"/>
  <c r="O18" i="6"/>
  <c r="O19" i="6"/>
  <c r="O20" i="6"/>
  <c r="O21" i="6"/>
  <c r="O22" i="6"/>
  <c r="O23" i="6"/>
  <c r="O24" i="6"/>
  <c r="S24" i="6" s="1"/>
  <c r="O25" i="6"/>
  <c r="S25" i="6" s="1"/>
  <c r="O26" i="6"/>
  <c r="S26" i="6" s="1"/>
  <c r="O27" i="6"/>
  <c r="S27" i="6" s="1"/>
  <c r="O28" i="6"/>
  <c r="O29" i="6"/>
  <c r="S29" i="6" s="1"/>
  <c r="O30" i="6"/>
  <c r="O31" i="6"/>
  <c r="O32" i="6"/>
  <c r="O33" i="6"/>
  <c r="O34" i="6"/>
  <c r="O35" i="6"/>
  <c r="O36" i="6"/>
  <c r="S36" i="6" s="1"/>
  <c r="O37" i="6"/>
  <c r="S37" i="6" s="1"/>
  <c r="O38" i="6"/>
  <c r="S38" i="6" s="1"/>
  <c r="O39" i="6"/>
  <c r="S39" i="6" s="1"/>
  <c r="O40" i="6"/>
  <c r="O41" i="6"/>
  <c r="O42" i="6"/>
  <c r="O43" i="6"/>
  <c r="O44" i="6"/>
  <c r="O45" i="6"/>
  <c r="O46" i="6"/>
  <c r="O47" i="6"/>
  <c r="O48" i="6"/>
  <c r="S48" i="6" s="1"/>
  <c r="O49" i="6"/>
  <c r="S49" i="6" s="1"/>
  <c r="O50" i="6"/>
  <c r="S50" i="6" s="1"/>
  <c r="O51" i="6"/>
  <c r="S51" i="6" s="1"/>
  <c r="O52" i="6"/>
  <c r="O53" i="6"/>
  <c r="O54" i="6"/>
  <c r="O55" i="6"/>
  <c r="O56" i="6"/>
  <c r="O57" i="6"/>
  <c r="O58" i="6"/>
  <c r="O59" i="6"/>
  <c r="O60" i="6"/>
  <c r="S60" i="6" s="1"/>
  <c r="O61" i="6"/>
  <c r="O62" i="6"/>
  <c r="S62" i="6" s="1"/>
  <c r="O63" i="6"/>
  <c r="S63" i="6" s="1"/>
  <c r="O64" i="6"/>
  <c r="O65" i="6"/>
  <c r="O66" i="6"/>
  <c r="O67" i="6"/>
  <c r="O68" i="6"/>
  <c r="O69" i="6"/>
  <c r="O70" i="6"/>
  <c r="O71" i="6"/>
  <c r="O72" i="6"/>
  <c r="S72" i="6" s="1"/>
  <c r="O73" i="6"/>
  <c r="S73" i="6" s="1"/>
  <c r="O74" i="6"/>
  <c r="S74" i="6" s="1"/>
  <c r="O75" i="6"/>
  <c r="S75" i="6" s="1"/>
  <c r="O76" i="6"/>
  <c r="O77" i="6"/>
  <c r="S77" i="6" s="1"/>
  <c r="O78" i="6"/>
  <c r="O79" i="6"/>
  <c r="O80" i="6"/>
  <c r="O81" i="6"/>
  <c r="O82" i="6"/>
  <c r="O83" i="6"/>
  <c r="O84" i="6"/>
  <c r="S84" i="6" s="1"/>
  <c r="O85" i="6"/>
  <c r="S85" i="6" s="1"/>
  <c r="O86" i="6"/>
  <c r="S86" i="6" s="1"/>
  <c r="O87" i="6"/>
  <c r="U87" i="6" s="1"/>
  <c r="O88" i="6"/>
  <c r="O89" i="6"/>
  <c r="S89" i="6" s="1"/>
  <c r="O90" i="6"/>
  <c r="O91" i="6"/>
  <c r="O92" i="6"/>
  <c r="O93" i="6"/>
  <c r="O94" i="6"/>
  <c r="O95" i="6"/>
  <c r="O96" i="6"/>
  <c r="S96" i="6" s="1"/>
  <c r="O97" i="6"/>
  <c r="S97" i="6" s="1"/>
  <c r="O98" i="6"/>
  <c r="S98" i="6" s="1"/>
  <c r="O99" i="6"/>
  <c r="S99" i="6" s="1"/>
  <c r="O100" i="6"/>
  <c r="O101" i="6"/>
  <c r="O102" i="6"/>
  <c r="O103" i="6"/>
  <c r="O104" i="6"/>
  <c r="O105" i="6"/>
  <c r="O106" i="6"/>
  <c r="O107" i="6"/>
  <c r="O108" i="6"/>
  <c r="S108" i="6" s="1"/>
  <c r="O109" i="6"/>
  <c r="O110" i="6"/>
  <c r="S110" i="6" s="1"/>
  <c r="O111" i="6"/>
  <c r="U111" i="6" s="1"/>
  <c r="O112" i="6"/>
  <c r="O113" i="6"/>
  <c r="S113" i="6" s="1"/>
  <c r="O114" i="6"/>
  <c r="O115" i="6"/>
  <c r="O116" i="6"/>
  <c r="O117" i="6"/>
  <c r="O118" i="6"/>
  <c r="O119" i="6"/>
  <c r="O120" i="6"/>
  <c r="S120" i="6" s="1"/>
  <c r="O121" i="6"/>
  <c r="O122" i="6"/>
  <c r="S122" i="6" s="1"/>
  <c r="O123" i="6"/>
  <c r="S123" i="6" s="1"/>
  <c r="O124" i="6"/>
  <c r="O125" i="6"/>
  <c r="O126" i="6"/>
  <c r="O127" i="6"/>
  <c r="O128" i="6"/>
  <c r="O129" i="6"/>
  <c r="O130" i="6"/>
  <c r="O131" i="6"/>
  <c r="O132" i="6"/>
  <c r="S132" i="6" s="1"/>
  <c r="O133" i="6"/>
  <c r="S133" i="6" s="1"/>
  <c r="O134" i="6"/>
  <c r="S134" i="6" s="1"/>
  <c r="O135" i="6"/>
  <c r="S135" i="6" s="1"/>
  <c r="O136" i="6"/>
  <c r="O137" i="6"/>
  <c r="O138" i="6"/>
  <c r="O139" i="6"/>
  <c r="O140" i="6"/>
  <c r="O141" i="6"/>
  <c r="O142" i="6"/>
  <c r="O143" i="6"/>
  <c r="O144" i="6"/>
  <c r="S144" i="6" s="1"/>
  <c r="O145" i="6"/>
  <c r="S145" i="6" s="1"/>
  <c r="O146" i="6"/>
  <c r="S146" i="6" s="1"/>
  <c r="O147" i="6"/>
  <c r="S147" i="6" s="1"/>
  <c r="O148" i="6"/>
  <c r="O149" i="6"/>
  <c r="O150" i="6"/>
  <c r="O151" i="6"/>
  <c r="O152" i="6"/>
  <c r="O153" i="6"/>
  <c r="O154" i="6"/>
  <c r="O155" i="6"/>
  <c r="O156" i="6"/>
  <c r="S156" i="6" s="1"/>
  <c r="O157" i="6"/>
  <c r="S157" i="6" s="1"/>
  <c r="O158" i="6"/>
  <c r="S158" i="6" s="1"/>
  <c r="O159" i="6"/>
  <c r="S159" i="6" s="1"/>
  <c r="O160" i="6"/>
  <c r="O161" i="6"/>
  <c r="S161" i="6" s="1"/>
  <c r="O162" i="6"/>
  <c r="O163" i="6"/>
  <c r="O164" i="6"/>
  <c r="O165" i="6"/>
  <c r="O166" i="6"/>
  <c r="O167" i="6"/>
  <c r="O168" i="6"/>
  <c r="S168" i="6" s="1"/>
  <c r="O169" i="6"/>
  <c r="O170" i="6"/>
  <c r="S170" i="6" s="1"/>
  <c r="O171" i="6"/>
  <c r="U171" i="6" s="1"/>
  <c r="O172" i="6"/>
  <c r="O173" i="6"/>
  <c r="O174" i="6"/>
  <c r="O175" i="6"/>
  <c r="O176" i="6"/>
  <c r="O177" i="6"/>
  <c r="O178" i="6"/>
  <c r="O179" i="6"/>
  <c r="O180" i="6"/>
  <c r="S180" i="6" s="1"/>
  <c r="O181" i="6"/>
  <c r="S181" i="6" s="1"/>
  <c r="O182" i="6"/>
  <c r="S182" i="6" s="1"/>
  <c r="O183" i="6"/>
  <c r="U183" i="6" s="1"/>
  <c r="O184" i="6"/>
  <c r="O185" i="6"/>
  <c r="O186" i="6"/>
  <c r="O187" i="6"/>
  <c r="O188" i="6"/>
  <c r="O189" i="6"/>
  <c r="O190" i="6"/>
  <c r="O191" i="6"/>
  <c r="O192" i="6"/>
  <c r="S192" i="6" s="1"/>
  <c r="O193" i="6"/>
  <c r="S193" i="6" s="1"/>
  <c r="O194" i="6"/>
  <c r="S194" i="6" s="1"/>
  <c r="O195" i="6"/>
  <c r="S195" i="6" s="1"/>
  <c r="O196" i="6"/>
  <c r="O197" i="6"/>
  <c r="O198" i="6"/>
  <c r="O199" i="6"/>
  <c r="O200" i="6"/>
  <c r="O201" i="6"/>
  <c r="O202" i="6"/>
  <c r="O203" i="6"/>
  <c r="O204" i="6"/>
  <c r="S204" i="6" s="1"/>
  <c r="O205" i="6"/>
  <c r="O206" i="6"/>
  <c r="S206" i="6" s="1"/>
  <c r="O207" i="6"/>
  <c r="O208" i="6"/>
  <c r="O209" i="6"/>
  <c r="O210" i="6"/>
  <c r="O211" i="6"/>
  <c r="O212" i="6"/>
  <c r="O213" i="6"/>
  <c r="O214" i="6"/>
  <c r="O215" i="6"/>
  <c r="O216" i="6"/>
  <c r="S216" i="6" s="1"/>
  <c r="O217" i="6"/>
  <c r="S217" i="6" s="1"/>
  <c r="O218" i="6"/>
  <c r="S218" i="6" s="1"/>
  <c r="O219" i="6"/>
  <c r="S219" i="6" s="1"/>
  <c r="O220" i="6"/>
  <c r="O221" i="6"/>
  <c r="O222" i="6"/>
  <c r="O223" i="6"/>
  <c r="O224" i="6"/>
  <c r="O225" i="6"/>
  <c r="O226" i="6"/>
  <c r="O227" i="6"/>
  <c r="O228" i="6"/>
  <c r="S228" i="6" s="1"/>
  <c r="O229" i="6"/>
  <c r="S229" i="6" s="1"/>
  <c r="O230" i="6"/>
  <c r="S230" i="6" s="1"/>
  <c r="O231" i="6"/>
  <c r="S231" i="6" s="1"/>
  <c r="O232" i="6"/>
  <c r="O233" i="6"/>
  <c r="S233" i="6" s="1"/>
  <c r="O234" i="6"/>
  <c r="O235" i="6"/>
  <c r="O236" i="6"/>
  <c r="O237" i="6"/>
  <c r="O238" i="6"/>
  <c r="O239" i="6"/>
  <c r="O240" i="6"/>
  <c r="S240" i="6" s="1"/>
  <c r="O241" i="6"/>
  <c r="S241" i="6" s="1"/>
  <c r="O242" i="6"/>
  <c r="S242" i="6" s="1"/>
  <c r="O243" i="6"/>
  <c r="U243" i="6" s="1"/>
  <c r="O244" i="6"/>
  <c r="O245" i="6"/>
  <c r="O246" i="6"/>
  <c r="O247" i="6"/>
  <c r="O248" i="6"/>
  <c r="O249" i="6"/>
  <c r="O250" i="6"/>
  <c r="O251" i="6"/>
  <c r="O252" i="6"/>
  <c r="S252" i="6" s="1"/>
  <c r="O253" i="6"/>
  <c r="S253" i="6" s="1"/>
  <c r="O254" i="6"/>
  <c r="S254" i="6" s="1"/>
  <c r="O255" i="6"/>
  <c r="S255" i="6" s="1"/>
  <c r="O256" i="6"/>
  <c r="O257" i="6"/>
  <c r="S257" i="6" s="1"/>
  <c r="O258" i="6"/>
  <c r="O259" i="6"/>
  <c r="O260" i="6"/>
  <c r="O261" i="6"/>
  <c r="O262" i="6"/>
  <c r="O263" i="6"/>
  <c r="O264" i="6"/>
  <c r="S264" i="6" s="1"/>
  <c r="O265" i="6"/>
  <c r="S265" i="6" s="1"/>
  <c r="O266" i="6"/>
  <c r="S266" i="6" s="1"/>
  <c r="O267" i="6"/>
  <c r="S267" i="6" s="1"/>
  <c r="O268" i="6"/>
  <c r="O269" i="6"/>
  <c r="O270" i="6"/>
  <c r="O271" i="6"/>
  <c r="O272" i="6"/>
  <c r="O273" i="6"/>
  <c r="O274" i="6"/>
  <c r="O275" i="6"/>
  <c r="O276" i="6"/>
  <c r="S276" i="6" s="1"/>
  <c r="O277" i="6"/>
  <c r="S277" i="6" s="1"/>
  <c r="O278" i="6"/>
  <c r="S278" i="6" s="1"/>
  <c r="O279" i="6"/>
  <c r="S279" i="6" s="1"/>
  <c r="O280" i="6"/>
  <c r="O281" i="6"/>
  <c r="O282" i="6"/>
  <c r="O283" i="6"/>
  <c r="O284" i="6"/>
  <c r="O285" i="6"/>
  <c r="O286" i="6"/>
  <c r="O287" i="6"/>
  <c r="O288" i="6"/>
  <c r="S288" i="6" s="1"/>
  <c r="O289" i="6"/>
  <c r="S289" i="6" s="1"/>
  <c r="O290" i="6"/>
  <c r="S290" i="6" s="1"/>
  <c r="O291" i="6"/>
  <c r="S291" i="6" s="1"/>
  <c r="O292" i="6"/>
  <c r="O293" i="6"/>
  <c r="O294" i="6"/>
  <c r="O295" i="6"/>
  <c r="O296" i="6"/>
  <c r="O297" i="6"/>
  <c r="O298" i="6"/>
  <c r="O299" i="6"/>
  <c r="O300" i="6"/>
  <c r="S300" i="6" s="1"/>
  <c r="O301" i="6"/>
  <c r="S301" i="6" s="1"/>
  <c r="O302" i="6"/>
  <c r="S302" i="6" s="1"/>
  <c r="O303" i="6"/>
  <c r="U303" i="6" s="1"/>
  <c r="O304" i="6"/>
  <c r="O305" i="6"/>
  <c r="S305" i="6" s="1"/>
  <c r="O306" i="6"/>
  <c r="O307" i="6"/>
  <c r="O308" i="6"/>
  <c r="O309" i="6"/>
  <c r="O310" i="6"/>
  <c r="O311" i="6"/>
  <c r="O312" i="6"/>
  <c r="S312" i="6" s="1"/>
  <c r="O313" i="6"/>
  <c r="O314" i="6"/>
  <c r="S314" i="6" s="1"/>
  <c r="O315" i="6"/>
  <c r="S315" i="6" s="1"/>
  <c r="O316" i="6"/>
  <c r="O317" i="6"/>
  <c r="S317" i="6" s="1"/>
  <c r="O318" i="6"/>
  <c r="O319" i="6"/>
  <c r="O320" i="6"/>
  <c r="O321" i="6"/>
  <c r="O322" i="6"/>
  <c r="O323" i="6"/>
  <c r="O324" i="6"/>
  <c r="S324" i="6" s="1"/>
  <c r="O325" i="6"/>
  <c r="S325" i="6" s="1"/>
  <c r="BB11" i="7"/>
  <c r="BB12" i="7"/>
  <c r="BB13" i="7"/>
  <c r="BB14" i="7"/>
  <c r="BB15" i="7"/>
  <c r="BB16" i="7"/>
  <c r="BB18" i="7"/>
  <c r="BB23" i="7"/>
  <c r="BB24" i="7"/>
  <c r="BB26" i="7"/>
  <c r="BB27" i="7"/>
  <c r="BB33" i="7"/>
  <c r="BB36" i="7"/>
  <c r="BB37" i="7"/>
  <c r="BB38" i="7"/>
  <c r="BB39" i="7"/>
  <c r="BB43" i="7"/>
  <c r="BB44" i="7"/>
  <c r="BB47" i="7"/>
  <c r="BB50" i="7"/>
  <c r="BB51" i="7"/>
  <c r="BB54" i="7"/>
  <c r="BB55" i="7"/>
  <c r="BB56" i="7"/>
  <c r="BB59" i="7"/>
  <c r="BB60" i="7"/>
  <c r="BB61" i="7"/>
  <c r="BB62" i="7"/>
  <c r="BB63" i="7"/>
  <c r="BB67" i="7"/>
  <c r="BB68" i="7"/>
  <c r="BB69" i="7"/>
  <c r="BB72" i="7"/>
  <c r="BB74" i="7"/>
  <c r="BB75" i="7"/>
  <c r="BB79" i="7"/>
  <c r="BB80" i="7"/>
  <c r="BB81" i="7"/>
  <c r="BB83" i="7"/>
  <c r="BB85" i="7"/>
  <c r="BB86" i="7"/>
  <c r="BB87" i="7"/>
  <c r="BB93" i="7"/>
  <c r="BB95" i="7"/>
  <c r="BB96" i="7"/>
  <c r="BB98" i="7"/>
  <c r="BB99" i="7"/>
  <c r="BB104" i="7"/>
  <c r="BB107" i="7"/>
  <c r="BB108" i="7"/>
  <c r="BB109" i="7"/>
  <c r="BB110" i="7"/>
  <c r="BB111" i="7"/>
  <c r="BB114" i="7"/>
  <c r="BB115" i="7"/>
  <c r="BB116" i="7"/>
  <c r="BB117" i="7"/>
  <c r="BB120" i="7"/>
  <c r="BB121" i="7"/>
  <c r="BB122" i="7"/>
  <c r="BB126" i="7"/>
  <c r="BB127" i="7"/>
  <c r="BB128" i="7"/>
  <c r="BB129" i="7"/>
  <c r="BB131" i="7"/>
  <c r="BB134" i="7"/>
  <c r="BB135" i="7"/>
  <c r="BB143" i="7"/>
  <c r="BB144" i="7"/>
  <c r="BB145" i="7"/>
  <c r="BB146" i="7"/>
  <c r="BB147" i="7"/>
  <c r="BB148" i="7"/>
  <c r="BB152" i="7"/>
  <c r="BB153" i="7"/>
  <c r="BB155" i="7"/>
  <c r="BB156" i="7"/>
  <c r="BB157" i="7"/>
  <c r="BB158" i="7"/>
  <c r="BB159" i="7"/>
  <c r="BB164" i="7"/>
  <c r="BB165" i="7"/>
  <c r="BB167" i="7"/>
  <c r="BB168" i="7"/>
  <c r="BB169" i="7"/>
  <c r="BB170" i="7"/>
  <c r="BB171" i="7"/>
  <c r="BB174" i="7"/>
  <c r="BB179" i="7"/>
  <c r="BB180" i="7"/>
  <c r="BB181" i="7"/>
  <c r="BB182" i="7"/>
  <c r="BB183" i="7"/>
  <c r="BB192" i="7"/>
  <c r="BB194" i="7"/>
  <c r="BB195" i="7"/>
  <c r="BB196" i="7"/>
  <c r="BB198" i="7"/>
  <c r="BB199" i="7"/>
  <c r="BB200" i="7"/>
  <c r="BB201" i="7"/>
  <c r="BB203" i="7"/>
  <c r="BB206" i="7"/>
  <c r="BB207" i="7"/>
  <c r="BB212" i="7"/>
  <c r="BB213" i="7"/>
  <c r="BB216" i="7"/>
  <c r="BB217" i="7"/>
  <c r="BB218" i="7"/>
  <c r="BB219" i="7"/>
  <c r="BB223" i="7"/>
  <c r="BB224" i="7"/>
  <c r="BB225" i="7"/>
  <c r="BA8" i="7"/>
  <c r="BA10" i="7"/>
  <c r="BA18" i="7"/>
  <c r="BA19" i="7"/>
  <c r="BA21" i="7"/>
  <c r="BA22" i="7"/>
  <c r="BA23" i="7"/>
  <c r="BA28" i="7"/>
  <c r="BA30" i="7"/>
  <c r="BA31" i="7"/>
  <c r="BA37" i="7"/>
  <c r="BA38" i="7"/>
  <c r="BA42" i="7"/>
  <c r="BA43" i="7"/>
  <c r="BA44" i="7"/>
  <c r="BA49" i="7"/>
  <c r="BA52" i="7"/>
  <c r="BA56" i="7"/>
  <c r="BA61" i="7"/>
  <c r="BA62" i="7"/>
  <c r="BA64" i="7"/>
  <c r="BA67" i="7"/>
  <c r="BA70" i="7"/>
  <c r="BA74" i="7"/>
  <c r="BA76" i="7"/>
  <c r="BA78" i="7"/>
  <c r="BA79" i="7"/>
  <c r="BA80" i="7"/>
  <c r="BA81" i="7"/>
  <c r="BA88" i="7"/>
  <c r="BA90" i="7"/>
  <c r="BA91" i="7"/>
  <c r="BA92" i="7"/>
  <c r="BA94" i="7"/>
  <c r="BA95" i="7"/>
  <c r="BA100" i="7"/>
  <c r="BA103" i="7"/>
  <c r="BA104" i="7"/>
  <c r="BA107" i="7"/>
  <c r="BA109" i="7"/>
  <c r="BA110" i="7"/>
  <c r="BA114" i="7"/>
  <c r="BA115" i="7"/>
  <c r="BA116" i="7"/>
  <c r="BA121" i="7"/>
  <c r="BA124" i="7"/>
  <c r="BA130" i="7"/>
  <c r="BA131" i="7"/>
  <c r="BA133" i="7"/>
  <c r="BA134" i="7"/>
  <c r="BA139" i="7"/>
  <c r="BA142" i="7"/>
  <c r="BA148" i="7"/>
  <c r="BA150" i="7"/>
  <c r="BA157" i="7"/>
  <c r="BA158" i="7"/>
  <c r="BA160" i="7"/>
  <c r="BA161" i="7"/>
  <c r="BA162" i="7"/>
  <c r="BA163" i="7"/>
  <c r="BA167" i="7"/>
  <c r="BA174" i="7"/>
  <c r="BA175" i="7"/>
  <c r="BA176" i="7"/>
  <c r="BA178" i="7"/>
  <c r="BA179" i="7"/>
  <c r="BA181" i="7"/>
  <c r="BA182" i="7"/>
  <c r="BA187" i="7"/>
  <c r="BA189" i="7"/>
  <c r="BA191" i="7"/>
  <c r="BA196" i="7"/>
  <c r="BA199" i="7"/>
  <c r="BA200" i="7"/>
  <c r="BA202" i="7"/>
  <c r="BA208" i="7"/>
  <c r="BA210" i="7"/>
  <c r="BA213" i="7"/>
  <c r="BA220" i="7"/>
  <c r="BA223" i="7"/>
  <c r="BA224" i="7"/>
  <c r="AZ5" i="7"/>
  <c r="AZ6" i="7"/>
  <c r="BA6" i="7" s="1"/>
  <c r="AZ7" i="7"/>
  <c r="AZ8" i="7"/>
  <c r="AZ9" i="7"/>
  <c r="BA9" i="7" s="1"/>
  <c r="AZ10" i="7"/>
  <c r="AZ11" i="7"/>
  <c r="AZ12" i="7"/>
  <c r="AZ13" i="7"/>
  <c r="AZ14" i="7"/>
  <c r="AZ15" i="7"/>
  <c r="BA15" i="7" s="1"/>
  <c r="AZ16" i="7"/>
  <c r="AZ17" i="7"/>
  <c r="AZ18" i="7"/>
  <c r="AZ19" i="7"/>
  <c r="AZ20" i="7"/>
  <c r="AZ21" i="7"/>
  <c r="AZ22" i="7"/>
  <c r="AZ23" i="7"/>
  <c r="AZ24" i="7"/>
  <c r="AZ25" i="7"/>
  <c r="AZ26" i="7"/>
  <c r="AZ27" i="7"/>
  <c r="AZ28" i="7"/>
  <c r="AZ29" i="7"/>
  <c r="AZ30" i="7"/>
  <c r="AZ31" i="7"/>
  <c r="AZ32" i="7"/>
  <c r="AZ33" i="7"/>
  <c r="BA33" i="7" s="1"/>
  <c r="AZ34" i="7"/>
  <c r="BA34" i="7" s="1"/>
  <c r="AZ35" i="7"/>
  <c r="AZ36" i="7"/>
  <c r="AZ37" i="7"/>
  <c r="AZ38" i="7"/>
  <c r="AZ39" i="7"/>
  <c r="BA39" i="7" s="1"/>
  <c r="AZ40" i="7"/>
  <c r="AZ41" i="7"/>
  <c r="AZ42" i="7"/>
  <c r="AZ43" i="7"/>
  <c r="AZ44" i="7"/>
  <c r="AZ45" i="7"/>
  <c r="BA45" i="7" s="1"/>
  <c r="AZ46" i="7"/>
  <c r="AZ47" i="7"/>
  <c r="AZ48" i="7"/>
  <c r="AZ49" i="7"/>
  <c r="AZ50" i="7"/>
  <c r="AZ51" i="7"/>
  <c r="AZ52" i="7"/>
  <c r="AZ53" i="7"/>
  <c r="AZ54" i="7"/>
  <c r="AZ55" i="7"/>
  <c r="AZ56" i="7"/>
  <c r="AZ57" i="7"/>
  <c r="BA57" i="7" s="1"/>
  <c r="AZ58" i="7"/>
  <c r="BA58" i="7" s="1"/>
  <c r="AZ59" i="7"/>
  <c r="AZ60" i="7"/>
  <c r="AZ61" i="7"/>
  <c r="AZ62" i="7"/>
  <c r="AZ63" i="7"/>
  <c r="BA63" i="7" s="1"/>
  <c r="AZ64" i="7"/>
  <c r="AZ65" i="7"/>
  <c r="AZ66" i="7"/>
  <c r="BA66" i="7" s="1"/>
  <c r="AZ67" i="7"/>
  <c r="AZ68" i="7"/>
  <c r="AZ69" i="7"/>
  <c r="BA69" i="7" s="1"/>
  <c r="AZ70" i="7"/>
  <c r="AZ71" i="7"/>
  <c r="AZ72" i="7"/>
  <c r="AZ73" i="7"/>
  <c r="AZ74" i="7"/>
  <c r="AZ75" i="7"/>
  <c r="BA75" i="7" s="1"/>
  <c r="AZ76" i="7"/>
  <c r="AZ77" i="7"/>
  <c r="AZ78" i="7"/>
  <c r="AZ79" i="7"/>
  <c r="AZ80" i="7"/>
  <c r="AZ81" i="7"/>
  <c r="AZ82" i="7"/>
  <c r="BA82" i="7" s="1"/>
  <c r="AZ83" i="7"/>
  <c r="AZ84" i="7"/>
  <c r="AZ85" i="7"/>
  <c r="AZ86" i="7"/>
  <c r="AZ87" i="7"/>
  <c r="AZ88" i="7"/>
  <c r="AZ89" i="7"/>
  <c r="AZ90" i="7"/>
  <c r="AZ91" i="7"/>
  <c r="AZ92" i="7"/>
  <c r="AZ93" i="7"/>
  <c r="BA93" i="7" s="1"/>
  <c r="AZ94" i="7"/>
  <c r="AZ95" i="7"/>
  <c r="AZ96" i="7"/>
  <c r="AZ97" i="7"/>
  <c r="AZ98" i="7"/>
  <c r="AZ99" i="7"/>
  <c r="AZ100" i="7"/>
  <c r="AZ101" i="7"/>
  <c r="AZ102" i="7"/>
  <c r="BA102" i="7" s="1"/>
  <c r="AZ103" i="7"/>
  <c r="AZ104" i="7"/>
  <c r="AZ105" i="7"/>
  <c r="BA105" i="7" s="1"/>
  <c r="AZ106" i="7"/>
  <c r="BA106" i="7" s="1"/>
  <c r="AZ107" i="7"/>
  <c r="AZ108" i="7"/>
  <c r="AZ109" i="7"/>
  <c r="AZ110" i="7"/>
  <c r="AZ111" i="7"/>
  <c r="AZ112" i="7"/>
  <c r="AZ113" i="7"/>
  <c r="AZ114" i="7"/>
  <c r="AZ115" i="7"/>
  <c r="AZ116" i="7"/>
  <c r="AZ117" i="7"/>
  <c r="BA117" i="7" s="1"/>
  <c r="AZ118" i="7"/>
  <c r="BA118" i="7" s="1"/>
  <c r="AZ119" i="7"/>
  <c r="AZ120" i="7"/>
  <c r="AZ121" i="7"/>
  <c r="AZ122" i="7"/>
  <c r="AZ123" i="7"/>
  <c r="BA123" i="7" s="1"/>
  <c r="AZ124" i="7"/>
  <c r="AZ125" i="7"/>
  <c r="AZ126" i="7"/>
  <c r="AZ127" i="7"/>
  <c r="AZ128" i="7"/>
  <c r="AZ129" i="7"/>
  <c r="BA129" i="7" s="1"/>
  <c r="AZ130" i="7"/>
  <c r="AZ131" i="7"/>
  <c r="AZ132" i="7"/>
  <c r="AZ133" i="7"/>
  <c r="AZ134" i="7"/>
  <c r="AZ135" i="7"/>
  <c r="AZ136" i="7"/>
  <c r="AZ137" i="7"/>
  <c r="AZ138" i="7"/>
  <c r="AZ139" i="7"/>
  <c r="AZ140" i="7"/>
  <c r="AZ141" i="7"/>
  <c r="BA141" i="7" s="1"/>
  <c r="AZ142" i="7"/>
  <c r="AZ143" i="7"/>
  <c r="AZ144" i="7"/>
  <c r="AZ145" i="7"/>
  <c r="AZ146" i="7"/>
  <c r="AZ147" i="7"/>
  <c r="BA147" i="7" s="1"/>
  <c r="AZ148" i="7"/>
  <c r="AZ149" i="7"/>
  <c r="AZ150" i="7"/>
  <c r="AZ151" i="7"/>
  <c r="AZ152" i="7"/>
  <c r="AZ153" i="7"/>
  <c r="BA153" i="7" s="1"/>
  <c r="AZ154" i="7"/>
  <c r="BA154" i="7" s="1"/>
  <c r="AZ155" i="7"/>
  <c r="AZ156" i="7"/>
  <c r="AZ157" i="7"/>
  <c r="AZ158" i="7"/>
  <c r="AZ159" i="7"/>
  <c r="BA159" i="7" s="1"/>
  <c r="AZ160" i="7"/>
  <c r="AZ161" i="7"/>
  <c r="AZ162" i="7"/>
  <c r="AZ163" i="7"/>
  <c r="AZ164" i="7"/>
  <c r="AZ165" i="7"/>
  <c r="BA165" i="7" s="1"/>
  <c r="AZ166" i="7"/>
  <c r="BA166" i="7" s="1"/>
  <c r="AZ167" i="7"/>
  <c r="AZ168" i="7"/>
  <c r="AZ169" i="7"/>
  <c r="AZ170" i="7"/>
  <c r="AZ171" i="7"/>
  <c r="AZ172" i="7"/>
  <c r="AZ173" i="7"/>
  <c r="AZ174" i="7"/>
  <c r="AZ175" i="7"/>
  <c r="AZ176" i="7"/>
  <c r="AZ177" i="7"/>
  <c r="BA177" i="7" s="1"/>
  <c r="AZ178" i="7"/>
  <c r="AZ179" i="7"/>
  <c r="AZ180" i="7"/>
  <c r="AZ181" i="7"/>
  <c r="AZ182" i="7"/>
  <c r="AZ183" i="7"/>
  <c r="AZ184" i="7"/>
  <c r="AZ185" i="7"/>
  <c r="AZ186" i="7"/>
  <c r="BA186" i="7" s="1"/>
  <c r="AZ187" i="7"/>
  <c r="AZ188" i="7"/>
  <c r="AZ189" i="7"/>
  <c r="AZ190" i="7"/>
  <c r="AZ191" i="7"/>
  <c r="AZ192" i="7"/>
  <c r="AZ193" i="7"/>
  <c r="AZ194" i="7"/>
  <c r="AZ195" i="7"/>
  <c r="BA195" i="7" s="1"/>
  <c r="AZ196" i="7"/>
  <c r="AZ197" i="7"/>
  <c r="AZ198" i="7"/>
  <c r="AZ199" i="7"/>
  <c r="AZ200" i="7"/>
  <c r="AZ201" i="7"/>
  <c r="BA201" i="7" s="1"/>
  <c r="AZ202" i="7"/>
  <c r="AZ203" i="7"/>
  <c r="AZ204" i="7"/>
  <c r="AZ205" i="7"/>
  <c r="AZ206" i="7"/>
  <c r="AZ207" i="7"/>
  <c r="BA207" i="7" s="1"/>
  <c r="AZ208" i="7"/>
  <c r="AZ209" i="7"/>
  <c r="AZ210" i="7"/>
  <c r="AZ211" i="7"/>
  <c r="AZ212" i="7"/>
  <c r="AZ213" i="7"/>
  <c r="AZ214" i="7"/>
  <c r="BA214" i="7" s="1"/>
  <c r="AZ215" i="7"/>
  <c r="AZ216" i="7"/>
  <c r="AZ217" i="7"/>
  <c r="AZ218" i="7"/>
  <c r="AZ219" i="7"/>
  <c r="BA219" i="7" s="1"/>
  <c r="AZ220" i="7"/>
  <c r="AZ221" i="7"/>
  <c r="AZ222" i="7"/>
  <c r="BA222" i="7" s="1"/>
  <c r="AZ223" i="7"/>
  <c r="AZ224" i="7"/>
  <c r="AZ225" i="7"/>
  <c r="BA225" i="7" s="1"/>
  <c r="AY5" i="7"/>
  <c r="BB5" i="7" s="1"/>
  <c r="AY6" i="7"/>
  <c r="BB6" i="7" s="1"/>
  <c r="AY7" i="7"/>
  <c r="BB7" i="7" s="1"/>
  <c r="AY8" i="7"/>
  <c r="BB8" i="7" s="1"/>
  <c r="AY9" i="7"/>
  <c r="BB9" i="7" s="1"/>
  <c r="AY10" i="7"/>
  <c r="BB10" i="7" s="1"/>
  <c r="AY11" i="7"/>
  <c r="AY12" i="7"/>
  <c r="AY13" i="7"/>
  <c r="AY14" i="7"/>
  <c r="AY15" i="7"/>
  <c r="AY16" i="7"/>
  <c r="AY17" i="7"/>
  <c r="BB17" i="7" s="1"/>
  <c r="AY18" i="7"/>
  <c r="AY19" i="7"/>
  <c r="BB19" i="7" s="1"/>
  <c r="AY20" i="7"/>
  <c r="BB20" i="7" s="1"/>
  <c r="AY21" i="7"/>
  <c r="BB21" i="7" s="1"/>
  <c r="AY22" i="7"/>
  <c r="BB22" i="7" s="1"/>
  <c r="AY23" i="7"/>
  <c r="AY24" i="7"/>
  <c r="AY25" i="7"/>
  <c r="BB25" i="7" s="1"/>
  <c r="AY26" i="7"/>
  <c r="AY27" i="7"/>
  <c r="AY28" i="7"/>
  <c r="BB28" i="7" s="1"/>
  <c r="AY29" i="7"/>
  <c r="BB29" i="7" s="1"/>
  <c r="AY30" i="7"/>
  <c r="BB30" i="7" s="1"/>
  <c r="AY31" i="7"/>
  <c r="BB31" i="7" s="1"/>
  <c r="AY32" i="7"/>
  <c r="BB32" i="7" s="1"/>
  <c r="AY33" i="7"/>
  <c r="AY34" i="7"/>
  <c r="BB34" i="7" s="1"/>
  <c r="AY35" i="7"/>
  <c r="BB35" i="7" s="1"/>
  <c r="AY36" i="7"/>
  <c r="AY37" i="7"/>
  <c r="AY38" i="7"/>
  <c r="AY39" i="7"/>
  <c r="AY40" i="7"/>
  <c r="BB40" i="7" s="1"/>
  <c r="AY41" i="7"/>
  <c r="BB41" i="7" s="1"/>
  <c r="AY42" i="7"/>
  <c r="BB42" i="7" s="1"/>
  <c r="AY43" i="7"/>
  <c r="AY44" i="7"/>
  <c r="AY45" i="7"/>
  <c r="BB45" i="7" s="1"/>
  <c r="AY46" i="7"/>
  <c r="BB46" i="7" s="1"/>
  <c r="AY47" i="7"/>
  <c r="AY48" i="7"/>
  <c r="BB48" i="7" s="1"/>
  <c r="AY49" i="7"/>
  <c r="BB49" i="7" s="1"/>
  <c r="AY50" i="7"/>
  <c r="AY51" i="7"/>
  <c r="AY52" i="7"/>
  <c r="BB52" i="7" s="1"/>
  <c r="AY53" i="7"/>
  <c r="BB53" i="7" s="1"/>
  <c r="AY54" i="7"/>
  <c r="AY55" i="7"/>
  <c r="AY56" i="7"/>
  <c r="AY57" i="7"/>
  <c r="BB57" i="7" s="1"/>
  <c r="AY58" i="7"/>
  <c r="BB58" i="7" s="1"/>
  <c r="AY59" i="7"/>
  <c r="AY60" i="7"/>
  <c r="AY61" i="7"/>
  <c r="AY62" i="7"/>
  <c r="AY63" i="7"/>
  <c r="AY64" i="7"/>
  <c r="BB64" i="7" s="1"/>
  <c r="AY65" i="7"/>
  <c r="BB65" i="7" s="1"/>
  <c r="AY66" i="7"/>
  <c r="BB66" i="7" s="1"/>
  <c r="AY67" i="7"/>
  <c r="AY68" i="7"/>
  <c r="AY69" i="7"/>
  <c r="AY70" i="7"/>
  <c r="BB70" i="7" s="1"/>
  <c r="AY71" i="7"/>
  <c r="BB71" i="7" s="1"/>
  <c r="AY72" i="7"/>
  <c r="AY73" i="7"/>
  <c r="BB73" i="7" s="1"/>
  <c r="AY74" i="7"/>
  <c r="AY75" i="7"/>
  <c r="AY76" i="7"/>
  <c r="BB76" i="7" s="1"/>
  <c r="AY77" i="7"/>
  <c r="BB77" i="7" s="1"/>
  <c r="AY78" i="7"/>
  <c r="BB78" i="7" s="1"/>
  <c r="AY79" i="7"/>
  <c r="AY80" i="7"/>
  <c r="AY81" i="7"/>
  <c r="AY82" i="7"/>
  <c r="BB82" i="7" s="1"/>
  <c r="AY83" i="7"/>
  <c r="AY84" i="7"/>
  <c r="BB84" i="7" s="1"/>
  <c r="AY85" i="7"/>
  <c r="AY86" i="7"/>
  <c r="AY87" i="7"/>
  <c r="AY88" i="7"/>
  <c r="BB88" i="7" s="1"/>
  <c r="AY89" i="7"/>
  <c r="BB89" i="7" s="1"/>
  <c r="AY90" i="7"/>
  <c r="BB90" i="7" s="1"/>
  <c r="AY91" i="7"/>
  <c r="BB91" i="7" s="1"/>
  <c r="AY92" i="7"/>
  <c r="BB92" i="7" s="1"/>
  <c r="AY93" i="7"/>
  <c r="AY94" i="7"/>
  <c r="BB94" i="7" s="1"/>
  <c r="AY95" i="7"/>
  <c r="AY96" i="7"/>
  <c r="AY97" i="7"/>
  <c r="BB97" i="7" s="1"/>
  <c r="AY98" i="7"/>
  <c r="AY99" i="7"/>
  <c r="AY100" i="7"/>
  <c r="BB100" i="7" s="1"/>
  <c r="AY101" i="7"/>
  <c r="BB101" i="7" s="1"/>
  <c r="AY102" i="7"/>
  <c r="BB102" i="7" s="1"/>
  <c r="AY103" i="7"/>
  <c r="BB103" i="7" s="1"/>
  <c r="AY104" i="7"/>
  <c r="AY105" i="7"/>
  <c r="BB105" i="7" s="1"/>
  <c r="AY106" i="7"/>
  <c r="BB106" i="7" s="1"/>
  <c r="AY107" i="7"/>
  <c r="AY108" i="7"/>
  <c r="AY109" i="7"/>
  <c r="AY110" i="7"/>
  <c r="AY111" i="7"/>
  <c r="AY112" i="7"/>
  <c r="BB112" i="7" s="1"/>
  <c r="AY113" i="7"/>
  <c r="BB113" i="7" s="1"/>
  <c r="AY114" i="7"/>
  <c r="AY115" i="7"/>
  <c r="AY116" i="7"/>
  <c r="AY117" i="7"/>
  <c r="AY118" i="7"/>
  <c r="BB118" i="7" s="1"/>
  <c r="AY119" i="7"/>
  <c r="BB119" i="7" s="1"/>
  <c r="AY120" i="7"/>
  <c r="AY121" i="7"/>
  <c r="AY122" i="7"/>
  <c r="AY123" i="7"/>
  <c r="BB123" i="7" s="1"/>
  <c r="AY124" i="7"/>
  <c r="BB124" i="7" s="1"/>
  <c r="AY125" i="7"/>
  <c r="BB125" i="7" s="1"/>
  <c r="AY126" i="7"/>
  <c r="AY127" i="7"/>
  <c r="AY128" i="7"/>
  <c r="AY129" i="7"/>
  <c r="AY130" i="7"/>
  <c r="BB130" i="7" s="1"/>
  <c r="AY131" i="7"/>
  <c r="AY132" i="7"/>
  <c r="BB132" i="7" s="1"/>
  <c r="AY133" i="7"/>
  <c r="BB133" i="7" s="1"/>
  <c r="AY134" i="7"/>
  <c r="AY135" i="7"/>
  <c r="AY136" i="7"/>
  <c r="BB136" i="7" s="1"/>
  <c r="AY137" i="7"/>
  <c r="BB137" i="7" s="1"/>
  <c r="AY138" i="7"/>
  <c r="BB138" i="7" s="1"/>
  <c r="AY139" i="7"/>
  <c r="BB139" i="7" s="1"/>
  <c r="AY140" i="7"/>
  <c r="BB140" i="7" s="1"/>
  <c r="AY141" i="7"/>
  <c r="BB141" i="7" s="1"/>
  <c r="AY142" i="7"/>
  <c r="BB142" i="7" s="1"/>
  <c r="AY143" i="7"/>
  <c r="AY144" i="7"/>
  <c r="AY145" i="7"/>
  <c r="AY146" i="7"/>
  <c r="AY147" i="7"/>
  <c r="AY148" i="7"/>
  <c r="AY149" i="7"/>
  <c r="BB149" i="7" s="1"/>
  <c r="AY150" i="7"/>
  <c r="BB150" i="7" s="1"/>
  <c r="AY151" i="7"/>
  <c r="BB151" i="7" s="1"/>
  <c r="AY152" i="7"/>
  <c r="AY153" i="7"/>
  <c r="AY154" i="7"/>
  <c r="BB154" i="7" s="1"/>
  <c r="AY155" i="7"/>
  <c r="AY156" i="7"/>
  <c r="AY157" i="7"/>
  <c r="AY158" i="7"/>
  <c r="AY159" i="7"/>
  <c r="AY160" i="7"/>
  <c r="BB160" i="7" s="1"/>
  <c r="AY161" i="7"/>
  <c r="BB161" i="7" s="1"/>
  <c r="AY162" i="7"/>
  <c r="BB162" i="7" s="1"/>
  <c r="AY163" i="7"/>
  <c r="BB163" i="7" s="1"/>
  <c r="AY164" i="7"/>
  <c r="AY165" i="7"/>
  <c r="AY166" i="7"/>
  <c r="BB166" i="7" s="1"/>
  <c r="AY167" i="7"/>
  <c r="AY168" i="7"/>
  <c r="AY169" i="7"/>
  <c r="AY170" i="7"/>
  <c r="AY171" i="7"/>
  <c r="AY172" i="7"/>
  <c r="BB172" i="7" s="1"/>
  <c r="AY173" i="7"/>
  <c r="BB173" i="7" s="1"/>
  <c r="AY174" i="7"/>
  <c r="AY175" i="7"/>
  <c r="BB175" i="7" s="1"/>
  <c r="AY176" i="7"/>
  <c r="BB176" i="7" s="1"/>
  <c r="AY177" i="7"/>
  <c r="BB177" i="7" s="1"/>
  <c r="AY178" i="7"/>
  <c r="BB178" i="7" s="1"/>
  <c r="AY179" i="7"/>
  <c r="AY180" i="7"/>
  <c r="AY181" i="7"/>
  <c r="AY182" i="7"/>
  <c r="AY183" i="7"/>
  <c r="AY184" i="7"/>
  <c r="BB184" i="7" s="1"/>
  <c r="AY185" i="7"/>
  <c r="BB185" i="7" s="1"/>
  <c r="AY186" i="7"/>
  <c r="BB186" i="7" s="1"/>
  <c r="AY187" i="7"/>
  <c r="BB187" i="7" s="1"/>
  <c r="AY188" i="7"/>
  <c r="BB188" i="7" s="1"/>
  <c r="AY189" i="7"/>
  <c r="BB189" i="7" s="1"/>
  <c r="AY190" i="7"/>
  <c r="BB190" i="7" s="1"/>
  <c r="AY191" i="7"/>
  <c r="BB191" i="7" s="1"/>
  <c r="AY192" i="7"/>
  <c r="AY193" i="7"/>
  <c r="BB193" i="7" s="1"/>
  <c r="AY194" i="7"/>
  <c r="AY195" i="7"/>
  <c r="AY196" i="7"/>
  <c r="AY197" i="7"/>
  <c r="BB197" i="7" s="1"/>
  <c r="AY198" i="7"/>
  <c r="AY199" i="7"/>
  <c r="AY200" i="7"/>
  <c r="AY201" i="7"/>
  <c r="AY202" i="7"/>
  <c r="BB202" i="7" s="1"/>
  <c r="AY203" i="7"/>
  <c r="AY204" i="7"/>
  <c r="BB204" i="7" s="1"/>
  <c r="AY205" i="7"/>
  <c r="BB205" i="7" s="1"/>
  <c r="AY206" i="7"/>
  <c r="AY207" i="7"/>
  <c r="AY208" i="7"/>
  <c r="BB208" i="7" s="1"/>
  <c r="AY209" i="7"/>
  <c r="BB209" i="7" s="1"/>
  <c r="AY210" i="7"/>
  <c r="BB210" i="7" s="1"/>
  <c r="AY211" i="7"/>
  <c r="BB211" i="7" s="1"/>
  <c r="AY212" i="7"/>
  <c r="AY213" i="7"/>
  <c r="AY214" i="7"/>
  <c r="BB214" i="7" s="1"/>
  <c r="AY215" i="7"/>
  <c r="BB215" i="7" s="1"/>
  <c r="AY216" i="7"/>
  <c r="AY217" i="7"/>
  <c r="AY218" i="7"/>
  <c r="AY219" i="7"/>
  <c r="AY220" i="7"/>
  <c r="BB220" i="7" s="1"/>
  <c r="AY221" i="7"/>
  <c r="BB221" i="7" s="1"/>
  <c r="AY222" i="7"/>
  <c r="BB222" i="7" s="1"/>
  <c r="AY223" i="7"/>
  <c r="AY224" i="7"/>
  <c r="AY225" i="7"/>
  <c r="AX5" i="7"/>
  <c r="BA5" i="7" s="1"/>
  <c r="AX6" i="7"/>
  <c r="AX7" i="7"/>
  <c r="BA7" i="7" s="1"/>
  <c r="AX8" i="7"/>
  <c r="AX9" i="7"/>
  <c r="AX10" i="7"/>
  <c r="AX11" i="7"/>
  <c r="BA11" i="7" s="1"/>
  <c r="AX12" i="7"/>
  <c r="AX13" i="7"/>
  <c r="BA13" i="7" s="1"/>
  <c r="AX14" i="7"/>
  <c r="BA14" i="7" s="1"/>
  <c r="AX15" i="7"/>
  <c r="AX16" i="7"/>
  <c r="BA16" i="7" s="1"/>
  <c r="AX17" i="7"/>
  <c r="BA17" i="7" s="1"/>
  <c r="AX18" i="7"/>
  <c r="AX19" i="7"/>
  <c r="AX20" i="7"/>
  <c r="BA20" i="7" s="1"/>
  <c r="AX21" i="7"/>
  <c r="AX22" i="7"/>
  <c r="AX23" i="7"/>
  <c r="AX24" i="7"/>
  <c r="AX25" i="7"/>
  <c r="BA25" i="7" s="1"/>
  <c r="AX26" i="7"/>
  <c r="BA26" i="7" s="1"/>
  <c r="AX27" i="7"/>
  <c r="AX28" i="7"/>
  <c r="AX29" i="7"/>
  <c r="BA29" i="7" s="1"/>
  <c r="AX30" i="7"/>
  <c r="AX31" i="7"/>
  <c r="AX32" i="7"/>
  <c r="BA32" i="7" s="1"/>
  <c r="AX33" i="7"/>
  <c r="AX34" i="7"/>
  <c r="AX35" i="7"/>
  <c r="BA35" i="7" s="1"/>
  <c r="AX36" i="7"/>
  <c r="AX37" i="7"/>
  <c r="AX38" i="7"/>
  <c r="AX39" i="7"/>
  <c r="AX40" i="7"/>
  <c r="BA40" i="7" s="1"/>
  <c r="AX41" i="7"/>
  <c r="BA41" i="7" s="1"/>
  <c r="AX42" i="7"/>
  <c r="AX43" i="7"/>
  <c r="AX44" i="7"/>
  <c r="AX45" i="7"/>
  <c r="AX46" i="7"/>
  <c r="BA46" i="7" s="1"/>
  <c r="AX47" i="7"/>
  <c r="BA47" i="7" s="1"/>
  <c r="AX48" i="7"/>
  <c r="AX49" i="7"/>
  <c r="AX50" i="7"/>
  <c r="BA50" i="7" s="1"/>
  <c r="AX51" i="7"/>
  <c r="AX52" i="7"/>
  <c r="AX53" i="7"/>
  <c r="BA53" i="7" s="1"/>
  <c r="AX54" i="7"/>
  <c r="BA54" i="7" s="1"/>
  <c r="AX55" i="7"/>
  <c r="BA55" i="7" s="1"/>
  <c r="AX56" i="7"/>
  <c r="AX57" i="7"/>
  <c r="AX58" i="7"/>
  <c r="AX59" i="7"/>
  <c r="BA59" i="7" s="1"/>
  <c r="AX60" i="7"/>
  <c r="AX61" i="7"/>
  <c r="AX62" i="7"/>
  <c r="AX63" i="7"/>
  <c r="AX64" i="7"/>
  <c r="AX65" i="7"/>
  <c r="BA65" i="7" s="1"/>
  <c r="AX66" i="7"/>
  <c r="AX67" i="7"/>
  <c r="AX68" i="7"/>
  <c r="BA68" i="7" s="1"/>
  <c r="AX69" i="7"/>
  <c r="AX70" i="7"/>
  <c r="AX71" i="7"/>
  <c r="BA71" i="7" s="1"/>
  <c r="AX72" i="7"/>
  <c r="AX73" i="7"/>
  <c r="BA73" i="7" s="1"/>
  <c r="AX74" i="7"/>
  <c r="AX75" i="7"/>
  <c r="AX76" i="7"/>
  <c r="AX77" i="7"/>
  <c r="BA77" i="7" s="1"/>
  <c r="AX78" i="7"/>
  <c r="AX79" i="7"/>
  <c r="AX80" i="7"/>
  <c r="AX81" i="7"/>
  <c r="AX82" i="7"/>
  <c r="AX83" i="7"/>
  <c r="BA83" i="7" s="1"/>
  <c r="AX84" i="7"/>
  <c r="AX85" i="7"/>
  <c r="BA85" i="7" s="1"/>
  <c r="AX86" i="7"/>
  <c r="BA86" i="7" s="1"/>
  <c r="AX87" i="7"/>
  <c r="AX88" i="7"/>
  <c r="AX89" i="7"/>
  <c r="BA89" i="7" s="1"/>
  <c r="AX90" i="7"/>
  <c r="AX91" i="7"/>
  <c r="AX92" i="7"/>
  <c r="AX93" i="7"/>
  <c r="AX94" i="7"/>
  <c r="AX95" i="7"/>
  <c r="AX96" i="7"/>
  <c r="AX97" i="7"/>
  <c r="BA97" i="7" s="1"/>
  <c r="AX98" i="7"/>
  <c r="BA98" i="7" s="1"/>
  <c r="AX99" i="7"/>
  <c r="AX100" i="7"/>
  <c r="AX101" i="7"/>
  <c r="BA101" i="7" s="1"/>
  <c r="AX102" i="7"/>
  <c r="AX103" i="7"/>
  <c r="AX104" i="7"/>
  <c r="AX105" i="7"/>
  <c r="AX106" i="7"/>
  <c r="AX107" i="7"/>
  <c r="AX108" i="7"/>
  <c r="AX109" i="7"/>
  <c r="AX110" i="7"/>
  <c r="AX111" i="7"/>
  <c r="AX112" i="7"/>
  <c r="BA112" i="7" s="1"/>
  <c r="AX113" i="7"/>
  <c r="BA113" i="7" s="1"/>
  <c r="AX114" i="7"/>
  <c r="AX115" i="7"/>
  <c r="AX116" i="7"/>
  <c r="AX117" i="7"/>
  <c r="AX118" i="7"/>
  <c r="AX119" i="7"/>
  <c r="BA119" i="7" s="1"/>
  <c r="AX120" i="7"/>
  <c r="AX121" i="7"/>
  <c r="AX122" i="7"/>
  <c r="BA122" i="7" s="1"/>
  <c r="AX123" i="7"/>
  <c r="AX124" i="7"/>
  <c r="AX125" i="7"/>
  <c r="BA125" i="7" s="1"/>
  <c r="AX126" i="7"/>
  <c r="BA126" i="7" s="1"/>
  <c r="AX127" i="7"/>
  <c r="BA127" i="7" s="1"/>
  <c r="AX128" i="7"/>
  <c r="BA128" i="7" s="1"/>
  <c r="AX129" i="7"/>
  <c r="AX130" i="7"/>
  <c r="AX131" i="7"/>
  <c r="AX132" i="7"/>
  <c r="AX133" i="7"/>
  <c r="AX134" i="7"/>
  <c r="AX135" i="7"/>
  <c r="AX136" i="7"/>
  <c r="BA136" i="7" s="1"/>
  <c r="AX137" i="7"/>
  <c r="BA137" i="7" s="1"/>
  <c r="AX138" i="7"/>
  <c r="AX139" i="7"/>
  <c r="AX140" i="7"/>
  <c r="BA140" i="7" s="1"/>
  <c r="AX141" i="7"/>
  <c r="AX142" i="7"/>
  <c r="AX143" i="7"/>
  <c r="BA143" i="7" s="1"/>
  <c r="AX144" i="7"/>
  <c r="AX145" i="7"/>
  <c r="BA145" i="7" s="1"/>
  <c r="AX146" i="7"/>
  <c r="BA146" i="7" s="1"/>
  <c r="AX147" i="7"/>
  <c r="AX148" i="7"/>
  <c r="AX149" i="7"/>
  <c r="BA149" i="7" s="1"/>
  <c r="AX150" i="7"/>
  <c r="AX151" i="7"/>
  <c r="BA151" i="7" s="1"/>
  <c r="AX152" i="7"/>
  <c r="BA152" i="7" s="1"/>
  <c r="AX153" i="7"/>
  <c r="AX154" i="7"/>
  <c r="AX155" i="7"/>
  <c r="BA155" i="7" s="1"/>
  <c r="AX156" i="7"/>
  <c r="AX157" i="7"/>
  <c r="AX158" i="7"/>
  <c r="AX159" i="7"/>
  <c r="AX160" i="7"/>
  <c r="AX161" i="7"/>
  <c r="AX162" i="7"/>
  <c r="AX163" i="7"/>
  <c r="AX164" i="7"/>
  <c r="BA164" i="7" s="1"/>
  <c r="AX165" i="7"/>
  <c r="AX166" i="7"/>
  <c r="AX167" i="7"/>
  <c r="AX168" i="7"/>
  <c r="AX169" i="7"/>
  <c r="BA169" i="7" s="1"/>
  <c r="AX170" i="7"/>
  <c r="BA170" i="7" s="1"/>
  <c r="AX171" i="7"/>
  <c r="AX172" i="7"/>
  <c r="BA172" i="7" s="1"/>
  <c r="AX173" i="7"/>
  <c r="BA173" i="7" s="1"/>
  <c r="AX174" i="7"/>
  <c r="AX175" i="7"/>
  <c r="AX176" i="7"/>
  <c r="AX177" i="7"/>
  <c r="AX178" i="7"/>
  <c r="AX179" i="7"/>
  <c r="AX180" i="7"/>
  <c r="AX181" i="7"/>
  <c r="AX182" i="7"/>
  <c r="AX183" i="7"/>
  <c r="AX184" i="7"/>
  <c r="BA184" i="7" s="1"/>
  <c r="AX185" i="7"/>
  <c r="BA185" i="7" s="1"/>
  <c r="AX186" i="7"/>
  <c r="AX187" i="7"/>
  <c r="AX188" i="7"/>
  <c r="BA188" i="7" s="1"/>
  <c r="AX189" i="7"/>
  <c r="AX190" i="7"/>
  <c r="BA190" i="7" s="1"/>
  <c r="AX191" i="7"/>
  <c r="AX192" i="7"/>
  <c r="AX193" i="7"/>
  <c r="BA193" i="7" s="1"/>
  <c r="AX194" i="7"/>
  <c r="BA194" i="7" s="1"/>
  <c r="AX195" i="7"/>
  <c r="AX196" i="7"/>
  <c r="AX197" i="7"/>
  <c r="BA197" i="7" s="1"/>
  <c r="AX198" i="7"/>
  <c r="BA198" i="7" s="1"/>
  <c r="AX199" i="7"/>
  <c r="AX200" i="7"/>
  <c r="AX201" i="7"/>
  <c r="AX202" i="7"/>
  <c r="AX203" i="7"/>
  <c r="BA203" i="7" s="1"/>
  <c r="AX204" i="7"/>
  <c r="AX205" i="7"/>
  <c r="BA205" i="7" s="1"/>
  <c r="AX206" i="7"/>
  <c r="BA206" i="7" s="1"/>
  <c r="AX207" i="7"/>
  <c r="AX208" i="7"/>
  <c r="AX209" i="7"/>
  <c r="BA209" i="7" s="1"/>
  <c r="AX210" i="7"/>
  <c r="AX211" i="7"/>
  <c r="BA211" i="7" s="1"/>
  <c r="AX212" i="7"/>
  <c r="BA212" i="7" s="1"/>
  <c r="AX213" i="7"/>
  <c r="AX214" i="7"/>
  <c r="AX215" i="7"/>
  <c r="BA215" i="7" s="1"/>
  <c r="AX216" i="7"/>
  <c r="AX217" i="7"/>
  <c r="BA217" i="7" s="1"/>
  <c r="AX218" i="7"/>
  <c r="BA218" i="7" s="1"/>
  <c r="AX219" i="7"/>
  <c r="AX220" i="7"/>
  <c r="AX221" i="7"/>
  <c r="BA221" i="7" s="1"/>
  <c r="AX222" i="7"/>
  <c r="AX223" i="7"/>
  <c r="AX224" i="7"/>
  <c r="AX225" i="7"/>
  <c r="AM10" i="7"/>
  <c r="AM20" i="7"/>
  <c r="AM23" i="7"/>
  <c r="AM24" i="7"/>
  <c r="AM25" i="7"/>
  <c r="AM26" i="7"/>
  <c r="AM46" i="7"/>
  <c r="AM49" i="7"/>
  <c r="AM50" i="7"/>
  <c r="AM51" i="7"/>
  <c r="AM67" i="7"/>
  <c r="AM68" i="7"/>
  <c r="AM69" i="7"/>
  <c r="AM71" i="7"/>
  <c r="AM93" i="7"/>
  <c r="AM94" i="7"/>
  <c r="AM95" i="7"/>
  <c r="AM99" i="7"/>
  <c r="AM103" i="7"/>
  <c r="AM106" i="7"/>
  <c r="AM118" i="7"/>
  <c r="AM119" i="7"/>
  <c r="AM120" i="7"/>
  <c r="AM121" i="7"/>
  <c r="AM127" i="7"/>
  <c r="AM128" i="7"/>
  <c r="AM139" i="7"/>
  <c r="AM140" i="7"/>
  <c r="AM141" i="7"/>
  <c r="AM154" i="7"/>
  <c r="AM168" i="7"/>
  <c r="AM169" i="7"/>
  <c r="AM170" i="7"/>
  <c r="AM176" i="7"/>
  <c r="AM177" i="7"/>
  <c r="AM178" i="7"/>
  <c r="AM190" i="7"/>
  <c r="AM191" i="7"/>
  <c r="AM192" i="7"/>
  <c r="AM193" i="7"/>
  <c r="AM194" i="7"/>
  <c r="AM195" i="7"/>
  <c r="AM204" i="7"/>
  <c r="AM212" i="7"/>
  <c r="AM213" i="7"/>
  <c r="AM228" i="7"/>
  <c r="AL5" i="7"/>
  <c r="AL6" i="7"/>
  <c r="AL8" i="7"/>
  <c r="AL9" i="7"/>
  <c r="AL13" i="7"/>
  <c r="AL16" i="7"/>
  <c r="AL17" i="7"/>
  <c r="AL29" i="7"/>
  <c r="AL30" i="7"/>
  <c r="AL31" i="7"/>
  <c r="AL41" i="7"/>
  <c r="AL42" i="7"/>
  <c r="AL43" i="7"/>
  <c r="AL44" i="7"/>
  <c r="AL51" i="7"/>
  <c r="AL65" i="7"/>
  <c r="AL66" i="7"/>
  <c r="AL79" i="7"/>
  <c r="AL80" i="7"/>
  <c r="AL87" i="7"/>
  <c r="AL90" i="7"/>
  <c r="AL113" i="7"/>
  <c r="AL114" i="7"/>
  <c r="AL115" i="7"/>
  <c r="AL129" i="7"/>
  <c r="AL149" i="7"/>
  <c r="AL150" i="7"/>
  <c r="AL152" i="7"/>
  <c r="AL161" i="7"/>
  <c r="AL162" i="7"/>
  <c r="AL185" i="7"/>
  <c r="AL186" i="7"/>
  <c r="AL187" i="7"/>
  <c r="AL188" i="7"/>
  <c r="AL193" i="7"/>
  <c r="AL209" i="7"/>
  <c r="AL233" i="7"/>
  <c r="AL234" i="7"/>
  <c r="AK31" i="7"/>
  <c r="AK32" i="7"/>
  <c r="AK33" i="7"/>
  <c r="AK68" i="7"/>
  <c r="AK100" i="7"/>
  <c r="AK103" i="7"/>
  <c r="AK104" i="7"/>
  <c r="AK105" i="7"/>
  <c r="AK140" i="7"/>
  <c r="AK141" i="7"/>
  <c r="AK171" i="7"/>
  <c r="AK183" i="7"/>
  <c r="AK208" i="7"/>
  <c r="AK210" i="7"/>
  <c r="AK213" i="7"/>
  <c r="AK232" i="7"/>
  <c r="AJ102" i="7"/>
  <c r="AJ103" i="7"/>
  <c r="AJ124" i="7"/>
  <c r="AJ125" i="7"/>
  <c r="AJ128" i="7"/>
  <c r="AJ235" i="7"/>
  <c r="AJ236" i="7"/>
  <c r="AJ237" i="7"/>
  <c r="AI106" i="7"/>
  <c r="AI109" i="7"/>
  <c r="AI110" i="7"/>
  <c r="AI111" i="7"/>
  <c r="AI112" i="7"/>
  <c r="AI116" i="7"/>
  <c r="AI124" i="7"/>
  <c r="AI130" i="7"/>
  <c r="AI131" i="7"/>
  <c r="AI132" i="7"/>
  <c r="AI133" i="7"/>
  <c r="U8" i="7"/>
  <c r="U31" i="7"/>
  <c r="U32" i="7"/>
  <c r="U56" i="7"/>
  <c r="U57" i="7"/>
  <c r="U63" i="7"/>
  <c r="U77" i="7"/>
  <c r="U81" i="7"/>
  <c r="U102" i="7"/>
  <c r="U104" i="7"/>
  <c r="U108" i="7"/>
  <c r="U123" i="7"/>
  <c r="U127" i="7"/>
  <c r="U135" i="7"/>
  <c r="U150" i="7"/>
  <c r="U153" i="7"/>
  <c r="U169" i="7"/>
  <c r="U173" i="7"/>
  <c r="U174" i="7"/>
  <c r="U195" i="7"/>
  <c r="U217" i="7"/>
  <c r="U218" i="7"/>
  <c r="U245" i="7"/>
  <c r="U267" i="7"/>
  <c r="U269" i="7"/>
  <c r="U279" i="7"/>
  <c r="U313" i="7"/>
  <c r="U338" i="7"/>
  <c r="U351" i="7"/>
  <c r="T17" i="7"/>
  <c r="T18" i="7"/>
  <c r="T27" i="7"/>
  <c r="T41" i="7"/>
  <c r="T42" i="7"/>
  <c r="T43" i="7"/>
  <c r="T44" i="7"/>
  <c r="T45" i="7"/>
  <c r="T63" i="7"/>
  <c r="T65" i="7"/>
  <c r="T66" i="7"/>
  <c r="T75" i="7"/>
  <c r="T77" i="7"/>
  <c r="T89" i="7"/>
  <c r="T90" i="7"/>
  <c r="T91" i="7"/>
  <c r="T135" i="7"/>
  <c r="T137" i="7"/>
  <c r="T140" i="7"/>
  <c r="T141" i="7"/>
  <c r="T159" i="7"/>
  <c r="T184" i="7"/>
  <c r="T185" i="7"/>
  <c r="T186" i="7"/>
  <c r="T187" i="7"/>
  <c r="T209" i="7"/>
  <c r="T228" i="7"/>
  <c r="T231" i="7"/>
  <c r="T232" i="7"/>
  <c r="T244" i="7"/>
  <c r="T245" i="7"/>
  <c r="T255" i="7"/>
  <c r="T267" i="7"/>
  <c r="T268" i="7"/>
  <c r="T269" i="7"/>
  <c r="T270" i="7"/>
  <c r="T271" i="7"/>
  <c r="T300" i="7"/>
  <c r="T313" i="7"/>
  <c r="T314" i="7"/>
  <c r="T315" i="7"/>
  <c r="T316" i="7"/>
  <c r="T317" i="7"/>
  <c r="T331" i="7"/>
  <c r="T340" i="7"/>
  <c r="T355" i="7"/>
  <c r="T359" i="7"/>
  <c r="S6" i="7"/>
  <c r="S7" i="7"/>
  <c r="S12" i="7"/>
  <c r="S15" i="7"/>
  <c r="S16" i="7"/>
  <c r="S27" i="7"/>
  <c r="S28" i="7"/>
  <c r="S29" i="7"/>
  <c r="U29" i="7" s="1"/>
  <c r="S30" i="7"/>
  <c r="U30" i="7" s="1"/>
  <c r="S36" i="7"/>
  <c r="S37" i="7"/>
  <c r="S38" i="7"/>
  <c r="U38" i="7" s="1"/>
  <c r="S39" i="7"/>
  <c r="T39" i="7" s="1"/>
  <c r="S40" i="7"/>
  <c r="S41" i="7"/>
  <c r="S42" i="7"/>
  <c r="S43" i="7"/>
  <c r="S51" i="7"/>
  <c r="U51" i="7" s="1"/>
  <c r="S52" i="7"/>
  <c r="S53" i="7"/>
  <c r="S54" i="7"/>
  <c r="S55" i="7"/>
  <c r="S63" i="7"/>
  <c r="S64" i="7"/>
  <c r="S65" i="7"/>
  <c r="S66" i="7"/>
  <c r="S67" i="7"/>
  <c r="S72" i="7"/>
  <c r="S73" i="7"/>
  <c r="S86" i="7"/>
  <c r="U86" i="7" s="1"/>
  <c r="S87" i="7"/>
  <c r="S88" i="7"/>
  <c r="S95" i="7"/>
  <c r="S99" i="7"/>
  <c r="U99" i="7" s="1"/>
  <c r="S100" i="7"/>
  <c r="S101" i="7"/>
  <c r="U101" i="7" s="1"/>
  <c r="S102" i="7"/>
  <c r="S108" i="7"/>
  <c r="S109" i="7"/>
  <c r="S110" i="7"/>
  <c r="S111" i="7"/>
  <c r="U111" i="7" s="1"/>
  <c r="S112" i="7"/>
  <c r="S113" i="7"/>
  <c r="S123" i="7"/>
  <c r="T123" i="7" s="1"/>
  <c r="S124" i="7"/>
  <c r="S125" i="7"/>
  <c r="U125" i="7" s="1"/>
  <c r="S126" i="7"/>
  <c r="U126" i="7" s="1"/>
  <c r="S127" i="7"/>
  <c r="S135" i="7"/>
  <c r="S136" i="7"/>
  <c r="S137" i="7"/>
  <c r="U137" i="7" s="1"/>
  <c r="S138" i="7"/>
  <c r="S139" i="7"/>
  <c r="S143" i="7"/>
  <c r="S144" i="7"/>
  <c r="S145" i="7"/>
  <c r="S150" i="7"/>
  <c r="S159" i="7"/>
  <c r="U159" i="7" s="1"/>
  <c r="S160" i="7"/>
  <c r="S168" i="7"/>
  <c r="T168" i="7" s="1"/>
  <c r="S169" i="7"/>
  <c r="T169" i="7" s="1"/>
  <c r="S171" i="7"/>
  <c r="T171" i="7" s="1"/>
  <c r="S172" i="7"/>
  <c r="T172" i="7" s="1"/>
  <c r="S173" i="7"/>
  <c r="T173" i="7" s="1"/>
  <c r="S174" i="7"/>
  <c r="T174" i="7" s="1"/>
  <c r="S183" i="7"/>
  <c r="T183" i="7" s="1"/>
  <c r="S184" i="7"/>
  <c r="S185" i="7"/>
  <c r="S186" i="7"/>
  <c r="S195" i="7"/>
  <c r="T195" i="7" s="1"/>
  <c r="S196" i="7"/>
  <c r="T196" i="7" s="1"/>
  <c r="S197" i="7"/>
  <c r="T197" i="7" s="1"/>
  <c r="S198" i="7"/>
  <c r="T198" i="7" s="1"/>
  <c r="S199" i="7"/>
  <c r="T199" i="7" s="1"/>
  <c r="S207" i="7"/>
  <c r="T207" i="7" s="1"/>
  <c r="S208" i="7"/>
  <c r="T208" i="7" s="1"/>
  <c r="S209" i="7"/>
  <c r="S217" i="7"/>
  <c r="S218" i="7"/>
  <c r="S222" i="7"/>
  <c r="S223" i="7"/>
  <c r="T223" i="7" s="1"/>
  <c r="S231" i="7"/>
  <c r="U231" i="7" s="1"/>
  <c r="S232" i="7"/>
  <c r="S243" i="7"/>
  <c r="T243" i="7" s="1"/>
  <c r="S244" i="7"/>
  <c r="S245" i="7"/>
  <c r="S255" i="7"/>
  <c r="S256" i="7"/>
  <c r="T256" i="7" s="1"/>
  <c r="S257" i="7"/>
  <c r="T257" i="7" s="1"/>
  <c r="S258" i="7"/>
  <c r="S259" i="7"/>
  <c r="S267" i="7"/>
  <c r="S268" i="7"/>
  <c r="S269" i="7"/>
  <c r="S270" i="7"/>
  <c r="S271" i="7"/>
  <c r="S276" i="7"/>
  <c r="S279" i="7"/>
  <c r="T279" i="7" s="1"/>
  <c r="S280" i="7"/>
  <c r="T280" i="7" s="1"/>
  <c r="S281" i="7"/>
  <c r="S294" i="7"/>
  <c r="U294" i="7" s="1"/>
  <c r="S295" i="7"/>
  <c r="U295" i="7" s="1"/>
  <c r="S300" i="7"/>
  <c r="S303" i="7"/>
  <c r="T303" i="7" s="1"/>
  <c r="S304" i="7"/>
  <c r="T304" i="7" s="1"/>
  <c r="S313" i="7"/>
  <c r="S314" i="7"/>
  <c r="S315" i="7"/>
  <c r="S316" i="7"/>
  <c r="S317" i="7"/>
  <c r="U317" i="7" s="1"/>
  <c r="S327" i="7"/>
  <c r="T327" i="7" s="1"/>
  <c r="S328" i="7"/>
  <c r="T328" i="7" s="1"/>
  <c r="S329" i="7"/>
  <c r="T329" i="7" s="1"/>
  <c r="S330" i="7"/>
  <c r="S331" i="7"/>
  <c r="U331" i="7" s="1"/>
  <c r="S338" i="7"/>
  <c r="S339" i="7"/>
  <c r="U339" i="7" s="1"/>
  <c r="S340" i="7"/>
  <c r="S341" i="7"/>
  <c r="T341" i="7" s="1"/>
  <c r="S351" i="7"/>
  <c r="T351" i="7" s="1"/>
  <c r="S352" i="7"/>
  <c r="T352" i="7" s="1"/>
  <c r="S353" i="7"/>
  <c r="U353" i="7" s="1"/>
  <c r="S354" i="7"/>
  <c r="T354" i="7" s="1"/>
  <c r="S355" i="7"/>
  <c r="R6" i="7"/>
  <c r="R7" i="7"/>
  <c r="R12" i="7"/>
  <c r="R13" i="7"/>
  <c r="R14" i="7"/>
  <c r="R15" i="7"/>
  <c r="R16" i="7"/>
  <c r="R27" i="7"/>
  <c r="R28" i="7"/>
  <c r="R29" i="7"/>
  <c r="R30" i="7"/>
  <c r="R36" i="7"/>
  <c r="R39" i="7"/>
  <c r="R40" i="7"/>
  <c r="R41" i="7"/>
  <c r="R42" i="7"/>
  <c r="R43" i="7"/>
  <c r="R50" i="7"/>
  <c r="R51" i="7"/>
  <c r="R52" i="7"/>
  <c r="R53" i="7"/>
  <c r="R63" i="7"/>
  <c r="R64" i="7"/>
  <c r="R65" i="7"/>
  <c r="R66" i="7"/>
  <c r="R67" i="7"/>
  <c r="R71" i="7"/>
  <c r="R78" i="7"/>
  <c r="R79" i="7"/>
  <c r="R83" i="7"/>
  <c r="R84" i="7"/>
  <c r="R87" i="7"/>
  <c r="R99" i="7"/>
  <c r="R100" i="7"/>
  <c r="R105" i="7"/>
  <c r="R107" i="7"/>
  <c r="R111" i="7"/>
  <c r="R112" i="7"/>
  <c r="R113" i="7"/>
  <c r="R121" i="7"/>
  <c r="R122" i="7"/>
  <c r="R123" i="7"/>
  <c r="R124" i="7"/>
  <c r="R125" i="7"/>
  <c r="R135" i="7"/>
  <c r="R136" i="7"/>
  <c r="R137" i="7"/>
  <c r="R138" i="7"/>
  <c r="R139" i="7"/>
  <c r="R147" i="7"/>
  <c r="R148" i="7"/>
  <c r="R149" i="7"/>
  <c r="R150" i="7"/>
  <c r="R151" i="7"/>
  <c r="R153" i="7"/>
  <c r="R157" i="7"/>
  <c r="R158" i="7"/>
  <c r="R159" i="7"/>
  <c r="R160" i="7"/>
  <c r="R161" i="7"/>
  <c r="R170" i="7"/>
  <c r="R171" i="7"/>
  <c r="R172" i="7"/>
  <c r="R173" i="7"/>
  <c r="R174" i="7"/>
  <c r="R175" i="7"/>
  <c r="R183" i="7"/>
  <c r="R184" i="7"/>
  <c r="R185" i="7"/>
  <c r="R186" i="7"/>
  <c r="R187" i="7"/>
  <c r="R189" i="7"/>
  <c r="R195" i="7"/>
  <c r="R196" i="7"/>
  <c r="R197" i="7"/>
  <c r="R198" i="7"/>
  <c r="R199" i="7"/>
  <c r="R203" i="7"/>
  <c r="R204" i="7"/>
  <c r="R205" i="7"/>
  <c r="R208" i="7"/>
  <c r="R209" i="7"/>
  <c r="R222" i="7"/>
  <c r="R223" i="7"/>
  <c r="R225" i="7"/>
  <c r="R231" i="7"/>
  <c r="R235" i="7"/>
  <c r="R237" i="7"/>
  <c r="R243" i="7"/>
  <c r="R244" i="7"/>
  <c r="R253" i="7"/>
  <c r="R254" i="7"/>
  <c r="R255" i="7"/>
  <c r="R256" i="7"/>
  <c r="R257" i="7"/>
  <c r="R267" i="7"/>
  <c r="R268" i="7"/>
  <c r="R269" i="7"/>
  <c r="R270" i="7"/>
  <c r="R276" i="7"/>
  <c r="R277" i="7"/>
  <c r="R278" i="7"/>
  <c r="R279" i="7"/>
  <c r="R280" i="7"/>
  <c r="R281" i="7"/>
  <c r="R282" i="7"/>
  <c r="R283" i="7"/>
  <c r="R291" i="7"/>
  <c r="R292" i="7"/>
  <c r="R293" i="7"/>
  <c r="R294" i="7"/>
  <c r="R303" i="7"/>
  <c r="R304" i="7"/>
  <c r="R305" i="7"/>
  <c r="R306" i="7"/>
  <c r="R307" i="7"/>
  <c r="R309" i="7"/>
  <c r="R315" i="7"/>
  <c r="R316" i="7"/>
  <c r="R317" i="7"/>
  <c r="R318" i="7"/>
  <c r="R319" i="7"/>
  <c r="R323" i="7"/>
  <c r="R327" i="7"/>
  <c r="R328" i="7"/>
  <c r="R329" i="7"/>
  <c r="R330" i="7"/>
  <c r="R339" i="7"/>
  <c r="R340" i="7"/>
  <c r="R341" i="7"/>
  <c r="R342" i="7"/>
  <c r="R343" i="7"/>
  <c r="R345" i="7"/>
  <c r="R352" i="7"/>
  <c r="R353" i="7"/>
  <c r="R354" i="7"/>
  <c r="R355" i="7"/>
  <c r="R357" i="7"/>
  <c r="R360" i="7"/>
  <c r="R361" i="7"/>
  <c r="Q5" i="7"/>
  <c r="Q6" i="7"/>
  <c r="Q7" i="7"/>
  <c r="Q8" i="7"/>
  <c r="Q9" i="7"/>
  <c r="Q10" i="7"/>
  <c r="Q11" i="7"/>
  <c r="Q12" i="7"/>
  <c r="Q13" i="7"/>
  <c r="Q14" i="7"/>
  <c r="Q15" i="7"/>
  <c r="Q16" i="7"/>
  <c r="Q17" i="7"/>
  <c r="Q18" i="7"/>
  <c r="Q19" i="7"/>
  <c r="Q20" i="7"/>
  <c r="Q21" i="7"/>
  <c r="Q22" i="7"/>
  <c r="Q23" i="7"/>
  <c r="Q24" i="7"/>
  <c r="Q25" i="7"/>
  <c r="Q26" i="7"/>
  <c r="Q27" i="7"/>
  <c r="Q28" i="7"/>
  <c r="Q29" i="7"/>
  <c r="Q30" i="7"/>
  <c r="Q31" i="7"/>
  <c r="Q32" i="7"/>
  <c r="Q33" i="7"/>
  <c r="Q34" i="7"/>
  <c r="Q35" i="7"/>
  <c r="Q36" i="7"/>
  <c r="Q37" i="7"/>
  <c r="Q38" i="7"/>
  <c r="Q39" i="7"/>
  <c r="Q40" i="7"/>
  <c r="Q41" i="7"/>
  <c r="Q42" i="7"/>
  <c r="Q43" i="7"/>
  <c r="Q44" i="7"/>
  <c r="Q45" i="7"/>
  <c r="Q46" i="7"/>
  <c r="Q47" i="7"/>
  <c r="Q48" i="7"/>
  <c r="Q49" i="7"/>
  <c r="Q50" i="7"/>
  <c r="Q51" i="7"/>
  <c r="Q52" i="7"/>
  <c r="Q53" i="7"/>
  <c r="Q54" i="7"/>
  <c r="Q55" i="7"/>
  <c r="Q56" i="7"/>
  <c r="Q57" i="7"/>
  <c r="Q58" i="7"/>
  <c r="Q59" i="7"/>
  <c r="Q60" i="7"/>
  <c r="Q61" i="7"/>
  <c r="Q62" i="7"/>
  <c r="Q63" i="7"/>
  <c r="Q64" i="7"/>
  <c r="Q65" i="7"/>
  <c r="Q66" i="7"/>
  <c r="Q67" i="7"/>
  <c r="Q68" i="7"/>
  <c r="Q69" i="7"/>
  <c r="Q70" i="7"/>
  <c r="Q71" i="7"/>
  <c r="Q72" i="7"/>
  <c r="Q73" i="7"/>
  <c r="Q74" i="7"/>
  <c r="Q75" i="7"/>
  <c r="Q76" i="7"/>
  <c r="Q77" i="7"/>
  <c r="Q78" i="7"/>
  <c r="Q79" i="7"/>
  <c r="Q80" i="7"/>
  <c r="Q81" i="7"/>
  <c r="Q82" i="7"/>
  <c r="Q83" i="7"/>
  <c r="Q84" i="7"/>
  <c r="Q85" i="7"/>
  <c r="Q86" i="7"/>
  <c r="Q87" i="7"/>
  <c r="Q88" i="7"/>
  <c r="Q89" i="7"/>
  <c r="Q90" i="7"/>
  <c r="Q91" i="7"/>
  <c r="Q92" i="7"/>
  <c r="Q93" i="7"/>
  <c r="Q94" i="7"/>
  <c r="Q95" i="7"/>
  <c r="Q96" i="7"/>
  <c r="Q97" i="7"/>
  <c r="Q98" i="7"/>
  <c r="Q99" i="7"/>
  <c r="Q100" i="7"/>
  <c r="Q101" i="7"/>
  <c r="Q102" i="7"/>
  <c r="Q103" i="7"/>
  <c r="Q104" i="7"/>
  <c r="Q105" i="7"/>
  <c r="Q106" i="7"/>
  <c r="Q107" i="7"/>
  <c r="Q108" i="7"/>
  <c r="Q109" i="7"/>
  <c r="Q110" i="7"/>
  <c r="Q111" i="7"/>
  <c r="Q112" i="7"/>
  <c r="Q113" i="7"/>
  <c r="Q114" i="7"/>
  <c r="Q115" i="7"/>
  <c r="Q116" i="7"/>
  <c r="Q117" i="7"/>
  <c r="Q118" i="7"/>
  <c r="Q119" i="7"/>
  <c r="Q120" i="7"/>
  <c r="Q121" i="7"/>
  <c r="Q122" i="7"/>
  <c r="Q123" i="7"/>
  <c r="Q124" i="7"/>
  <c r="Q125" i="7"/>
  <c r="Q126" i="7"/>
  <c r="Q127" i="7"/>
  <c r="Q128" i="7"/>
  <c r="Q129" i="7"/>
  <c r="Q130" i="7"/>
  <c r="Q131" i="7"/>
  <c r="Q132" i="7"/>
  <c r="Q133" i="7"/>
  <c r="Q134" i="7"/>
  <c r="Q135" i="7"/>
  <c r="Q136" i="7"/>
  <c r="Q137" i="7"/>
  <c r="Q138" i="7"/>
  <c r="Q139" i="7"/>
  <c r="Q140" i="7"/>
  <c r="Q141" i="7"/>
  <c r="Q142" i="7"/>
  <c r="Q143" i="7"/>
  <c r="Q144" i="7"/>
  <c r="Q145" i="7"/>
  <c r="Q146" i="7"/>
  <c r="Q147" i="7"/>
  <c r="Q148" i="7"/>
  <c r="Q149" i="7"/>
  <c r="Q150" i="7"/>
  <c r="Q151" i="7"/>
  <c r="Q152" i="7"/>
  <c r="Q153" i="7"/>
  <c r="Q154" i="7"/>
  <c r="Q155" i="7"/>
  <c r="Q156" i="7"/>
  <c r="Q157" i="7"/>
  <c r="Q158" i="7"/>
  <c r="Q159" i="7"/>
  <c r="Q160" i="7"/>
  <c r="Q161" i="7"/>
  <c r="Q162" i="7"/>
  <c r="Q163" i="7"/>
  <c r="Q164" i="7"/>
  <c r="Q165" i="7"/>
  <c r="Q166" i="7"/>
  <c r="Q167" i="7"/>
  <c r="Q168" i="7"/>
  <c r="Q169" i="7"/>
  <c r="Q170" i="7"/>
  <c r="Q171" i="7"/>
  <c r="Q172" i="7"/>
  <c r="Q173" i="7"/>
  <c r="Q174" i="7"/>
  <c r="Q175" i="7"/>
  <c r="Q176" i="7"/>
  <c r="Q177" i="7"/>
  <c r="Q178" i="7"/>
  <c r="Q179" i="7"/>
  <c r="Q180" i="7"/>
  <c r="Q181" i="7"/>
  <c r="Q182" i="7"/>
  <c r="Q183" i="7"/>
  <c r="Q184" i="7"/>
  <c r="Q185" i="7"/>
  <c r="Q186" i="7"/>
  <c r="Q187" i="7"/>
  <c r="Q188" i="7"/>
  <c r="Q189" i="7"/>
  <c r="Q190" i="7"/>
  <c r="Q191" i="7"/>
  <c r="Q192" i="7"/>
  <c r="Q193" i="7"/>
  <c r="Q194" i="7"/>
  <c r="Q195" i="7"/>
  <c r="Q196" i="7"/>
  <c r="Q197" i="7"/>
  <c r="Q198" i="7"/>
  <c r="Q199" i="7"/>
  <c r="Q200" i="7"/>
  <c r="Q201" i="7"/>
  <c r="Q202" i="7"/>
  <c r="Q203" i="7"/>
  <c r="Q204" i="7"/>
  <c r="Q205" i="7"/>
  <c r="Q206" i="7"/>
  <c r="Q207" i="7"/>
  <c r="Q208" i="7"/>
  <c r="Q209" i="7"/>
  <c r="Q210" i="7"/>
  <c r="Q211" i="7"/>
  <c r="Q212" i="7"/>
  <c r="Q213" i="7"/>
  <c r="Q214" i="7"/>
  <c r="Q215" i="7"/>
  <c r="Q216" i="7"/>
  <c r="Q217" i="7"/>
  <c r="Q218" i="7"/>
  <c r="Q219" i="7"/>
  <c r="Q220" i="7"/>
  <c r="Q221" i="7"/>
  <c r="Q222" i="7"/>
  <c r="Q223" i="7"/>
  <c r="Q224" i="7"/>
  <c r="Q225" i="7"/>
  <c r="Q226" i="7"/>
  <c r="Q227" i="7"/>
  <c r="Q228" i="7"/>
  <c r="Q229" i="7"/>
  <c r="Q230" i="7"/>
  <c r="Q231" i="7"/>
  <c r="Q232" i="7"/>
  <c r="Q233" i="7"/>
  <c r="Q234" i="7"/>
  <c r="Q235" i="7"/>
  <c r="Q236" i="7"/>
  <c r="Q237" i="7"/>
  <c r="Q238" i="7"/>
  <c r="Q239" i="7"/>
  <c r="Q240" i="7"/>
  <c r="Q241" i="7"/>
  <c r="Q242" i="7"/>
  <c r="Q243" i="7"/>
  <c r="Q244" i="7"/>
  <c r="Q245" i="7"/>
  <c r="Q246" i="7"/>
  <c r="Q247" i="7"/>
  <c r="Q248" i="7"/>
  <c r="Q249" i="7"/>
  <c r="Q250" i="7"/>
  <c r="Q251" i="7"/>
  <c r="Q252" i="7"/>
  <c r="Q253" i="7"/>
  <c r="Q254" i="7"/>
  <c r="Q255" i="7"/>
  <c r="Q256" i="7"/>
  <c r="Q257" i="7"/>
  <c r="Q258" i="7"/>
  <c r="Q259" i="7"/>
  <c r="Q260" i="7"/>
  <c r="Q261" i="7"/>
  <c r="Q262" i="7"/>
  <c r="Q263" i="7"/>
  <c r="Q264" i="7"/>
  <c r="Q265" i="7"/>
  <c r="Q266" i="7"/>
  <c r="Q267" i="7"/>
  <c r="Q268" i="7"/>
  <c r="Q269" i="7"/>
  <c r="Q270" i="7"/>
  <c r="Q271" i="7"/>
  <c r="Q272" i="7"/>
  <c r="Q273" i="7"/>
  <c r="Q274" i="7"/>
  <c r="Q275" i="7"/>
  <c r="Q276" i="7"/>
  <c r="Q277" i="7"/>
  <c r="Q278" i="7"/>
  <c r="Q279" i="7"/>
  <c r="Q280" i="7"/>
  <c r="Q281" i="7"/>
  <c r="Q282" i="7"/>
  <c r="Q283" i="7"/>
  <c r="Q284" i="7"/>
  <c r="Q285" i="7"/>
  <c r="Q286" i="7"/>
  <c r="Q287" i="7"/>
  <c r="Q288" i="7"/>
  <c r="Q289" i="7"/>
  <c r="Q290" i="7"/>
  <c r="Q291" i="7"/>
  <c r="Q292" i="7"/>
  <c r="Q293" i="7"/>
  <c r="Q294" i="7"/>
  <c r="Q295" i="7"/>
  <c r="Q296" i="7"/>
  <c r="Q297" i="7"/>
  <c r="Q298" i="7"/>
  <c r="Q299" i="7"/>
  <c r="Q300" i="7"/>
  <c r="Q301" i="7"/>
  <c r="Q302" i="7"/>
  <c r="Q303" i="7"/>
  <c r="Q304" i="7"/>
  <c r="Q305" i="7"/>
  <c r="Q306" i="7"/>
  <c r="Q307" i="7"/>
  <c r="Q308" i="7"/>
  <c r="Q309" i="7"/>
  <c r="Q310" i="7"/>
  <c r="Q311" i="7"/>
  <c r="Q312" i="7"/>
  <c r="Q313" i="7"/>
  <c r="Q314" i="7"/>
  <c r="Q315" i="7"/>
  <c r="Q316" i="7"/>
  <c r="Q317" i="7"/>
  <c r="Q318" i="7"/>
  <c r="Q319" i="7"/>
  <c r="Q320" i="7"/>
  <c r="Q321" i="7"/>
  <c r="Q322" i="7"/>
  <c r="Q323" i="7"/>
  <c r="Q324" i="7"/>
  <c r="Q325" i="7"/>
  <c r="Q326" i="7"/>
  <c r="Q327" i="7"/>
  <c r="Q328" i="7"/>
  <c r="Q329" i="7"/>
  <c r="Q330" i="7"/>
  <c r="Q331" i="7"/>
  <c r="Q332" i="7"/>
  <c r="Q333" i="7"/>
  <c r="Q334" i="7"/>
  <c r="Q335" i="7"/>
  <c r="Q336" i="7"/>
  <c r="Q337" i="7"/>
  <c r="Q338" i="7"/>
  <c r="Q339" i="7"/>
  <c r="Q340" i="7"/>
  <c r="Q341" i="7"/>
  <c r="Q342" i="7"/>
  <c r="Q343" i="7"/>
  <c r="Q344" i="7"/>
  <c r="Q345" i="7"/>
  <c r="Q346" i="7"/>
  <c r="Q347" i="7"/>
  <c r="Q348" i="7"/>
  <c r="Q349" i="7"/>
  <c r="Q350" i="7"/>
  <c r="Q351" i="7"/>
  <c r="Q352" i="7"/>
  <c r="Q353" i="7"/>
  <c r="Q354" i="7"/>
  <c r="Q355" i="7"/>
  <c r="Q356" i="7"/>
  <c r="Q357" i="7"/>
  <c r="Q358" i="7"/>
  <c r="Q359" i="7"/>
  <c r="Q360" i="7"/>
  <c r="Q361" i="7"/>
  <c r="Q362" i="7"/>
  <c r="Q363" i="7"/>
  <c r="Q364" i="7"/>
  <c r="P5" i="7"/>
  <c r="P6" i="7"/>
  <c r="P7" i="7"/>
  <c r="P8" i="7"/>
  <c r="S8" i="7" s="1"/>
  <c r="P9" i="7"/>
  <c r="P10" i="7"/>
  <c r="P11" i="7"/>
  <c r="P12" i="7"/>
  <c r="U12" i="7" s="1"/>
  <c r="P13" i="7"/>
  <c r="P14" i="7"/>
  <c r="S14" i="7" s="1"/>
  <c r="P15" i="7"/>
  <c r="P16" i="7"/>
  <c r="P17" i="7"/>
  <c r="S17" i="7" s="1"/>
  <c r="U17" i="7" s="1"/>
  <c r="P18" i="7"/>
  <c r="S18" i="7" s="1"/>
  <c r="P19" i="7"/>
  <c r="P20" i="7"/>
  <c r="P21" i="7"/>
  <c r="P22" i="7"/>
  <c r="P23" i="7"/>
  <c r="P24" i="7"/>
  <c r="P25" i="7"/>
  <c r="P26" i="7"/>
  <c r="P27" i="7"/>
  <c r="P28" i="7"/>
  <c r="P29" i="7"/>
  <c r="P30" i="7"/>
  <c r="P31" i="7"/>
  <c r="S31" i="7" s="1"/>
  <c r="P32" i="7"/>
  <c r="S32" i="7" s="1"/>
  <c r="P33" i="7"/>
  <c r="P34" i="7"/>
  <c r="P35" i="7"/>
  <c r="P36" i="7"/>
  <c r="P37" i="7"/>
  <c r="P38" i="7"/>
  <c r="P39" i="7"/>
  <c r="P40" i="7"/>
  <c r="P41" i="7"/>
  <c r="P42" i="7"/>
  <c r="U42" i="7" s="1"/>
  <c r="P43" i="7"/>
  <c r="U43" i="7" s="1"/>
  <c r="P44" i="7"/>
  <c r="S44" i="7" s="1"/>
  <c r="P45" i="7"/>
  <c r="S45" i="7" s="1"/>
  <c r="P46" i="7"/>
  <c r="P47" i="7"/>
  <c r="P48" i="7"/>
  <c r="P49" i="7"/>
  <c r="P50" i="7"/>
  <c r="P51" i="7"/>
  <c r="P52" i="7"/>
  <c r="P53" i="7"/>
  <c r="P54" i="7"/>
  <c r="P55" i="7"/>
  <c r="P56" i="7"/>
  <c r="S56" i="7" s="1"/>
  <c r="P57" i="7"/>
  <c r="S57" i="7" s="1"/>
  <c r="P58" i="7"/>
  <c r="P59" i="7"/>
  <c r="P60" i="7"/>
  <c r="P61" i="7"/>
  <c r="P62" i="7"/>
  <c r="P63" i="7"/>
  <c r="P64" i="7"/>
  <c r="P65" i="7"/>
  <c r="P66" i="7"/>
  <c r="P67" i="7"/>
  <c r="P68" i="7"/>
  <c r="P69" i="7"/>
  <c r="P70" i="7"/>
  <c r="P71" i="7"/>
  <c r="P72" i="7"/>
  <c r="P73" i="7"/>
  <c r="P74" i="7"/>
  <c r="P75" i="7"/>
  <c r="S75" i="7" s="1"/>
  <c r="U75" i="7" s="1"/>
  <c r="P76" i="7"/>
  <c r="P77" i="7"/>
  <c r="S77" i="7" s="1"/>
  <c r="P78" i="7"/>
  <c r="P79" i="7"/>
  <c r="P80" i="7"/>
  <c r="P81" i="7"/>
  <c r="S81" i="7" s="1"/>
  <c r="P82" i="7"/>
  <c r="P83" i="7"/>
  <c r="P84" i="7"/>
  <c r="P85" i="7"/>
  <c r="P86" i="7"/>
  <c r="P87" i="7"/>
  <c r="P88" i="7"/>
  <c r="P89" i="7"/>
  <c r="S89" i="7" s="1"/>
  <c r="U89" i="7" s="1"/>
  <c r="P90" i="7"/>
  <c r="S90" i="7" s="1"/>
  <c r="P91" i="7"/>
  <c r="S91" i="7" s="1"/>
  <c r="P92" i="7"/>
  <c r="P93" i="7"/>
  <c r="P94" i="7"/>
  <c r="P95" i="7"/>
  <c r="P96" i="7"/>
  <c r="P97" i="7"/>
  <c r="P98" i="7"/>
  <c r="P99" i="7"/>
  <c r="P100" i="7"/>
  <c r="P101" i="7"/>
  <c r="P102" i="7"/>
  <c r="P103" i="7"/>
  <c r="P104" i="7"/>
  <c r="S104" i="7" s="1"/>
  <c r="P105" i="7"/>
  <c r="P106" i="7"/>
  <c r="P107" i="7"/>
  <c r="P108" i="7"/>
  <c r="P109" i="7"/>
  <c r="P110" i="7"/>
  <c r="P111" i="7"/>
  <c r="P112" i="7"/>
  <c r="P113" i="7"/>
  <c r="P114" i="7"/>
  <c r="P115" i="7"/>
  <c r="S115" i="7" s="1"/>
  <c r="P116" i="7"/>
  <c r="P117" i="7"/>
  <c r="P118" i="7"/>
  <c r="P119" i="7"/>
  <c r="P120" i="7"/>
  <c r="P121" i="7"/>
  <c r="P122" i="7"/>
  <c r="P123" i="7"/>
  <c r="P124" i="7"/>
  <c r="P125" i="7"/>
  <c r="P126" i="7"/>
  <c r="P127" i="7"/>
  <c r="T127" i="7" s="1"/>
  <c r="P128" i="7"/>
  <c r="P129" i="7"/>
  <c r="P130" i="7"/>
  <c r="P131" i="7"/>
  <c r="P132" i="7"/>
  <c r="P133" i="7"/>
  <c r="P134" i="7"/>
  <c r="P135" i="7"/>
  <c r="P136" i="7"/>
  <c r="P137" i="7"/>
  <c r="P138" i="7"/>
  <c r="P139" i="7"/>
  <c r="U139" i="7" s="1"/>
  <c r="P140" i="7"/>
  <c r="S140" i="7" s="1"/>
  <c r="P141" i="7"/>
  <c r="S141" i="7" s="1"/>
  <c r="P142" i="7"/>
  <c r="P143" i="7"/>
  <c r="P144" i="7"/>
  <c r="T144" i="7" s="1"/>
  <c r="P145" i="7"/>
  <c r="P146" i="7"/>
  <c r="P147" i="7"/>
  <c r="S147" i="7" s="1"/>
  <c r="P148" i="7"/>
  <c r="P149" i="7"/>
  <c r="S149" i="7" s="1"/>
  <c r="P150" i="7"/>
  <c r="T150" i="7" s="1"/>
  <c r="P151" i="7"/>
  <c r="P152" i="7"/>
  <c r="P153" i="7"/>
  <c r="S153" i="7" s="1"/>
  <c r="P154" i="7"/>
  <c r="P155" i="7"/>
  <c r="P156" i="7"/>
  <c r="P157" i="7"/>
  <c r="P158" i="7"/>
  <c r="P159" i="7"/>
  <c r="P160" i="7"/>
  <c r="P161" i="7"/>
  <c r="P162" i="7"/>
  <c r="P163" i="7"/>
  <c r="P164" i="7"/>
  <c r="P165" i="7"/>
  <c r="P166" i="7"/>
  <c r="P167" i="7"/>
  <c r="P168" i="7"/>
  <c r="P169" i="7"/>
  <c r="P170" i="7"/>
  <c r="P171" i="7"/>
  <c r="P172" i="7"/>
  <c r="P173" i="7"/>
  <c r="P174" i="7"/>
  <c r="P175" i="7"/>
  <c r="P176" i="7"/>
  <c r="P177" i="7"/>
  <c r="P178" i="7"/>
  <c r="P179" i="7"/>
  <c r="P180" i="7"/>
  <c r="P181" i="7"/>
  <c r="P182" i="7"/>
  <c r="P183" i="7"/>
  <c r="P184" i="7"/>
  <c r="P185" i="7"/>
  <c r="P186" i="7"/>
  <c r="U186" i="7" s="1"/>
  <c r="P187" i="7"/>
  <c r="S187" i="7" s="1"/>
  <c r="P188" i="7"/>
  <c r="P189" i="7"/>
  <c r="P190" i="7"/>
  <c r="P191" i="7"/>
  <c r="P192" i="7"/>
  <c r="P193" i="7"/>
  <c r="P194" i="7"/>
  <c r="P195" i="7"/>
  <c r="P196" i="7"/>
  <c r="P197" i="7"/>
  <c r="P198" i="7"/>
  <c r="P199" i="7"/>
  <c r="P200" i="7"/>
  <c r="P201" i="7"/>
  <c r="P202" i="7"/>
  <c r="S202" i="7" s="1"/>
  <c r="P203" i="7"/>
  <c r="P204" i="7"/>
  <c r="P205" i="7"/>
  <c r="P206" i="7"/>
  <c r="P207" i="7"/>
  <c r="U207" i="7" s="1"/>
  <c r="P208" i="7"/>
  <c r="P209" i="7"/>
  <c r="U209" i="7" s="1"/>
  <c r="P210" i="7"/>
  <c r="P211" i="7"/>
  <c r="S211" i="7" s="1"/>
  <c r="T211" i="7" s="1"/>
  <c r="P212" i="7"/>
  <c r="P213" i="7"/>
  <c r="P214" i="7"/>
  <c r="P215" i="7"/>
  <c r="P216" i="7"/>
  <c r="P217" i="7"/>
  <c r="P218" i="7"/>
  <c r="P219" i="7"/>
  <c r="P220" i="7"/>
  <c r="P221" i="7"/>
  <c r="P222" i="7"/>
  <c r="P223" i="7"/>
  <c r="P224" i="7"/>
  <c r="P225" i="7"/>
  <c r="P226" i="7"/>
  <c r="P227" i="7"/>
  <c r="P228" i="7"/>
  <c r="S228" i="7" s="1"/>
  <c r="P229" i="7"/>
  <c r="P230" i="7"/>
  <c r="P231" i="7"/>
  <c r="P232" i="7"/>
  <c r="P233" i="7"/>
  <c r="P234" i="7"/>
  <c r="P235" i="7"/>
  <c r="P236" i="7"/>
  <c r="P237" i="7"/>
  <c r="P238" i="7"/>
  <c r="P239" i="7"/>
  <c r="P240" i="7"/>
  <c r="P241" i="7"/>
  <c r="P242" i="7"/>
  <c r="S242" i="7" s="1"/>
  <c r="P243" i="7"/>
  <c r="P244" i="7"/>
  <c r="P245" i="7"/>
  <c r="P246" i="7"/>
  <c r="S246" i="7" s="1"/>
  <c r="T246" i="7" s="1"/>
  <c r="P247" i="7"/>
  <c r="P248" i="7"/>
  <c r="P249" i="7"/>
  <c r="P250" i="7"/>
  <c r="P251" i="7"/>
  <c r="P252" i="7"/>
  <c r="P253" i="7"/>
  <c r="P254" i="7"/>
  <c r="P255" i="7"/>
  <c r="U255" i="7" s="1"/>
  <c r="P256" i="7"/>
  <c r="P257" i="7"/>
  <c r="P258" i="7"/>
  <c r="P259" i="7"/>
  <c r="P260" i="7"/>
  <c r="P261" i="7"/>
  <c r="P262" i="7"/>
  <c r="S262" i="7" s="1"/>
  <c r="P263" i="7"/>
  <c r="P264" i="7"/>
  <c r="P265" i="7"/>
  <c r="P266" i="7"/>
  <c r="P267" i="7"/>
  <c r="P268" i="7"/>
  <c r="P269" i="7"/>
  <c r="P270" i="7"/>
  <c r="P271" i="7"/>
  <c r="P272" i="7"/>
  <c r="P273" i="7"/>
  <c r="P274" i="7"/>
  <c r="S274" i="7" s="1"/>
  <c r="P275" i="7"/>
  <c r="P276" i="7"/>
  <c r="P277" i="7"/>
  <c r="P278" i="7"/>
  <c r="P279" i="7"/>
  <c r="P280" i="7"/>
  <c r="P281" i="7"/>
  <c r="P282" i="7"/>
  <c r="S282" i="7" s="1"/>
  <c r="U282" i="7" s="1"/>
  <c r="P283" i="7"/>
  <c r="P284" i="7"/>
  <c r="P285" i="7"/>
  <c r="P286" i="7"/>
  <c r="P287" i="7"/>
  <c r="P288" i="7"/>
  <c r="P289" i="7"/>
  <c r="P290" i="7"/>
  <c r="P291" i="7"/>
  <c r="P292" i="7"/>
  <c r="P293" i="7"/>
  <c r="P294" i="7"/>
  <c r="P295" i="7"/>
  <c r="P296" i="7"/>
  <c r="P297" i="7"/>
  <c r="P298" i="7"/>
  <c r="P299" i="7"/>
  <c r="P300" i="7"/>
  <c r="P301" i="7"/>
  <c r="P302" i="7"/>
  <c r="P303" i="7"/>
  <c r="U303" i="7" s="1"/>
  <c r="P304" i="7"/>
  <c r="P305" i="7"/>
  <c r="P306" i="7"/>
  <c r="P307" i="7"/>
  <c r="P308" i="7"/>
  <c r="P309" i="7"/>
  <c r="P310" i="7"/>
  <c r="P311" i="7"/>
  <c r="P312" i="7"/>
  <c r="P313" i="7"/>
  <c r="P314" i="7"/>
  <c r="P315" i="7"/>
  <c r="P316" i="7"/>
  <c r="P317" i="7"/>
  <c r="P318" i="7"/>
  <c r="P319" i="7"/>
  <c r="P320" i="7"/>
  <c r="P321" i="7"/>
  <c r="P322" i="7"/>
  <c r="P323" i="7"/>
  <c r="P324" i="7"/>
  <c r="P325" i="7"/>
  <c r="P326" i="7"/>
  <c r="P327" i="7"/>
  <c r="P328" i="7"/>
  <c r="P329" i="7"/>
  <c r="P330" i="7"/>
  <c r="P331" i="7"/>
  <c r="P332" i="7"/>
  <c r="P333" i="7"/>
  <c r="P334" i="7"/>
  <c r="P335" i="7"/>
  <c r="P336" i="7"/>
  <c r="P337" i="7"/>
  <c r="P338" i="7"/>
  <c r="T338" i="7" s="1"/>
  <c r="P339" i="7"/>
  <c r="P340" i="7"/>
  <c r="P341" i="7"/>
  <c r="P342" i="7"/>
  <c r="P343" i="7"/>
  <c r="S343" i="7" s="1"/>
  <c r="U343" i="7" s="1"/>
  <c r="P344" i="7"/>
  <c r="P345" i="7"/>
  <c r="P346" i="7"/>
  <c r="P347" i="7"/>
  <c r="P348" i="7"/>
  <c r="P349" i="7"/>
  <c r="P350" i="7"/>
  <c r="P351" i="7"/>
  <c r="P352" i="7"/>
  <c r="P353" i="7"/>
  <c r="P354" i="7"/>
  <c r="P355" i="7"/>
  <c r="P356" i="7"/>
  <c r="P357" i="7"/>
  <c r="P358" i="7"/>
  <c r="S358" i="7" s="1"/>
  <c r="P359" i="7"/>
  <c r="S359" i="7" s="1"/>
  <c r="P360" i="7"/>
  <c r="P361" i="7"/>
  <c r="P362" i="7"/>
  <c r="P363" i="7"/>
  <c r="P364" i="7"/>
  <c r="O5" i="7"/>
  <c r="R5" i="7" s="1"/>
  <c r="O6" i="7"/>
  <c r="O7" i="7"/>
  <c r="O8" i="7"/>
  <c r="R8" i="7" s="1"/>
  <c r="O9" i="7"/>
  <c r="R9" i="7" s="1"/>
  <c r="O10" i="7"/>
  <c r="R10" i="7" s="1"/>
  <c r="O11" i="7"/>
  <c r="R11" i="7" s="1"/>
  <c r="O12" i="7"/>
  <c r="O13" i="7"/>
  <c r="O14" i="7"/>
  <c r="O15" i="7"/>
  <c r="O16" i="7"/>
  <c r="O17" i="7"/>
  <c r="R17" i="7" s="1"/>
  <c r="O18" i="7"/>
  <c r="R18" i="7" s="1"/>
  <c r="O19" i="7"/>
  <c r="R19" i="7" s="1"/>
  <c r="O20" i="7"/>
  <c r="R20" i="7" s="1"/>
  <c r="O21" i="7"/>
  <c r="R21" i="7" s="1"/>
  <c r="O22" i="7"/>
  <c r="R22" i="7" s="1"/>
  <c r="O23" i="7"/>
  <c r="R23" i="7" s="1"/>
  <c r="O24" i="7"/>
  <c r="R24" i="7" s="1"/>
  <c r="O25" i="7"/>
  <c r="R25" i="7" s="1"/>
  <c r="O26" i="7"/>
  <c r="R26" i="7" s="1"/>
  <c r="O27" i="7"/>
  <c r="O28" i="7"/>
  <c r="O29" i="7"/>
  <c r="O30" i="7"/>
  <c r="O31" i="7"/>
  <c r="R31" i="7" s="1"/>
  <c r="O32" i="7"/>
  <c r="R32" i="7" s="1"/>
  <c r="O33" i="7"/>
  <c r="R33" i="7" s="1"/>
  <c r="O34" i="7"/>
  <c r="R34" i="7" s="1"/>
  <c r="O35" i="7"/>
  <c r="R35" i="7" s="1"/>
  <c r="O36" i="7"/>
  <c r="O37" i="7"/>
  <c r="R37" i="7" s="1"/>
  <c r="O38" i="7"/>
  <c r="R38" i="7" s="1"/>
  <c r="O39" i="7"/>
  <c r="O40" i="7"/>
  <c r="O41" i="7"/>
  <c r="O42" i="7"/>
  <c r="O43" i="7"/>
  <c r="O44" i="7"/>
  <c r="R44" i="7" s="1"/>
  <c r="O45" i="7"/>
  <c r="R45" i="7" s="1"/>
  <c r="O46" i="7"/>
  <c r="R46" i="7" s="1"/>
  <c r="O47" i="7"/>
  <c r="R47" i="7" s="1"/>
  <c r="O48" i="7"/>
  <c r="R48" i="7" s="1"/>
  <c r="O49" i="7"/>
  <c r="R49" i="7" s="1"/>
  <c r="O50" i="7"/>
  <c r="O51" i="7"/>
  <c r="O52" i="7"/>
  <c r="O53" i="7"/>
  <c r="O54" i="7"/>
  <c r="R54" i="7" s="1"/>
  <c r="O55" i="7"/>
  <c r="R55" i="7" s="1"/>
  <c r="O56" i="7"/>
  <c r="R56" i="7" s="1"/>
  <c r="O57" i="7"/>
  <c r="R57" i="7" s="1"/>
  <c r="O58" i="7"/>
  <c r="R58" i="7" s="1"/>
  <c r="O59" i="7"/>
  <c r="R59" i="7" s="1"/>
  <c r="O60" i="7"/>
  <c r="R60" i="7" s="1"/>
  <c r="O61" i="7"/>
  <c r="R61" i="7" s="1"/>
  <c r="O62" i="7"/>
  <c r="R62" i="7" s="1"/>
  <c r="O63" i="7"/>
  <c r="O64" i="7"/>
  <c r="O65" i="7"/>
  <c r="O66" i="7"/>
  <c r="O67" i="7"/>
  <c r="O68" i="7"/>
  <c r="R68" i="7" s="1"/>
  <c r="O69" i="7"/>
  <c r="R69" i="7" s="1"/>
  <c r="O70" i="7"/>
  <c r="R70" i="7" s="1"/>
  <c r="O71" i="7"/>
  <c r="O72" i="7"/>
  <c r="R72" i="7" s="1"/>
  <c r="O73" i="7"/>
  <c r="R73" i="7" s="1"/>
  <c r="O74" i="7"/>
  <c r="R74" i="7" s="1"/>
  <c r="O75" i="7"/>
  <c r="R75" i="7" s="1"/>
  <c r="O76" i="7"/>
  <c r="R76" i="7" s="1"/>
  <c r="O77" i="7"/>
  <c r="R77" i="7" s="1"/>
  <c r="O78" i="7"/>
  <c r="O79" i="7"/>
  <c r="O80" i="7"/>
  <c r="R80" i="7" s="1"/>
  <c r="O81" i="7"/>
  <c r="R81" i="7" s="1"/>
  <c r="O82" i="7"/>
  <c r="R82" i="7" s="1"/>
  <c r="O83" i="7"/>
  <c r="O84" i="7"/>
  <c r="O85" i="7"/>
  <c r="R85" i="7" s="1"/>
  <c r="O86" i="7"/>
  <c r="R86" i="7" s="1"/>
  <c r="O87" i="7"/>
  <c r="O88" i="7"/>
  <c r="R88" i="7" s="1"/>
  <c r="O89" i="7"/>
  <c r="R89" i="7" s="1"/>
  <c r="O90" i="7"/>
  <c r="R90" i="7" s="1"/>
  <c r="O91" i="7"/>
  <c r="R91" i="7" s="1"/>
  <c r="O92" i="7"/>
  <c r="R92" i="7" s="1"/>
  <c r="O93" i="7"/>
  <c r="R93" i="7" s="1"/>
  <c r="O94" i="7"/>
  <c r="R94" i="7" s="1"/>
  <c r="O95" i="7"/>
  <c r="R95" i="7" s="1"/>
  <c r="O96" i="7"/>
  <c r="R96" i="7" s="1"/>
  <c r="O97" i="7"/>
  <c r="R97" i="7" s="1"/>
  <c r="O98" i="7"/>
  <c r="R98" i="7" s="1"/>
  <c r="O99" i="7"/>
  <c r="O100" i="7"/>
  <c r="O101" i="7"/>
  <c r="R101" i="7" s="1"/>
  <c r="O102" i="7"/>
  <c r="R102" i="7" s="1"/>
  <c r="O103" i="7"/>
  <c r="R103" i="7" s="1"/>
  <c r="O104" i="7"/>
  <c r="R104" i="7" s="1"/>
  <c r="O105" i="7"/>
  <c r="O106" i="7"/>
  <c r="R106" i="7" s="1"/>
  <c r="O107" i="7"/>
  <c r="O108" i="7"/>
  <c r="R108" i="7" s="1"/>
  <c r="O109" i="7"/>
  <c r="R109" i="7" s="1"/>
  <c r="O110" i="7"/>
  <c r="R110" i="7" s="1"/>
  <c r="O111" i="7"/>
  <c r="O112" i="7"/>
  <c r="O113" i="7"/>
  <c r="O114" i="7"/>
  <c r="R114" i="7" s="1"/>
  <c r="O115" i="7"/>
  <c r="R115" i="7" s="1"/>
  <c r="O116" i="7"/>
  <c r="R116" i="7" s="1"/>
  <c r="O117" i="7"/>
  <c r="R117" i="7" s="1"/>
  <c r="O118" i="7"/>
  <c r="R118" i="7" s="1"/>
  <c r="O119" i="7"/>
  <c r="R119" i="7" s="1"/>
  <c r="O120" i="7"/>
  <c r="R120" i="7" s="1"/>
  <c r="O121" i="7"/>
  <c r="O122" i="7"/>
  <c r="O123" i="7"/>
  <c r="O124" i="7"/>
  <c r="O125" i="7"/>
  <c r="O126" i="7"/>
  <c r="R126" i="7" s="1"/>
  <c r="O127" i="7"/>
  <c r="R127" i="7" s="1"/>
  <c r="O128" i="7"/>
  <c r="R128" i="7" s="1"/>
  <c r="O129" i="7"/>
  <c r="R129" i="7" s="1"/>
  <c r="O130" i="7"/>
  <c r="R130" i="7" s="1"/>
  <c r="O131" i="7"/>
  <c r="R131" i="7" s="1"/>
  <c r="O132" i="7"/>
  <c r="R132" i="7" s="1"/>
  <c r="O133" i="7"/>
  <c r="R133" i="7" s="1"/>
  <c r="O134" i="7"/>
  <c r="R134" i="7" s="1"/>
  <c r="O135" i="7"/>
  <c r="O136" i="7"/>
  <c r="O137" i="7"/>
  <c r="O138" i="7"/>
  <c r="O139" i="7"/>
  <c r="O140" i="7"/>
  <c r="R140" i="7" s="1"/>
  <c r="O141" i="7"/>
  <c r="R141" i="7" s="1"/>
  <c r="O142" i="7"/>
  <c r="R142" i="7" s="1"/>
  <c r="O143" i="7"/>
  <c r="R143" i="7" s="1"/>
  <c r="O144" i="7"/>
  <c r="R144" i="7" s="1"/>
  <c r="O145" i="7"/>
  <c r="R145" i="7" s="1"/>
  <c r="O146" i="7"/>
  <c r="R146" i="7" s="1"/>
  <c r="O147" i="7"/>
  <c r="O148" i="7"/>
  <c r="O149" i="7"/>
  <c r="O150" i="7"/>
  <c r="O151" i="7"/>
  <c r="O152" i="7"/>
  <c r="R152" i="7" s="1"/>
  <c r="O153" i="7"/>
  <c r="O154" i="7"/>
  <c r="R154" i="7" s="1"/>
  <c r="O155" i="7"/>
  <c r="R155" i="7" s="1"/>
  <c r="O156" i="7"/>
  <c r="R156" i="7" s="1"/>
  <c r="O157" i="7"/>
  <c r="O158" i="7"/>
  <c r="O159" i="7"/>
  <c r="O160" i="7"/>
  <c r="O161" i="7"/>
  <c r="O162" i="7"/>
  <c r="R162" i="7" s="1"/>
  <c r="O163" i="7"/>
  <c r="R163" i="7" s="1"/>
  <c r="O164" i="7"/>
  <c r="R164" i="7" s="1"/>
  <c r="O165" i="7"/>
  <c r="R165" i="7" s="1"/>
  <c r="O166" i="7"/>
  <c r="R166" i="7" s="1"/>
  <c r="O167" i="7"/>
  <c r="R167" i="7" s="1"/>
  <c r="O168" i="7"/>
  <c r="R168" i="7" s="1"/>
  <c r="O169" i="7"/>
  <c r="R169" i="7" s="1"/>
  <c r="O170" i="7"/>
  <c r="O171" i="7"/>
  <c r="O172" i="7"/>
  <c r="O173" i="7"/>
  <c r="O174" i="7"/>
  <c r="O175" i="7"/>
  <c r="O176" i="7"/>
  <c r="R176" i="7" s="1"/>
  <c r="O177" i="7"/>
  <c r="R177" i="7" s="1"/>
  <c r="O178" i="7"/>
  <c r="R178" i="7" s="1"/>
  <c r="O179" i="7"/>
  <c r="R179" i="7" s="1"/>
  <c r="O180" i="7"/>
  <c r="R180" i="7" s="1"/>
  <c r="O181" i="7"/>
  <c r="R181" i="7" s="1"/>
  <c r="O182" i="7"/>
  <c r="R182" i="7" s="1"/>
  <c r="O183" i="7"/>
  <c r="O184" i="7"/>
  <c r="O185" i="7"/>
  <c r="O186" i="7"/>
  <c r="O187" i="7"/>
  <c r="O188" i="7"/>
  <c r="R188" i="7" s="1"/>
  <c r="O189" i="7"/>
  <c r="O190" i="7"/>
  <c r="R190" i="7" s="1"/>
  <c r="O191" i="7"/>
  <c r="R191" i="7" s="1"/>
  <c r="O192" i="7"/>
  <c r="R192" i="7" s="1"/>
  <c r="O193" i="7"/>
  <c r="R193" i="7" s="1"/>
  <c r="O194" i="7"/>
  <c r="R194" i="7" s="1"/>
  <c r="O195" i="7"/>
  <c r="O196" i="7"/>
  <c r="O197" i="7"/>
  <c r="O198" i="7"/>
  <c r="O199" i="7"/>
  <c r="O200" i="7"/>
  <c r="R200" i="7" s="1"/>
  <c r="O201" i="7"/>
  <c r="R201" i="7" s="1"/>
  <c r="O202" i="7"/>
  <c r="R202" i="7" s="1"/>
  <c r="O203" i="7"/>
  <c r="O204" i="7"/>
  <c r="O205" i="7"/>
  <c r="O206" i="7"/>
  <c r="R206" i="7" s="1"/>
  <c r="O207" i="7"/>
  <c r="R207" i="7" s="1"/>
  <c r="O208" i="7"/>
  <c r="O209" i="7"/>
  <c r="O210" i="7"/>
  <c r="R210" i="7" s="1"/>
  <c r="O211" i="7"/>
  <c r="R211" i="7" s="1"/>
  <c r="O212" i="7"/>
  <c r="R212" i="7" s="1"/>
  <c r="O213" i="7"/>
  <c r="R213" i="7" s="1"/>
  <c r="O214" i="7"/>
  <c r="R214" i="7" s="1"/>
  <c r="O215" i="7"/>
  <c r="R215" i="7" s="1"/>
  <c r="O216" i="7"/>
  <c r="R216" i="7" s="1"/>
  <c r="O217" i="7"/>
  <c r="R217" i="7" s="1"/>
  <c r="O218" i="7"/>
  <c r="R218" i="7" s="1"/>
  <c r="O219" i="7"/>
  <c r="R219" i="7" s="1"/>
  <c r="O220" i="7"/>
  <c r="R220" i="7" s="1"/>
  <c r="O221" i="7"/>
  <c r="R221" i="7" s="1"/>
  <c r="O222" i="7"/>
  <c r="O223" i="7"/>
  <c r="O224" i="7"/>
  <c r="R224" i="7" s="1"/>
  <c r="O225" i="7"/>
  <c r="O226" i="7"/>
  <c r="R226" i="7" s="1"/>
  <c r="O227" i="7"/>
  <c r="R227" i="7" s="1"/>
  <c r="O228" i="7"/>
  <c r="R228" i="7" s="1"/>
  <c r="O229" i="7"/>
  <c r="R229" i="7" s="1"/>
  <c r="O230" i="7"/>
  <c r="R230" i="7" s="1"/>
  <c r="O231" i="7"/>
  <c r="O232" i="7"/>
  <c r="R232" i="7" s="1"/>
  <c r="O233" i="7"/>
  <c r="R233" i="7" s="1"/>
  <c r="O234" i="7"/>
  <c r="R234" i="7" s="1"/>
  <c r="O235" i="7"/>
  <c r="O236" i="7"/>
  <c r="R236" i="7" s="1"/>
  <c r="O237" i="7"/>
  <c r="O238" i="7"/>
  <c r="R238" i="7" s="1"/>
  <c r="O239" i="7"/>
  <c r="R239" i="7" s="1"/>
  <c r="O240" i="7"/>
  <c r="R240" i="7" s="1"/>
  <c r="O241" i="7"/>
  <c r="R241" i="7" s="1"/>
  <c r="O242" i="7"/>
  <c r="R242" i="7" s="1"/>
  <c r="O243" i="7"/>
  <c r="O244" i="7"/>
  <c r="O245" i="7"/>
  <c r="R245" i="7" s="1"/>
  <c r="O246" i="7"/>
  <c r="R246" i="7" s="1"/>
  <c r="O247" i="7"/>
  <c r="R247" i="7" s="1"/>
  <c r="O248" i="7"/>
  <c r="R248" i="7" s="1"/>
  <c r="O249" i="7"/>
  <c r="R249" i="7" s="1"/>
  <c r="O250" i="7"/>
  <c r="R250" i="7" s="1"/>
  <c r="O251" i="7"/>
  <c r="R251" i="7" s="1"/>
  <c r="O252" i="7"/>
  <c r="R252" i="7" s="1"/>
  <c r="O253" i="7"/>
  <c r="O254" i="7"/>
  <c r="O255" i="7"/>
  <c r="O256" i="7"/>
  <c r="O257" i="7"/>
  <c r="O258" i="7"/>
  <c r="R258" i="7" s="1"/>
  <c r="O259" i="7"/>
  <c r="R259" i="7" s="1"/>
  <c r="O260" i="7"/>
  <c r="R260" i="7" s="1"/>
  <c r="O261" i="7"/>
  <c r="R261" i="7" s="1"/>
  <c r="O262" i="7"/>
  <c r="R262" i="7" s="1"/>
  <c r="O263" i="7"/>
  <c r="R263" i="7" s="1"/>
  <c r="O264" i="7"/>
  <c r="R264" i="7" s="1"/>
  <c r="O265" i="7"/>
  <c r="R265" i="7" s="1"/>
  <c r="O266" i="7"/>
  <c r="R266" i="7" s="1"/>
  <c r="O267" i="7"/>
  <c r="O268" i="7"/>
  <c r="O269" i="7"/>
  <c r="O270" i="7"/>
  <c r="O271" i="7"/>
  <c r="R271" i="7" s="1"/>
  <c r="O272" i="7"/>
  <c r="R272" i="7" s="1"/>
  <c r="O273" i="7"/>
  <c r="R273" i="7" s="1"/>
  <c r="O274" i="7"/>
  <c r="R274" i="7" s="1"/>
  <c r="O275" i="7"/>
  <c r="R275" i="7" s="1"/>
  <c r="O276" i="7"/>
  <c r="O277" i="7"/>
  <c r="O278" i="7"/>
  <c r="O279" i="7"/>
  <c r="O280" i="7"/>
  <c r="O281" i="7"/>
  <c r="O282" i="7"/>
  <c r="O283" i="7"/>
  <c r="O284" i="7"/>
  <c r="R284" i="7" s="1"/>
  <c r="O285" i="7"/>
  <c r="R285" i="7" s="1"/>
  <c r="O286" i="7"/>
  <c r="R286" i="7" s="1"/>
  <c r="O287" i="7"/>
  <c r="R287" i="7" s="1"/>
  <c r="O288" i="7"/>
  <c r="R288" i="7" s="1"/>
  <c r="O289" i="7"/>
  <c r="R289" i="7" s="1"/>
  <c r="O290" i="7"/>
  <c r="R290" i="7" s="1"/>
  <c r="O291" i="7"/>
  <c r="O292" i="7"/>
  <c r="O293" i="7"/>
  <c r="O294" i="7"/>
  <c r="O295" i="7"/>
  <c r="R295" i="7" s="1"/>
  <c r="O296" i="7"/>
  <c r="R296" i="7" s="1"/>
  <c r="O297" i="7"/>
  <c r="R297" i="7" s="1"/>
  <c r="O298" i="7"/>
  <c r="R298" i="7" s="1"/>
  <c r="O299" i="7"/>
  <c r="R299" i="7" s="1"/>
  <c r="O300" i="7"/>
  <c r="R300" i="7" s="1"/>
  <c r="O301" i="7"/>
  <c r="R301" i="7" s="1"/>
  <c r="O302" i="7"/>
  <c r="R302" i="7" s="1"/>
  <c r="O303" i="7"/>
  <c r="O304" i="7"/>
  <c r="O305" i="7"/>
  <c r="O306" i="7"/>
  <c r="O307" i="7"/>
  <c r="O308" i="7"/>
  <c r="R308" i="7" s="1"/>
  <c r="O309" i="7"/>
  <c r="O310" i="7"/>
  <c r="R310" i="7" s="1"/>
  <c r="O311" i="7"/>
  <c r="R311" i="7" s="1"/>
  <c r="O312" i="7"/>
  <c r="R312" i="7" s="1"/>
  <c r="O313" i="7"/>
  <c r="R313" i="7" s="1"/>
  <c r="O314" i="7"/>
  <c r="R314" i="7" s="1"/>
  <c r="O315" i="7"/>
  <c r="O316" i="7"/>
  <c r="O317" i="7"/>
  <c r="O318" i="7"/>
  <c r="O319" i="7"/>
  <c r="O320" i="7"/>
  <c r="R320" i="7" s="1"/>
  <c r="O321" i="7"/>
  <c r="R321" i="7" s="1"/>
  <c r="O322" i="7"/>
  <c r="R322" i="7" s="1"/>
  <c r="O323" i="7"/>
  <c r="O324" i="7"/>
  <c r="R324" i="7" s="1"/>
  <c r="O325" i="7"/>
  <c r="R325" i="7" s="1"/>
  <c r="O326" i="7"/>
  <c r="R326" i="7" s="1"/>
  <c r="O327" i="7"/>
  <c r="O328" i="7"/>
  <c r="O329" i="7"/>
  <c r="O330" i="7"/>
  <c r="O331" i="7"/>
  <c r="R331" i="7" s="1"/>
  <c r="O332" i="7"/>
  <c r="R332" i="7" s="1"/>
  <c r="O333" i="7"/>
  <c r="R333" i="7" s="1"/>
  <c r="O334" i="7"/>
  <c r="R334" i="7" s="1"/>
  <c r="O335" i="7"/>
  <c r="R335" i="7" s="1"/>
  <c r="O336" i="7"/>
  <c r="R336" i="7" s="1"/>
  <c r="O337" i="7"/>
  <c r="R337" i="7" s="1"/>
  <c r="O338" i="7"/>
  <c r="R338" i="7" s="1"/>
  <c r="O339" i="7"/>
  <c r="O340" i="7"/>
  <c r="O341" i="7"/>
  <c r="O342" i="7"/>
  <c r="O343" i="7"/>
  <c r="O344" i="7"/>
  <c r="R344" i="7" s="1"/>
  <c r="O345" i="7"/>
  <c r="O346" i="7"/>
  <c r="R346" i="7" s="1"/>
  <c r="O347" i="7"/>
  <c r="R347" i="7" s="1"/>
  <c r="O348" i="7"/>
  <c r="R348" i="7" s="1"/>
  <c r="O349" i="7"/>
  <c r="R349" i="7" s="1"/>
  <c r="O350" i="7"/>
  <c r="R350" i="7" s="1"/>
  <c r="O351" i="7"/>
  <c r="R351" i="7" s="1"/>
  <c r="O352" i="7"/>
  <c r="O353" i="7"/>
  <c r="O354" i="7"/>
  <c r="O355" i="7"/>
  <c r="O356" i="7"/>
  <c r="R356" i="7" s="1"/>
  <c r="O357" i="7"/>
  <c r="O358" i="7"/>
  <c r="R358" i="7" s="1"/>
  <c r="O359" i="7"/>
  <c r="R359" i="7" s="1"/>
  <c r="O360" i="7"/>
  <c r="O361" i="7"/>
  <c r="O362" i="7"/>
  <c r="R362" i="7" s="1"/>
  <c r="O363" i="7"/>
  <c r="R363" i="7" s="1"/>
  <c r="O364" i="7"/>
  <c r="R364" i="7" s="1"/>
  <c r="AH5" i="7"/>
  <c r="AH6" i="7"/>
  <c r="AH7" i="7"/>
  <c r="AH8" i="7"/>
  <c r="AH9" i="7"/>
  <c r="AH10" i="7"/>
  <c r="AH11" i="7"/>
  <c r="AH12" i="7"/>
  <c r="AH13" i="7"/>
  <c r="AH14" i="7"/>
  <c r="AH15" i="7"/>
  <c r="AH16" i="7"/>
  <c r="AH17" i="7"/>
  <c r="AH18" i="7"/>
  <c r="AH19" i="7"/>
  <c r="AH20" i="7"/>
  <c r="AH21" i="7"/>
  <c r="AH22" i="7"/>
  <c r="AK22" i="7" s="1"/>
  <c r="AH23" i="7"/>
  <c r="AH24" i="7"/>
  <c r="AH25" i="7"/>
  <c r="AH26" i="7"/>
  <c r="AH27" i="7"/>
  <c r="AH28" i="7"/>
  <c r="AH29" i="7"/>
  <c r="AH30" i="7"/>
  <c r="AH31" i="7"/>
  <c r="AH32" i="7"/>
  <c r="AH33" i="7"/>
  <c r="AH34" i="7"/>
  <c r="AH35" i="7"/>
  <c r="AH36" i="7"/>
  <c r="AH37" i="7"/>
  <c r="AH38" i="7"/>
  <c r="AH39" i="7"/>
  <c r="AH40" i="7"/>
  <c r="AH41" i="7"/>
  <c r="AH42" i="7"/>
  <c r="AH43" i="7"/>
  <c r="AH44" i="7"/>
  <c r="AH45" i="7"/>
  <c r="AH46" i="7"/>
  <c r="AH47" i="7"/>
  <c r="AH48" i="7"/>
  <c r="AH49" i="7"/>
  <c r="AH50" i="7"/>
  <c r="AH51" i="7"/>
  <c r="AH52" i="7"/>
  <c r="AH53" i="7"/>
  <c r="AH54" i="7"/>
  <c r="AH55" i="7"/>
  <c r="AH56" i="7"/>
  <c r="AH57" i="7"/>
  <c r="AH58" i="7"/>
  <c r="AL58" i="7" s="1"/>
  <c r="AH59" i="7"/>
  <c r="AH60" i="7"/>
  <c r="AH61" i="7"/>
  <c r="AH62" i="7"/>
  <c r="AH63" i="7"/>
  <c r="AH64" i="7"/>
  <c r="AH65" i="7"/>
  <c r="AH66" i="7"/>
  <c r="AH67" i="7"/>
  <c r="AH68" i="7"/>
  <c r="AH69" i="7"/>
  <c r="AH70" i="7"/>
  <c r="AH71" i="7"/>
  <c r="AK71" i="7" s="1"/>
  <c r="AH72" i="7"/>
  <c r="AH73" i="7"/>
  <c r="AH74" i="7"/>
  <c r="AK74" i="7" s="1"/>
  <c r="AH75" i="7"/>
  <c r="AH76" i="7"/>
  <c r="AH77" i="7"/>
  <c r="AH78" i="7"/>
  <c r="AL78" i="7" s="1"/>
  <c r="AH79" i="7"/>
  <c r="AH80" i="7"/>
  <c r="AH81" i="7"/>
  <c r="AH82" i="7"/>
  <c r="AH83" i="7"/>
  <c r="AH84" i="7"/>
  <c r="AH85" i="7"/>
  <c r="AH86" i="7"/>
  <c r="AH87" i="7"/>
  <c r="AH88" i="7"/>
  <c r="AH89" i="7"/>
  <c r="AH90" i="7"/>
  <c r="AH91" i="7"/>
  <c r="AL91" i="7" s="1"/>
  <c r="AH92" i="7"/>
  <c r="AH93" i="7"/>
  <c r="AH94" i="7"/>
  <c r="AH95" i="7"/>
  <c r="AH96" i="7"/>
  <c r="AH97" i="7"/>
  <c r="AH98" i="7"/>
  <c r="AH99" i="7"/>
  <c r="AH100" i="7"/>
  <c r="AH101" i="7"/>
  <c r="AL101" i="7" s="1"/>
  <c r="AH102" i="7"/>
  <c r="AL102" i="7" s="1"/>
  <c r="AH103" i="7"/>
  <c r="AL103" i="7" s="1"/>
  <c r="AH104" i="7"/>
  <c r="AH105" i="7"/>
  <c r="AH106" i="7"/>
  <c r="AH107" i="7"/>
  <c r="AH108" i="7"/>
  <c r="AH109" i="7"/>
  <c r="AH110" i="7"/>
  <c r="AH111" i="7"/>
  <c r="AH112" i="7"/>
  <c r="AH113" i="7"/>
  <c r="AH114" i="7"/>
  <c r="AH115" i="7"/>
  <c r="AJ115" i="7" s="1"/>
  <c r="AH116" i="7"/>
  <c r="AJ116" i="7" s="1"/>
  <c r="AH117" i="7"/>
  <c r="AJ117" i="7" s="1"/>
  <c r="AH118" i="7"/>
  <c r="AJ118" i="7" s="1"/>
  <c r="AH119" i="7"/>
  <c r="AJ119" i="7" s="1"/>
  <c r="AH120" i="7"/>
  <c r="AH121" i="7"/>
  <c r="AH122" i="7"/>
  <c r="AH123" i="7"/>
  <c r="AH124" i="7"/>
  <c r="AH125" i="7"/>
  <c r="AH126" i="7"/>
  <c r="AH127" i="7"/>
  <c r="AH128" i="7"/>
  <c r="AH129" i="7"/>
  <c r="AH130" i="7"/>
  <c r="AL130" i="7" s="1"/>
  <c r="AH131" i="7"/>
  <c r="AH132" i="7"/>
  <c r="AH133" i="7"/>
  <c r="AH134" i="7"/>
  <c r="AH135" i="7"/>
  <c r="AH136" i="7"/>
  <c r="AH137" i="7"/>
  <c r="AH138" i="7"/>
  <c r="AH139" i="7"/>
  <c r="AH140" i="7"/>
  <c r="AH141" i="7"/>
  <c r="AH142" i="7"/>
  <c r="AK142" i="7" s="1"/>
  <c r="AH143" i="7"/>
  <c r="AH144" i="7"/>
  <c r="AH145" i="7"/>
  <c r="AH146" i="7"/>
  <c r="AH147" i="7"/>
  <c r="AH148" i="7"/>
  <c r="AH149" i="7"/>
  <c r="AH150" i="7"/>
  <c r="AH151" i="7"/>
  <c r="AH152" i="7"/>
  <c r="AH153" i="7"/>
  <c r="AH154" i="7"/>
  <c r="AH155" i="7"/>
  <c r="AH156" i="7"/>
  <c r="AH157" i="7"/>
  <c r="AH158" i="7"/>
  <c r="AH159" i="7"/>
  <c r="AH160" i="7"/>
  <c r="AH161" i="7"/>
  <c r="AH162" i="7"/>
  <c r="AH163" i="7"/>
  <c r="AL163" i="7" s="1"/>
  <c r="AH164" i="7"/>
  <c r="AH165" i="7"/>
  <c r="AH166" i="7"/>
  <c r="AK166" i="7" s="1"/>
  <c r="AH167" i="7"/>
  <c r="AH168" i="7"/>
  <c r="AH169" i="7"/>
  <c r="AH170" i="7"/>
  <c r="AH171" i="7"/>
  <c r="AH172" i="7"/>
  <c r="AH173" i="7"/>
  <c r="AH174" i="7"/>
  <c r="AH175" i="7"/>
  <c r="AL175" i="7" s="1"/>
  <c r="AH176" i="7"/>
  <c r="AL176" i="7" s="1"/>
  <c r="AH177" i="7"/>
  <c r="AH178" i="7"/>
  <c r="AK178" i="7" s="1"/>
  <c r="AH179" i="7"/>
  <c r="AH180" i="7"/>
  <c r="AH181" i="7"/>
  <c r="AH182" i="7"/>
  <c r="AH183" i="7"/>
  <c r="AH184" i="7"/>
  <c r="AH185" i="7"/>
  <c r="AH186" i="7"/>
  <c r="AH187" i="7"/>
  <c r="AH188" i="7"/>
  <c r="AH189" i="7"/>
  <c r="AH190" i="7"/>
  <c r="AH191" i="7"/>
  <c r="AH192" i="7"/>
  <c r="AH193" i="7"/>
  <c r="AH194" i="7"/>
  <c r="AH195" i="7"/>
  <c r="AH196" i="7"/>
  <c r="AH197" i="7"/>
  <c r="AH198" i="7"/>
  <c r="AL198" i="7" s="1"/>
  <c r="AH199" i="7"/>
  <c r="AH200" i="7"/>
  <c r="AH201" i="7"/>
  <c r="AH202" i="7"/>
  <c r="AL202" i="7" s="1"/>
  <c r="AH203" i="7"/>
  <c r="AH204" i="7"/>
  <c r="AH205" i="7"/>
  <c r="AH206" i="7"/>
  <c r="AH207" i="7"/>
  <c r="AH208" i="7"/>
  <c r="AH209" i="7"/>
  <c r="AH210" i="7"/>
  <c r="AH211" i="7"/>
  <c r="AH212" i="7"/>
  <c r="AL212" i="7" s="1"/>
  <c r="AH213" i="7"/>
  <c r="AL213" i="7" s="1"/>
  <c r="AH214" i="7"/>
  <c r="AL214" i="7" s="1"/>
  <c r="AH215" i="7"/>
  <c r="AH216" i="7"/>
  <c r="AH217" i="7"/>
  <c r="AH218" i="7"/>
  <c r="AH219" i="7"/>
  <c r="AH220" i="7"/>
  <c r="AH221" i="7"/>
  <c r="AH222" i="7"/>
  <c r="AL222" i="7" s="1"/>
  <c r="AH223" i="7"/>
  <c r="AH224" i="7"/>
  <c r="AH225" i="7"/>
  <c r="AH226" i="7"/>
  <c r="AH227" i="7"/>
  <c r="AH228" i="7"/>
  <c r="AH229" i="7"/>
  <c r="AH230" i="7"/>
  <c r="AH231" i="7"/>
  <c r="AH232" i="7"/>
  <c r="AH233" i="7"/>
  <c r="AH234" i="7"/>
  <c r="AH235" i="7"/>
  <c r="AL235" i="7" s="1"/>
  <c r="AH236" i="7"/>
  <c r="AH237" i="7"/>
  <c r="AG5" i="7"/>
  <c r="AM5" i="7" s="1"/>
  <c r="AG6" i="7"/>
  <c r="AM6" i="7" s="1"/>
  <c r="AG7" i="7"/>
  <c r="AM7" i="7" s="1"/>
  <c r="AG8" i="7"/>
  <c r="AM8" i="7" s="1"/>
  <c r="AG9" i="7"/>
  <c r="AM9" i="7" s="1"/>
  <c r="AG10" i="7"/>
  <c r="AG11" i="7"/>
  <c r="AM11" i="7" s="1"/>
  <c r="AG12" i="7"/>
  <c r="AM12" i="7" s="1"/>
  <c r="AG13" i="7"/>
  <c r="AM13" i="7" s="1"/>
  <c r="AG14" i="7"/>
  <c r="AM14" i="7" s="1"/>
  <c r="AG15" i="7"/>
  <c r="AM15" i="7" s="1"/>
  <c r="AG16" i="7"/>
  <c r="AM16" i="7" s="1"/>
  <c r="AG17" i="7"/>
  <c r="AG18" i="7"/>
  <c r="AM18" i="7" s="1"/>
  <c r="AG19" i="7"/>
  <c r="AG20" i="7"/>
  <c r="AG21" i="7"/>
  <c r="AM21" i="7" s="1"/>
  <c r="AG22" i="7"/>
  <c r="AM22" i="7" s="1"/>
  <c r="AG23" i="7"/>
  <c r="AG24" i="7"/>
  <c r="AG25" i="7"/>
  <c r="AG26" i="7"/>
  <c r="AG27" i="7"/>
  <c r="AM27" i="7" s="1"/>
  <c r="AG28" i="7"/>
  <c r="AM28" i="7" s="1"/>
  <c r="AG29" i="7"/>
  <c r="AM29" i="7" s="1"/>
  <c r="AG30" i="7"/>
  <c r="AM30" i="7" s="1"/>
  <c r="AG31" i="7"/>
  <c r="AM31" i="7" s="1"/>
  <c r="AG32" i="7"/>
  <c r="AM32" i="7" s="1"/>
  <c r="AG33" i="7"/>
  <c r="AM33" i="7" s="1"/>
  <c r="AG34" i="7"/>
  <c r="AM34" i="7" s="1"/>
  <c r="AG35" i="7"/>
  <c r="AM35" i="7" s="1"/>
  <c r="AG36" i="7"/>
  <c r="AM36" i="7" s="1"/>
  <c r="AG37" i="7"/>
  <c r="AM37" i="7" s="1"/>
  <c r="AG38" i="7"/>
  <c r="AM38" i="7" s="1"/>
  <c r="AG39" i="7"/>
  <c r="AM39" i="7" s="1"/>
  <c r="AG40" i="7"/>
  <c r="AM40" i="7" s="1"/>
  <c r="AG41" i="7"/>
  <c r="AM41" i="7" s="1"/>
  <c r="AG42" i="7"/>
  <c r="AM42" i="7" s="1"/>
  <c r="AG43" i="7"/>
  <c r="AM43" i="7" s="1"/>
  <c r="AG44" i="7"/>
  <c r="AM44" i="7" s="1"/>
  <c r="AG45" i="7"/>
  <c r="AM45" i="7" s="1"/>
  <c r="AG46" i="7"/>
  <c r="AG47" i="7"/>
  <c r="AM47" i="7" s="1"/>
  <c r="AG48" i="7"/>
  <c r="AM48" i="7" s="1"/>
  <c r="AG49" i="7"/>
  <c r="AG50" i="7"/>
  <c r="AG51" i="7"/>
  <c r="AG52" i="7"/>
  <c r="AM52" i="7" s="1"/>
  <c r="AG53" i="7"/>
  <c r="AK53" i="7" s="1"/>
  <c r="AG54" i="7"/>
  <c r="AM54" i="7" s="1"/>
  <c r="AG55" i="7"/>
  <c r="AG56" i="7"/>
  <c r="AG57" i="7"/>
  <c r="AG58" i="7"/>
  <c r="AM58" i="7" s="1"/>
  <c r="AG59" i="7"/>
  <c r="AM59" i="7" s="1"/>
  <c r="AG60" i="7"/>
  <c r="AM60" i="7" s="1"/>
  <c r="AG61" i="7"/>
  <c r="AM61" i="7" s="1"/>
  <c r="AG62" i="7"/>
  <c r="AM62" i="7" s="1"/>
  <c r="AG63" i="7"/>
  <c r="AM63" i="7" s="1"/>
  <c r="AG64" i="7"/>
  <c r="AM64" i="7" s="1"/>
  <c r="AG65" i="7"/>
  <c r="AG66" i="7"/>
  <c r="AM66" i="7" s="1"/>
  <c r="AG67" i="7"/>
  <c r="AK67" i="7" s="1"/>
  <c r="AG68" i="7"/>
  <c r="AG69" i="7"/>
  <c r="AG70" i="7"/>
  <c r="AM70" i="7" s="1"/>
  <c r="AG71" i="7"/>
  <c r="AG72" i="7"/>
  <c r="AM72" i="7" s="1"/>
  <c r="AG73" i="7"/>
  <c r="AM73" i="7" s="1"/>
  <c r="AG74" i="7"/>
  <c r="AM74" i="7" s="1"/>
  <c r="AG75" i="7"/>
  <c r="AM75" i="7" s="1"/>
  <c r="AG76" i="7"/>
  <c r="AM76" i="7" s="1"/>
  <c r="AG77" i="7"/>
  <c r="AM77" i="7" s="1"/>
  <c r="AG78" i="7"/>
  <c r="AM78" i="7" s="1"/>
  <c r="AG79" i="7"/>
  <c r="AM79" i="7" s="1"/>
  <c r="AG80" i="7"/>
  <c r="AM80" i="7" s="1"/>
  <c r="AG81" i="7"/>
  <c r="AM81" i="7" s="1"/>
  <c r="AG82" i="7"/>
  <c r="AM82" i="7" s="1"/>
  <c r="AG83" i="7"/>
  <c r="AM83" i="7" s="1"/>
  <c r="AG84" i="7"/>
  <c r="AM84" i="7" s="1"/>
  <c r="AG85" i="7"/>
  <c r="AM85" i="7" s="1"/>
  <c r="AG86" i="7"/>
  <c r="AM86" i="7" s="1"/>
  <c r="AG87" i="7"/>
  <c r="AM87" i="7" s="1"/>
  <c r="AG88" i="7"/>
  <c r="AM88" i="7" s="1"/>
  <c r="AG89" i="7"/>
  <c r="AM89" i="7" s="1"/>
  <c r="AG90" i="7"/>
  <c r="AM90" i="7" s="1"/>
  <c r="AG91" i="7"/>
  <c r="AG92" i="7"/>
  <c r="AM92" i="7" s="1"/>
  <c r="AG93" i="7"/>
  <c r="AG94" i="7"/>
  <c r="AG95" i="7"/>
  <c r="AG96" i="7"/>
  <c r="AM96" i="7" s="1"/>
  <c r="AG97" i="7"/>
  <c r="AM97" i="7" s="1"/>
  <c r="AG98" i="7"/>
  <c r="AM98" i="7" s="1"/>
  <c r="AG99" i="7"/>
  <c r="AG100" i="7"/>
  <c r="AM100" i="7" s="1"/>
  <c r="AG101" i="7"/>
  <c r="AM101" i="7" s="1"/>
  <c r="AG102" i="7"/>
  <c r="AG103" i="7"/>
  <c r="AI103" i="7" s="1"/>
  <c r="AG104" i="7"/>
  <c r="AG105" i="7"/>
  <c r="AG106" i="7"/>
  <c r="AG107" i="7"/>
  <c r="AI107" i="7" s="1"/>
  <c r="AG108" i="7"/>
  <c r="AI108" i="7" s="1"/>
  <c r="AG109" i="7"/>
  <c r="AM109" i="7" s="1"/>
  <c r="AG110" i="7"/>
  <c r="AM110" i="7" s="1"/>
  <c r="AG111" i="7"/>
  <c r="AM111" i="7" s="1"/>
  <c r="AG112" i="7"/>
  <c r="AM112" i="7" s="1"/>
  <c r="AG113" i="7"/>
  <c r="AM113" i="7" s="1"/>
  <c r="AG114" i="7"/>
  <c r="AM114" i="7" s="1"/>
  <c r="AG115" i="7"/>
  <c r="AG116" i="7"/>
  <c r="AM116" i="7" s="1"/>
  <c r="AG117" i="7"/>
  <c r="AG118" i="7"/>
  <c r="AI118" i="7" s="1"/>
  <c r="AG119" i="7"/>
  <c r="AI119" i="7" s="1"/>
  <c r="AG120" i="7"/>
  <c r="AI120" i="7" s="1"/>
  <c r="AG121" i="7"/>
  <c r="AI121" i="7" s="1"/>
  <c r="AG122" i="7"/>
  <c r="AG123" i="7"/>
  <c r="AG124" i="7"/>
  <c r="AM124" i="7" s="1"/>
  <c r="AG125" i="7"/>
  <c r="AG126" i="7"/>
  <c r="AG127" i="7"/>
  <c r="AI127" i="7" s="1"/>
  <c r="AG128" i="7"/>
  <c r="AI128" i="7" s="1"/>
  <c r="AG129" i="7"/>
  <c r="AG130" i="7"/>
  <c r="AM130" i="7" s="1"/>
  <c r="AG131" i="7"/>
  <c r="AM131" i="7" s="1"/>
  <c r="AG132" i="7"/>
  <c r="AM132" i="7" s="1"/>
  <c r="AG133" i="7"/>
  <c r="AM133" i="7" s="1"/>
  <c r="AG134" i="7"/>
  <c r="AM134" i="7" s="1"/>
  <c r="AG135" i="7"/>
  <c r="AM135" i="7" s="1"/>
  <c r="AG136" i="7"/>
  <c r="AM136" i="7" s="1"/>
  <c r="AG137" i="7"/>
  <c r="AG138" i="7"/>
  <c r="AG139" i="7"/>
  <c r="AG140" i="7"/>
  <c r="AG141" i="7"/>
  <c r="AG142" i="7"/>
  <c r="AM142" i="7" s="1"/>
  <c r="AG143" i="7"/>
  <c r="AM143" i="7" s="1"/>
  <c r="AG144" i="7"/>
  <c r="AM144" i="7" s="1"/>
  <c r="AG145" i="7"/>
  <c r="AM145" i="7" s="1"/>
  <c r="AG146" i="7"/>
  <c r="AM146" i="7" s="1"/>
  <c r="AG147" i="7"/>
  <c r="AM147" i="7" s="1"/>
  <c r="AG148" i="7"/>
  <c r="AM148" i="7" s="1"/>
  <c r="AG149" i="7"/>
  <c r="AM149" i="7" s="1"/>
  <c r="AG150" i="7"/>
  <c r="AM150" i="7" s="1"/>
  <c r="AG151" i="7"/>
  <c r="AM151" i="7" s="1"/>
  <c r="AG152" i="7"/>
  <c r="AM152" i="7" s="1"/>
  <c r="AG153" i="7"/>
  <c r="AM153" i="7" s="1"/>
  <c r="AG154" i="7"/>
  <c r="AG155" i="7"/>
  <c r="AM155" i="7" s="1"/>
  <c r="AG156" i="7"/>
  <c r="AM156" i="7" s="1"/>
  <c r="AG157" i="7"/>
  <c r="AM157" i="7" s="1"/>
  <c r="AG158" i="7"/>
  <c r="AM158" i="7" s="1"/>
  <c r="AG159" i="7"/>
  <c r="AM159" i="7" s="1"/>
  <c r="AG160" i="7"/>
  <c r="AM160" i="7" s="1"/>
  <c r="AG161" i="7"/>
  <c r="AM161" i="7" s="1"/>
  <c r="AG162" i="7"/>
  <c r="AG163" i="7"/>
  <c r="AM163" i="7" s="1"/>
  <c r="AG164" i="7"/>
  <c r="AG165" i="7"/>
  <c r="AG166" i="7"/>
  <c r="AM166" i="7" s="1"/>
  <c r="AG167" i="7"/>
  <c r="AM167" i="7" s="1"/>
  <c r="AG168" i="7"/>
  <c r="AG169" i="7"/>
  <c r="AG170" i="7"/>
  <c r="AG171" i="7"/>
  <c r="AM171" i="7" s="1"/>
  <c r="AG172" i="7"/>
  <c r="AM172" i="7" s="1"/>
  <c r="AG173" i="7"/>
  <c r="AM173" i="7" s="1"/>
  <c r="AG174" i="7"/>
  <c r="AM174" i="7" s="1"/>
  <c r="AG175" i="7"/>
  <c r="AM175" i="7" s="1"/>
  <c r="AG176" i="7"/>
  <c r="AG177" i="7"/>
  <c r="AG178" i="7"/>
  <c r="AG179" i="7"/>
  <c r="AM179" i="7" s="1"/>
  <c r="AG180" i="7"/>
  <c r="AM180" i="7" s="1"/>
  <c r="AG181" i="7"/>
  <c r="AM181" i="7" s="1"/>
  <c r="AG182" i="7"/>
  <c r="AM182" i="7" s="1"/>
  <c r="AG183" i="7"/>
  <c r="AM183" i="7" s="1"/>
  <c r="AG184" i="7"/>
  <c r="AM184" i="7" s="1"/>
  <c r="AG185" i="7"/>
  <c r="AM185" i="7" s="1"/>
  <c r="AG186" i="7"/>
  <c r="AM186" i="7" s="1"/>
  <c r="AG187" i="7"/>
  <c r="AM187" i="7" s="1"/>
  <c r="AG188" i="7"/>
  <c r="AM188" i="7" s="1"/>
  <c r="AG189" i="7"/>
  <c r="AM189" i="7" s="1"/>
  <c r="AG190" i="7"/>
  <c r="AG191" i="7"/>
  <c r="AG192" i="7"/>
  <c r="AG193" i="7"/>
  <c r="AG194" i="7"/>
  <c r="AG195" i="7"/>
  <c r="AG196" i="7"/>
  <c r="AM196" i="7" s="1"/>
  <c r="AG197" i="7"/>
  <c r="AK197" i="7" s="1"/>
  <c r="AG198" i="7"/>
  <c r="AM198" i="7" s="1"/>
  <c r="AG199" i="7"/>
  <c r="AM199" i="7" s="1"/>
  <c r="AG200" i="7"/>
  <c r="AM200" i="7" s="1"/>
  <c r="AG201" i="7"/>
  <c r="AM201" i="7" s="1"/>
  <c r="AG202" i="7"/>
  <c r="AM202" i="7" s="1"/>
  <c r="AG203" i="7"/>
  <c r="AM203" i="7" s="1"/>
  <c r="AG204" i="7"/>
  <c r="AG205" i="7"/>
  <c r="AM205" i="7" s="1"/>
  <c r="AG206" i="7"/>
  <c r="AM206" i="7" s="1"/>
  <c r="AG207" i="7"/>
  <c r="AM207" i="7" s="1"/>
  <c r="AG208" i="7"/>
  <c r="AM208" i="7" s="1"/>
  <c r="AG209" i="7"/>
  <c r="AM209" i="7" s="1"/>
  <c r="AG210" i="7"/>
  <c r="AM210" i="7" s="1"/>
  <c r="AG211" i="7"/>
  <c r="AM211" i="7" s="1"/>
  <c r="AG212" i="7"/>
  <c r="AG213" i="7"/>
  <c r="AG214" i="7"/>
  <c r="AM214" i="7" s="1"/>
  <c r="AG215" i="7"/>
  <c r="AM215" i="7" s="1"/>
  <c r="AG216" i="7"/>
  <c r="AM216" i="7" s="1"/>
  <c r="AG217" i="7"/>
  <c r="AM217" i="7" s="1"/>
  <c r="AG218" i="7"/>
  <c r="AM218" i="7" s="1"/>
  <c r="AG219" i="7"/>
  <c r="AM219" i="7" s="1"/>
  <c r="AG220" i="7"/>
  <c r="AM220" i="7" s="1"/>
  <c r="AG221" i="7"/>
  <c r="AM221" i="7" s="1"/>
  <c r="AG222" i="7"/>
  <c r="AM222" i="7" s="1"/>
  <c r="AG223" i="7"/>
  <c r="AM223" i="7" s="1"/>
  <c r="AG224" i="7"/>
  <c r="AM224" i="7" s="1"/>
  <c r="AG225" i="7"/>
  <c r="AM225" i="7" s="1"/>
  <c r="AG226" i="7"/>
  <c r="AM226" i="7" s="1"/>
  <c r="AG227" i="7"/>
  <c r="AM227" i="7" s="1"/>
  <c r="AG228" i="7"/>
  <c r="AG229" i="7"/>
  <c r="AM229" i="7" s="1"/>
  <c r="AG230" i="7"/>
  <c r="AM230" i="7" s="1"/>
  <c r="AG231" i="7"/>
  <c r="AM231" i="7" s="1"/>
  <c r="AG232" i="7"/>
  <c r="AM232" i="7" s="1"/>
  <c r="AG233" i="7"/>
  <c r="AG234" i="7"/>
  <c r="AG235" i="7"/>
  <c r="AG236" i="7"/>
  <c r="AG237" i="7"/>
  <c r="AK237" i="7" s="1"/>
  <c r="AF5" i="7"/>
  <c r="AF6" i="7"/>
  <c r="AF7" i="7"/>
  <c r="AF8" i="7"/>
  <c r="AF9" i="7"/>
  <c r="AF10" i="7"/>
  <c r="AF11" i="7"/>
  <c r="AF12" i="7"/>
  <c r="AF13" i="7"/>
  <c r="AK13" i="7" s="1"/>
  <c r="AF14" i="7"/>
  <c r="AF15" i="7"/>
  <c r="AF16" i="7"/>
  <c r="AK16" i="7" s="1"/>
  <c r="AF17" i="7"/>
  <c r="AF18" i="7"/>
  <c r="AF19" i="7"/>
  <c r="AF20" i="7"/>
  <c r="AF21" i="7"/>
  <c r="AF22" i="7"/>
  <c r="AF23" i="7"/>
  <c r="AF24" i="7"/>
  <c r="AF25" i="7"/>
  <c r="AL25" i="7" s="1"/>
  <c r="AF26" i="7"/>
  <c r="AF27" i="7"/>
  <c r="AF28" i="7"/>
  <c r="AF29" i="7"/>
  <c r="AF30" i="7"/>
  <c r="AF31" i="7"/>
  <c r="AF32" i="7"/>
  <c r="AF33" i="7"/>
  <c r="AF34" i="7"/>
  <c r="AF35" i="7"/>
  <c r="AF36" i="7"/>
  <c r="AF37" i="7"/>
  <c r="AF38" i="7"/>
  <c r="AF39" i="7"/>
  <c r="AF40" i="7"/>
  <c r="AF41" i="7"/>
  <c r="AF42" i="7"/>
  <c r="AF43" i="7"/>
  <c r="AF44" i="7"/>
  <c r="AF45" i="7"/>
  <c r="AF46" i="7"/>
  <c r="AF47" i="7"/>
  <c r="AF48" i="7"/>
  <c r="AF49" i="7"/>
  <c r="AF50" i="7"/>
  <c r="AF51" i="7"/>
  <c r="AK51" i="7" s="1"/>
  <c r="AF52" i="7"/>
  <c r="AF53" i="7"/>
  <c r="AF54" i="7"/>
  <c r="AF55" i="7"/>
  <c r="AF56" i="7"/>
  <c r="AF57" i="7"/>
  <c r="AF58" i="7"/>
  <c r="AF59" i="7"/>
  <c r="AF60" i="7"/>
  <c r="AF61" i="7"/>
  <c r="AF62" i="7"/>
  <c r="AF63" i="7"/>
  <c r="AF64" i="7"/>
  <c r="AF65" i="7"/>
  <c r="AF66" i="7"/>
  <c r="AF67" i="7"/>
  <c r="AF68" i="7"/>
  <c r="AF69" i="7"/>
  <c r="AF70" i="7"/>
  <c r="AF71" i="7"/>
  <c r="AF72" i="7"/>
  <c r="AL72" i="7" s="1"/>
  <c r="AF73" i="7"/>
  <c r="AL73" i="7" s="1"/>
  <c r="AF74" i="7"/>
  <c r="AF75" i="7"/>
  <c r="AF76" i="7"/>
  <c r="AF77" i="7"/>
  <c r="AF78" i="7"/>
  <c r="AF79" i="7"/>
  <c r="AF80" i="7"/>
  <c r="AF81" i="7"/>
  <c r="AF82" i="7"/>
  <c r="AF83" i="7"/>
  <c r="AK83" i="7" s="1"/>
  <c r="AF84" i="7"/>
  <c r="AK84" i="7" s="1"/>
  <c r="AF85" i="7"/>
  <c r="AK85" i="7" s="1"/>
  <c r="AF86" i="7"/>
  <c r="AF87" i="7"/>
  <c r="AK87" i="7" s="1"/>
  <c r="AF88" i="7"/>
  <c r="AF89" i="7"/>
  <c r="AF90" i="7"/>
  <c r="AF91" i="7"/>
  <c r="AF92" i="7"/>
  <c r="AL92" i="7" s="1"/>
  <c r="AF93" i="7"/>
  <c r="AF94" i="7"/>
  <c r="AF95" i="7"/>
  <c r="AF96" i="7"/>
  <c r="AF97" i="7"/>
  <c r="AF98" i="7"/>
  <c r="AF99" i="7"/>
  <c r="AF100" i="7"/>
  <c r="AL100" i="7" s="1"/>
  <c r="AF101" i="7"/>
  <c r="AF102" i="7"/>
  <c r="AF103" i="7"/>
  <c r="AF104" i="7"/>
  <c r="AF105" i="7"/>
  <c r="AJ105" i="7" s="1"/>
  <c r="AF106" i="7"/>
  <c r="AF107" i="7"/>
  <c r="AF108" i="7"/>
  <c r="AF109" i="7"/>
  <c r="AF110" i="7"/>
  <c r="AF111" i="7"/>
  <c r="AF112" i="7"/>
  <c r="AF113" i="7"/>
  <c r="AF114" i="7"/>
  <c r="AF115" i="7"/>
  <c r="AF116" i="7"/>
  <c r="AF117" i="7"/>
  <c r="AF118" i="7"/>
  <c r="AF119" i="7"/>
  <c r="AF120" i="7"/>
  <c r="AF121" i="7"/>
  <c r="AF122" i="7"/>
  <c r="AF123" i="7"/>
  <c r="AF124" i="7"/>
  <c r="AF125" i="7"/>
  <c r="AF126" i="7"/>
  <c r="AF127" i="7"/>
  <c r="AF128" i="7"/>
  <c r="AF129" i="7"/>
  <c r="AF130" i="7"/>
  <c r="AF131" i="7"/>
  <c r="AF132" i="7"/>
  <c r="AF133" i="7"/>
  <c r="AF134" i="7"/>
  <c r="AF135" i="7"/>
  <c r="AF136" i="7"/>
  <c r="AF137" i="7"/>
  <c r="AF138" i="7"/>
  <c r="AF139" i="7"/>
  <c r="AF140" i="7"/>
  <c r="AF141" i="7"/>
  <c r="AF142" i="7"/>
  <c r="AF143" i="7"/>
  <c r="AF144" i="7"/>
  <c r="AF145" i="7"/>
  <c r="AL145" i="7" s="1"/>
  <c r="AF146" i="7"/>
  <c r="AF147" i="7"/>
  <c r="AF148" i="7"/>
  <c r="AL148" i="7" s="1"/>
  <c r="AF149" i="7"/>
  <c r="AF150" i="7"/>
  <c r="AF151" i="7"/>
  <c r="AF152" i="7"/>
  <c r="AK152" i="7" s="1"/>
  <c r="AF153" i="7"/>
  <c r="AF154" i="7"/>
  <c r="AF155" i="7"/>
  <c r="AF156" i="7"/>
  <c r="AK156" i="7" s="1"/>
  <c r="AF157" i="7"/>
  <c r="AF158" i="7"/>
  <c r="AF159" i="7"/>
  <c r="AF160" i="7"/>
  <c r="AF161" i="7"/>
  <c r="AF162" i="7"/>
  <c r="AF163" i="7"/>
  <c r="AF164" i="7"/>
  <c r="AF165" i="7"/>
  <c r="AL165" i="7" s="1"/>
  <c r="AF166" i="7"/>
  <c r="AF167" i="7"/>
  <c r="AF168" i="7"/>
  <c r="AF169" i="7"/>
  <c r="AF170" i="7"/>
  <c r="AK170" i="7" s="1"/>
  <c r="AF171" i="7"/>
  <c r="AL171" i="7" s="1"/>
  <c r="AF172" i="7"/>
  <c r="AF173" i="7"/>
  <c r="AF174" i="7"/>
  <c r="AF175" i="7"/>
  <c r="AF176" i="7"/>
  <c r="AF177" i="7"/>
  <c r="AF178" i="7"/>
  <c r="AF179" i="7"/>
  <c r="AF180" i="7"/>
  <c r="AF181" i="7"/>
  <c r="AF182" i="7"/>
  <c r="AF183" i="7"/>
  <c r="AL183" i="7" s="1"/>
  <c r="AF184" i="7"/>
  <c r="AF185" i="7"/>
  <c r="AF186" i="7"/>
  <c r="AF187" i="7"/>
  <c r="AF188" i="7"/>
  <c r="AF189" i="7"/>
  <c r="AF190" i="7"/>
  <c r="AF191" i="7"/>
  <c r="AF192" i="7"/>
  <c r="AF193" i="7"/>
  <c r="AK193" i="7" s="1"/>
  <c r="AF194" i="7"/>
  <c r="AF195" i="7"/>
  <c r="AF196" i="7"/>
  <c r="AF197" i="7"/>
  <c r="AF198" i="7"/>
  <c r="AF199" i="7"/>
  <c r="AF200" i="7"/>
  <c r="AF201" i="7"/>
  <c r="AF202" i="7"/>
  <c r="AF203" i="7"/>
  <c r="AF204" i="7"/>
  <c r="AF205" i="7"/>
  <c r="AF206" i="7"/>
  <c r="AF207" i="7"/>
  <c r="AF208" i="7"/>
  <c r="AL208" i="7" s="1"/>
  <c r="AF209" i="7"/>
  <c r="AF210" i="7"/>
  <c r="AF211" i="7"/>
  <c r="AF212" i="7"/>
  <c r="AF213" i="7"/>
  <c r="AF214" i="7"/>
  <c r="AF215" i="7"/>
  <c r="AF216" i="7"/>
  <c r="AF217" i="7"/>
  <c r="AF218" i="7"/>
  <c r="AF219" i="7"/>
  <c r="AF220" i="7"/>
  <c r="AF221" i="7"/>
  <c r="AL221" i="7" s="1"/>
  <c r="AF222" i="7"/>
  <c r="AF223" i="7"/>
  <c r="AF224" i="7"/>
  <c r="AF225" i="7"/>
  <c r="AF226" i="7"/>
  <c r="AF227" i="7"/>
  <c r="AF228" i="7"/>
  <c r="AF229" i="7"/>
  <c r="AK229" i="7" s="1"/>
  <c r="AF230" i="7"/>
  <c r="AF231" i="7"/>
  <c r="AF232" i="7"/>
  <c r="AJ232" i="7" s="1"/>
  <c r="AF233" i="7"/>
  <c r="AF234" i="7"/>
  <c r="AF235" i="7"/>
  <c r="AF236" i="7"/>
  <c r="AL236" i="7" s="1"/>
  <c r="AF237" i="7"/>
  <c r="L39" i="20"/>
  <c r="L38" i="20"/>
  <c r="L37" i="20"/>
  <c r="L36" i="20"/>
  <c r="L35" i="20"/>
  <c r="L34" i="20"/>
  <c r="L33" i="20"/>
  <c r="L32" i="20"/>
  <c r="L31" i="20"/>
  <c r="L30" i="20"/>
  <c r="L26" i="20"/>
  <c r="L25" i="20"/>
  <c r="L24" i="20"/>
  <c r="L23" i="20"/>
  <c r="L22" i="20"/>
  <c r="L21" i="20"/>
  <c r="L20" i="20"/>
  <c r="L19" i="20"/>
  <c r="L18" i="20"/>
  <c r="L17" i="20"/>
  <c r="L13" i="20"/>
  <c r="L12" i="20"/>
  <c r="L11" i="20"/>
  <c r="L10" i="20"/>
  <c r="L9" i="20"/>
  <c r="L8" i="20"/>
  <c r="L7" i="20"/>
  <c r="L6" i="20"/>
  <c r="L5" i="20"/>
  <c r="L4" i="20"/>
  <c r="L4" i="17"/>
  <c r="L39" i="17"/>
  <c r="L38" i="17"/>
  <c r="L37" i="17"/>
  <c r="L36" i="17"/>
  <c r="L35" i="17"/>
  <c r="L34" i="17"/>
  <c r="L33" i="17"/>
  <c r="L32" i="17"/>
  <c r="L31" i="17"/>
  <c r="L30" i="17"/>
  <c r="L26" i="17"/>
  <c r="L25" i="17"/>
  <c r="L24" i="17"/>
  <c r="L23" i="17"/>
  <c r="L22" i="17"/>
  <c r="L21" i="17"/>
  <c r="L20" i="17"/>
  <c r="L19" i="17"/>
  <c r="L18" i="17"/>
  <c r="L17" i="17"/>
  <c r="L6" i="17"/>
  <c r="L7" i="17"/>
  <c r="L8" i="17"/>
  <c r="L9" i="17"/>
  <c r="L10" i="17"/>
  <c r="L11" i="17"/>
  <c r="L12" i="17"/>
  <c r="L13" i="17"/>
  <c r="L5" i="17"/>
  <c r="K41" i="18"/>
  <c r="K40" i="18"/>
  <c r="K39" i="18"/>
  <c r="K38" i="18"/>
  <c r="K37" i="18"/>
  <c r="K36" i="18"/>
  <c r="K35" i="18"/>
  <c r="K34" i="18"/>
  <c r="K33" i="18"/>
  <c r="K32" i="18"/>
  <c r="K27" i="18"/>
  <c r="K26" i="18"/>
  <c r="K25" i="18"/>
  <c r="K24" i="18"/>
  <c r="K23" i="18"/>
  <c r="K22" i="18"/>
  <c r="K21" i="18"/>
  <c r="K20" i="18"/>
  <c r="K19" i="18"/>
  <c r="K18" i="18"/>
  <c r="K4" i="18"/>
  <c r="K6" i="18"/>
  <c r="K7" i="18"/>
  <c r="K8" i="18"/>
  <c r="K9" i="18"/>
  <c r="K10" i="18"/>
  <c r="K11" i="18"/>
  <c r="K12" i="18"/>
  <c r="K13" i="18"/>
  <c r="K5" i="18"/>
  <c r="V102" i="9"/>
  <c r="V103" i="9"/>
  <c r="V104" i="9"/>
  <c r="V105" i="9"/>
  <c r="V106" i="9"/>
  <c r="V107" i="9"/>
  <c r="V108" i="9"/>
  <c r="V109" i="9"/>
  <c r="V110" i="9"/>
  <c r="V111" i="9"/>
  <c r="V112" i="9"/>
  <c r="V113" i="9"/>
  <c r="V114" i="9"/>
  <c r="V115" i="9"/>
  <c r="V116" i="9"/>
  <c r="V117" i="9"/>
  <c r="V118" i="9"/>
  <c r="V119" i="9"/>
  <c r="V120" i="9"/>
  <c r="V121" i="9"/>
  <c r="V122" i="9"/>
  <c r="V123" i="9"/>
  <c r="V124" i="9"/>
  <c r="V125" i="9"/>
  <c r="V126" i="9"/>
  <c r="V127" i="9"/>
  <c r="V128" i="9"/>
  <c r="V129" i="9"/>
  <c r="V130" i="9"/>
  <c r="V131" i="9"/>
  <c r="V132" i="9"/>
  <c r="P102" i="9"/>
  <c r="P103" i="9"/>
  <c r="P104" i="9"/>
  <c r="P105" i="9"/>
  <c r="P106" i="9"/>
  <c r="P107" i="9"/>
  <c r="P108" i="9"/>
  <c r="P109" i="9"/>
  <c r="P110" i="9"/>
  <c r="P111" i="9"/>
  <c r="P112" i="9"/>
  <c r="P113" i="9"/>
  <c r="P114" i="9"/>
  <c r="P115" i="9"/>
  <c r="P116" i="9"/>
  <c r="P117" i="9"/>
  <c r="J102" i="9"/>
  <c r="J103" i="9"/>
  <c r="J104" i="9"/>
  <c r="J105" i="9"/>
  <c r="J106" i="9"/>
  <c r="J107" i="9"/>
  <c r="J108" i="9"/>
  <c r="J109" i="9"/>
  <c r="J110" i="9"/>
  <c r="D102" i="9"/>
  <c r="D103" i="9"/>
  <c r="D104" i="9"/>
  <c r="D105" i="9"/>
  <c r="D106" i="9"/>
  <c r="V8" i="9"/>
  <c r="V5" i="9"/>
  <c r="P5" i="9"/>
  <c r="D5" i="9"/>
  <c r="J5" i="9"/>
  <c r="W102" i="9"/>
  <c r="W103" i="9"/>
  <c r="W104" i="9"/>
  <c r="W105" i="9"/>
  <c r="W106" i="9"/>
  <c r="W107" i="9"/>
  <c r="W108" i="9"/>
  <c r="W109" i="9"/>
  <c r="W110" i="9"/>
  <c r="W111" i="9"/>
  <c r="W112" i="9"/>
  <c r="W113" i="9"/>
  <c r="W114" i="9"/>
  <c r="W115" i="9"/>
  <c r="W116" i="9"/>
  <c r="W117" i="9"/>
  <c r="W118" i="9"/>
  <c r="W119" i="9"/>
  <c r="W120" i="9"/>
  <c r="W121" i="9"/>
  <c r="W122" i="9"/>
  <c r="W123" i="9"/>
  <c r="W124" i="9"/>
  <c r="W125" i="9"/>
  <c r="W126" i="9"/>
  <c r="W127" i="9"/>
  <c r="W128" i="9"/>
  <c r="W129" i="9"/>
  <c r="W130" i="9"/>
  <c r="W131" i="9"/>
  <c r="W132" i="9"/>
  <c r="Q102" i="9"/>
  <c r="Q103" i="9"/>
  <c r="Q104" i="9"/>
  <c r="Q105" i="9"/>
  <c r="Q106" i="9"/>
  <c r="Q107" i="9"/>
  <c r="Q108" i="9"/>
  <c r="Q109" i="9"/>
  <c r="Q110" i="9"/>
  <c r="Q111" i="9"/>
  <c r="Q112" i="9"/>
  <c r="Q113" i="9"/>
  <c r="Q114" i="9"/>
  <c r="Q115" i="9"/>
  <c r="Q116" i="9"/>
  <c r="Q117" i="9"/>
  <c r="K102" i="9"/>
  <c r="K103" i="9"/>
  <c r="K104" i="9"/>
  <c r="K105" i="9"/>
  <c r="K106" i="9"/>
  <c r="K107" i="9"/>
  <c r="K108" i="9"/>
  <c r="K109" i="9"/>
  <c r="K110" i="9"/>
  <c r="W6" i="9"/>
  <c r="W5" i="9"/>
  <c r="Q5" i="9"/>
  <c r="K6" i="9"/>
  <c r="K5" i="9"/>
  <c r="E102" i="9"/>
  <c r="E103" i="9"/>
  <c r="E104" i="9"/>
  <c r="E105" i="9"/>
  <c r="E106" i="9"/>
  <c r="E5" i="9"/>
  <c r="G7" i="9"/>
  <c r="G8" i="9" s="1"/>
  <c r="G9" i="9" s="1"/>
  <c r="G10" i="9" s="1"/>
  <c r="G11" i="9" s="1"/>
  <c r="G12" i="9" s="1"/>
  <c r="G13" i="9" s="1"/>
  <c r="G14" i="9" s="1"/>
  <c r="G15" i="9" s="1"/>
  <c r="G16" i="9" s="1"/>
  <c r="G17" i="9" s="1"/>
  <c r="G18" i="9" s="1"/>
  <c r="G19" i="9" s="1"/>
  <c r="G20" i="9" s="1"/>
  <c r="G21" i="9" s="1"/>
  <c r="G22" i="9" s="1"/>
  <c r="G23" i="9" s="1"/>
  <c r="G24" i="9" s="1"/>
  <c r="G25" i="9" s="1"/>
  <c r="G26" i="9" s="1"/>
  <c r="G27" i="9" s="1"/>
  <c r="G28" i="9" s="1"/>
  <c r="G29" i="9" s="1"/>
  <c r="G30" i="9" s="1"/>
  <c r="G31" i="9" s="1"/>
  <c r="G32" i="9" s="1"/>
  <c r="G33" i="9" s="1"/>
  <c r="G34" i="9" s="1"/>
  <c r="G35" i="9" s="1"/>
  <c r="G36" i="9" s="1"/>
  <c r="G37" i="9" s="1"/>
  <c r="G38" i="9" s="1"/>
  <c r="G39" i="9" s="1"/>
  <c r="G40" i="9" s="1"/>
  <c r="G41" i="9" s="1"/>
  <c r="G42" i="9" s="1"/>
  <c r="G43" i="9" s="1"/>
  <c r="G44" i="9" s="1"/>
  <c r="G45" i="9" s="1"/>
  <c r="G46" i="9" s="1"/>
  <c r="G47" i="9" s="1"/>
  <c r="G48" i="9" s="1"/>
  <c r="G49" i="9" s="1"/>
  <c r="G50" i="9" s="1"/>
  <c r="G51" i="9" s="1"/>
  <c r="G52" i="9" s="1"/>
  <c r="G53" i="9" s="1"/>
  <c r="G54" i="9" s="1"/>
  <c r="G55" i="9" s="1"/>
  <c r="G56" i="9" s="1"/>
  <c r="G57" i="9" s="1"/>
  <c r="G58" i="9" s="1"/>
  <c r="G59" i="9" s="1"/>
  <c r="G60" i="9" s="1"/>
  <c r="G61" i="9" s="1"/>
  <c r="G62" i="9" s="1"/>
  <c r="G63" i="9" s="1"/>
  <c r="G64" i="9" s="1"/>
  <c r="G65" i="9" s="1"/>
  <c r="G66" i="9" s="1"/>
  <c r="G67" i="9" s="1"/>
  <c r="G68" i="9" s="1"/>
  <c r="G69" i="9" s="1"/>
  <c r="G70" i="9" s="1"/>
  <c r="G71" i="9" s="1"/>
  <c r="G72" i="9" s="1"/>
  <c r="G73" i="9" s="1"/>
  <c r="G74" i="9" s="1"/>
  <c r="G75" i="9" s="1"/>
  <c r="G76" i="9" s="1"/>
  <c r="G77" i="9" s="1"/>
  <c r="G78" i="9" s="1"/>
  <c r="G79" i="9" s="1"/>
  <c r="G80" i="9" s="1"/>
  <c r="G81" i="9" s="1"/>
  <c r="G82" i="9" s="1"/>
  <c r="G83" i="9" s="1"/>
  <c r="G84" i="9" s="1"/>
  <c r="G85" i="9" s="1"/>
  <c r="G86" i="9" s="1"/>
  <c r="G87" i="9" s="1"/>
  <c r="G88" i="9" s="1"/>
  <c r="G89" i="9" s="1"/>
  <c r="G90" i="9" s="1"/>
  <c r="G91" i="9" s="1"/>
  <c r="G92" i="9" s="1"/>
  <c r="G93" i="9" s="1"/>
  <c r="G94" i="9" s="1"/>
  <c r="G95" i="9" s="1"/>
  <c r="G96" i="9" s="1"/>
  <c r="G97" i="9" s="1"/>
  <c r="G98" i="9" s="1"/>
  <c r="G99" i="9" s="1"/>
  <c r="G100" i="9" s="1"/>
  <c r="G101" i="9" s="1"/>
  <c r="G102" i="9" s="1"/>
  <c r="G103" i="9" s="1"/>
  <c r="G104" i="9" s="1"/>
  <c r="G105" i="9" s="1"/>
  <c r="G106" i="9" s="1"/>
  <c r="G107" i="9" s="1"/>
  <c r="G108" i="9" s="1"/>
  <c r="G109" i="9" s="1"/>
  <c r="G110" i="9" s="1"/>
  <c r="G111" i="9" s="1"/>
  <c r="G112" i="9" s="1"/>
  <c r="G113" i="9" s="1"/>
  <c r="G114" i="9" s="1"/>
  <c r="G115" i="9" s="1"/>
  <c r="G116" i="9" s="1"/>
  <c r="G117" i="9" s="1"/>
  <c r="G118" i="9" s="1"/>
  <c r="G119" i="9" s="1"/>
  <c r="G120" i="9" s="1"/>
  <c r="G121" i="9" s="1"/>
  <c r="G122" i="9" s="1"/>
  <c r="G123" i="9" s="1"/>
  <c r="G124" i="9" s="1"/>
  <c r="G125" i="9" s="1"/>
  <c r="G126" i="9" s="1"/>
  <c r="G127" i="9" s="1"/>
  <c r="G128" i="9" s="1"/>
  <c r="G129" i="9" s="1"/>
  <c r="G130" i="9" s="1"/>
  <c r="G131" i="9" s="1"/>
  <c r="G132" i="9" s="1"/>
  <c r="G133" i="9" s="1"/>
  <c r="G134" i="9" s="1"/>
  <c r="G135" i="9" s="1"/>
  <c r="G136" i="9" s="1"/>
  <c r="G137" i="9" s="1"/>
  <c r="G138" i="9" s="1"/>
  <c r="G139" i="9" s="1"/>
  <c r="G140" i="9" s="1"/>
  <c r="G141" i="9" s="1"/>
  <c r="G142" i="9" s="1"/>
  <c r="G143" i="9" s="1"/>
  <c r="G144" i="9" s="1"/>
  <c r="G145" i="9" s="1"/>
  <c r="G146" i="9" s="1"/>
  <c r="G147" i="9" s="1"/>
  <c r="G148" i="9" s="1"/>
  <c r="G149" i="9" s="1"/>
  <c r="G150" i="9" s="1"/>
  <c r="G151" i="9" s="1"/>
  <c r="G152" i="9" s="1"/>
  <c r="G153" i="9" s="1"/>
  <c r="G154" i="9" s="1"/>
  <c r="G155" i="9" s="1"/>
  <c r="G156" i="9" s="1"/>
  <c r="G157" i="9" s="1"/>
  <c r="G158" i="9" s="1"/>
  <c r="G159" i="9" s="1"/>
  <c r="G160" i="9" s="1"/>
  <c r="G161" i="9" s="1"/>
  <c r="G162" i="9" s="1"/>
  <c r="G163" i="9" s="1"/>
  <c r="G164" i="9" s="1"/>
  <c r="G165" i="9" s="1"/>
  <c r="G166" i="9" s="1"/>
  <c r="G167" i="9" s="1"/>
  <c r="G168" i="9" s="1"/>
  <c r="G169" i="9" s="1"/>
  <c r="G170" i="9" s="1"/>
  <c r="G171" i="9" s="1"/>
  <c r="G172" i="9" s="1"/>
  <c r="G173" i="9" s="1"/>
  <c r="G174" i="9" s="1"/>
  <c r="G175" i="9" s="1"/>
  <c r="G176" i="9" s="1"/>
  <c r="G177" i="9" s="1"/>
  <c r="G178" i="9" s="1"/>
  <c r="G179" i="9" s="1"/>
  <c r="G180" i="9" s="1"/>
  <c r="G181" i="9" s="1"/>
  <c r="G182" i="9" s="1"/>
  <c r="G183" i="9" s="1"/>
  <c r="G184" i="9" s="1"/>
  <c r="G185" i="9" s="1"/>
  <c r="G186" i="9" s="1"/>
  <c r="G187" i="9" s="1"/>
  <c r="G188" i="9" s="1"/>
  <c r="G189" i="9" s="1"/>
  <c r="G190" i="9" s="1"/>
  <c r="G191" i="9" s="1"/>
  <c r="G192" i="9" s="1"/>
  <c r="G193" i="9" s="1"/>
  <c r="G194" i="9" s="1"/>
  <c r="G195" i="9" s="1"/>
  <c r="G196" i="9" s="1"/>
  <c r="G197" i="9" s="1"/>
  <c r="G198" i="9" s="1"/>
  <c r="G199" i="9" s="1"/>
  <c r="G200" i="9" s="1"/>
  <c r="G201" i="9" s="1"/>
  <c r="G202" i="9" s="1"/>
  <c r="G203" i="9" s="1"/>
  <c r="G204" i="9" s="1"/>
  <c r="G205" i="9" s="1"/>
  <c r="G206" i="9" s="1"/>
  <c r="G207" i="9" s="1"/>
  <c r="M7" i="9"/>
  <c r="M8" i="9" s="1"/>
  <c r="M9" i="9" s="1"/>
  <c r="M10" i="9" s="1"/>
  <c r="M11" i="9" s="1"/>
  <c r="M12" i="9" s="1"/>
  <c r="M13" i="9" s="1"/>
  <c r="M14" i="9" s="1"/>
  <c r="M15" i="9" s="1"/>
  <c r="M16" i="9" s="1"/>
  <c r="M17" i="9" s="1"/>
  <c r="M18" i="9" s="1"/>
  <c r="M19" i="9" s="1"/>
  <c r="M20" i="9" s="1"/>
  <c r="M21" i="9" s="1"/>
  <c r="M22" i="9" s="1"/>
  <c r="M23" i="9" s="1"/>
  <c r="M24" i="9" s="1"/>
  <c r="M25" i="9" s="1"/>
  <c r="M26" i="9" s="1"/>
  <c r="M27" i="9" s="1"/>
  <c r="M28" i="9" s="1"/>
  <c r="M29" i="9" s="1"/>
  <c r="M30" i="9" s="1"/>
  <c r="M31" i="9" s="1"/>
  <c r="M32" i="9" s="1"/>
  <c r="M33" i="9" s="1"/>
  <c r="M34" i="9" s="1"/>
  <c r="M35" i="9" s="1"/>
  <c r="M36" i="9" s="1"/>
  <c r="M37" i="9" s="1"/>
  <c r="M38" i="9" s="1"/>
  <c r="M39" i="9" s="1"/>
  <c r="M40" i="9" s="1"/>
  <c r="M41" i="9" s="1"/>
  <c r="M42" i="9" s="1"/>
  <c r="M43" i="9" s="1"/>
  <c r="M44" i="9" s="1"/>
  <c r="M45" i="9" s="1"/>
  <c r="M46" i="9" s="1"/>
  <c r="M47" i="9" s="1"/>
  <c r="M48" i="9" s="1"/>
  <c r="M49" i="9" s="1"/>
  <c r="M50" i="9" s="1"/>
  <c r="M51" i="9" s="1"/>
  <c r="M52" i="9" s="1"/>
  <c r="M53" i="9" s="1"/>
  <c r="M54" i="9" s="1"/>
  <c r="M55" i="9" s="1"/>
  <c r="M56" i="9" s="1"/>
  <c r="M57" i="9" s="1"/>
  <c r="M58" i="9" s="1"/>
  <c r="M59" i="9" s="1"/>
  <c r="M60" i="9" s="1"/>
  <c r="M61" i="9" s="1"/>
  <c r="M62" i="9" s="1"/>
  <c r="M63" i="9" s="1"/>
  <c r="M64" i="9" s="1"/>
  <c r="M65" i="9" s="1"/>
  <c r="M66" i="9" s="1"/>
  <c r="M67" i="9" s="1"/>
  <c r="M68" i="9" s="1"/>
  <c r="M69" i="9" s="1"/>
  <c r="M70" i="9" s="1"/>
  <c r="M71" i="9" s="1"/>
  <c r="M72" i="9" s="1"/>
  <c r="M73" i="9" s="1"/>
  <c r="M74" i="9" s="1"/>
  <c r="M75" i="9" s="1"/>
  <c r="M76" i="9" s="1"/>
  <c r="M77" i="9" s="1"/>
  <c r="M78" i="9" s="1"/>
  <c r="M79" i="9" s="1"/>
  <c r="M80" i="9" s="1"/>
  <c r="M81" i="9" s="1"/>
  <c r="M82" i="9" s="1"/>
  <c r="M83" i="9" s="1"/>
  <c r="M84" i="9" s="1"/>
  <c r="M85" i="9" s="1"/>
  <c r="M86" i="9" s="1"/>
  <c r="M87" i="9" s="1"/>
  <c r="M88" i="9" s="1"/>
  <c r="M89" i="9" s="1"/>
  <c r="M90" i="9" s="1"/>
  <c r="M91" i="9" s="1"/>
  <c r="M92" i="9" s="1"/>
  <c r="M93" i="9" s="1"/>
  <c r="M94" i="9" s="1"/>
  <c r="M95" i="9" s="1"/>
  <c r="M96" i="9" s="1"/>
  <c r="M97" i="9" s="1"/>
  <c r="M98" i="9" s="1"/>
  <c r="M99" i="9" s="1"/>
  <c r="M100" i="9" s="1"/>
  <c r="M101" i="9" s="1"/>
  <c r="M102" i="9" s="1"/>
  <c r="M103" i="9" s="1"/>
  <c r="M104" i="9" s="1"/>
  <c r="M105" i="9" s="1"/>
  <c r="M106" i="9" s="1"/>
  <c r="M107" i="9" s="1"/>
  <c r="M108" i="9" s="1"/>
  <c r="M109" i="9" s="1"/>
  <c r="M110" i="9" s="1"/>
  <c r="M111" i="9" s="1"/>
  <c r="M112" i="9" s="1"/>
  <c r="M113" i="9" s="1"/>
  <c r="M114" i="9" s="1"/>
  <c r="M115" i="9" s="1"/>
  <c r="M116" i="9" s="1"/>
  <c r="M117" i="9" s="1"/>
  <c r="M118" i="9" s="1"/>
  <c r="M119" i="9" s="1"/>
  <c r="M120" i="9" s="1"/>
  <c r="M121" i="9" s="1"/>
  <c r="M122" i="9" s="1"/>
  <c r="M123" i="9" s="1"/>
  <c r="M124" i="9" s="1"/>
  <c r="M125" i="9" s="1"/>
  <c r="M126" i="9" s="1"/>
  <c r="M127" i="9" s="1"/>
  <c r="M128" i="9" s="1"/>
  <c r="M129" i="9" s="1"/>
  <c r="M130" i="9" s="1"/>
  <c r="M131" i="9" s="1"/>
  <c r="M132" i="9" s="1"/>
  <c r="M133" i="9" s="1"/>
  <c r="M134" i="9" s="1"/>
  <c r="M135" i="9" s="1"/>
  <c r="M136" i="9" s="1"/>
  <c r="M137" i="9" s="1"/>
  <c r="M138" i="9" s="1"/>
  <c r="M139" i="9" s="1"/>
  <c r="M140" i="9" s="1"/>
  <c r="M141" i="9" s="1"/>
  <c r="M142" i="9" s="1"/>
  <c r="M143" i="9" s="1"/>
  <c r="M144" i="9" s="1"/>
  <c r="M145" i="9" s="1"/>
  <c r="M146" i="9" s="1"/>
  <c r="M147" i="9" s="1"/>
  <c r="M148" i="9" s="1"/>
  <c r="M149" i="9" s="1"/>
  <c r="M150" i="9" s="1"/>
  <c r="M151" i="9" s="1"/>
  <c r="M152" i="9" s="1"/>
  <c r="M153" i="9" s="1"/>
  <c r="M154" i="9" s="1"/>
  <c r="M155" i="9" s="1"/>
  <c r="M156" i="9" s="1"/>
  <c r="M157" i="9" s="1"/>
  <c r="M158" i="9" s="1"/>
  <c r="M159" i="9" s="1"/>
  <c r="M160" i="9" s="1"/>
  <c r="M161" i="9" s="1"/>
  <c r="M162" i="9" s="1"/>
  <c r="M163" i="9" s="1"/>
  <c r="M164" i="9" s="1"/>
  <c r="M165" i="9" s="1"/>
  <c r="M166" i="9" s="1"/>
  <c r="M167" i="9" s="1"/>
  <c r="M168" i="9" s="1"/>
  <c r="M169" i="9" s="1"/>
  <c r="M170" i="9" s="1"/>
  <c r="M171" i="9" s="1"/>
  <c r="M172" i="9" s="1"/>
  <c r="M173" i="9" s="1"/>
  <c r="M174" i="9" s="1"/>
  <c r="M175" i="9" s="1"/>
  <c r="M176" i="9" s="1"/>
  <c r="M177" i="9" s="1"/>
  <c r="M178" i="9" s="1"/>
  <c r="M179" i="9" s="1"/>
  <c r="M180" i="9" s="1"/>
  <c r="M181" i="9" s="1"/>
  <c r="M182" i="9" s="1"/>
  <c r="M183" i="9" s="1"/>
  <c r="M184" i="9" s="1"/>
  <c r="M185" i="9" s="1"/>
  <c r="M186" i="9" s="1"/>
  <c r="M187" i="9" s="1"/>
  <c r="M188" i="9" s="1"/>
  <c r="M189" i="9" s="1"/>
  <c r="M190" i="9" s="1"/>
  <c r="M191" i="9" s="1"/>
  <c r="M192" i="9" s="1"/>
  <c r="M193" i="9" s="1"/>
  <c r="M194" i="9" s="1"/>
  <c r="M195" i="9" s="1"/>
  <c r="M196" i="9" s="1"/>
  <c r="M197" i="9" s="1"/>
  <c r="M198" i="9" s="1"/>
  <c r="M199" i="9" s="1"/>
  <c r="M200" i="9" s="1"/>
  <c r="M201" i="9" s="1"/>
  <c r="M202" i="9" s="1"/>
  <c r="M203" i="9" s="1"/>
  <c r="M204" i="9" s="1"/>
  <c r="M205" i="9" s="1"/>
  <c r="M206" i="9" s="1"/>
  <c r="M207" i="9" s="1"/>
  <c r="M208" i="9" s="1"/>
  <c r="M209" i="9" s="1"/>
  <c r="M210" i="9" s="1"/>
  <c r="M211" i="9" s="1"/>
  <c r="M212" i="9" s="1"/>
  <c r="M213" i="9" s="1"/>
  <c r="M214" i="9" s="1"/>
  <c r="S7" i="9"/>
  <c r="S8" i="9" s="1"/>
  <c r="S9" i="9" s="1"/>
  <c r="S10" i="9" s="1"/>
  <c r="S11" i="9" s="1"/>
  <c r="S12" i="9" s="1"/>
  <c r="S13" i="9" s="1"/>
  <c r="S14" i="9" s="1"/>
  <c r="S15" i="9" s="1"/>
  <c r="S16" i="9" s="1"/>
  <c r="S17" i="9" s="1"/>
  <c r="S18" i="9" s="1"/>
  <c r="S19" i="9" s="1"/>
  <c r="S20" i="9" s="1"/>
  <c r="S21" i="9" s="1"/>
  <c r="S22" i="9" s="1"/>
  <c r="S23" i="9" s="1"/>
  <c r="S24" i="9" s="1"/>
  <c r="S25" i="9" s="1"/>
  <c r="S26" i="9" s="1"/>
  <c r="S27" i="9" s="1"/>
  <c r="S28" i="9" s="1"/>
  <c r="S29" i="9" s="1"/>
  <c r="S30" i="9" s="1"/>
  <c r="S31" i="9" s="1"/>
  <c r="S32" i="9" s="1"/>
  <c r="S33" i="9" s="1"/>
  <c r="S34" i="9" s="1"/>
  <c r="S35" i="9" s="1"/>
  <c r="S36" i="9" s="1"/>
  <c r="S37" i="9" s="1"/>
  <c r="S38" i="9" s="1"/>
  <c r="S39" i="9" s="1"/>
  <c r="S40" i="9" s="1"/>
  <c r="S41" i="9" s="1"/>
  <c r="S42" i="9" s="1"/>
  <c r="S43" i="9" s="1"/>
  <c r="S44" i="9" s="1"/>
  <c r="S45" i="9" s="1"/>
  <c r="S46" i="9" s="1"/>
  <c r="S47" i="9" s="1"/>
  <c r="S48" i="9" s="1"/>
  <c r="S49" i="9" s="1"/>
  <c r="S50" i="9" s="1"/>
  <c r="S51" i="9" s="1"/>
  <c r="S52" i="9" s="1"/>
  <c r="S53" i="9" s="1"/>
  <c r="S54" i="9" s="1"/>
  <c r="S55" i="9" s="1"/>
  <c r="S56" i="9" s="1"/>
  <c r="S57" i="9" s="1"/>
  <c r="S58" i="9" s="1"/>
  <c r="S59" i="9" s="1"/>
  <c r="S60" i="9" s="1"/>
  <c r="S61" i="9" s="1"/>
  <c r="S62" i="9" s="1"/>
  <c r="S63" i="9" s="1"/>
  <c r="S64" i="9" s="1"/>
  <c r="S65" i="9" s="1"/>
  <c r="S66" i="9" s="1"/>
  <c r="S67" i="9" s="1"/>
  <c r="S68" i="9" s="1"/>
  <c r="S69" i="9" s="1"/>
  <c r="S70" i="9" s="1"/>
  <c r="S71" i="9" s="1"/>
  <c r="S72" i="9" s="1"/>
  <c r="S73" i="9" s="1"/>
  <c r="S74" i="9" s="1"/>
  <c r="S75" i="9" s="1"/>
  <c r="S76" i="9" s="1"/>
  <c r="S77" i="9" s="1"/>
  <c r="S78" i="9" s="1"/>
  <c r="S79" i="9" s="1"/>
  <c r="S80" i="9" s="1"/>
  <c r="S81" i="9" s="1"/>
  <c r="S82" i="9" s="1"/>
  <c r="S83" i="9" s="1"/>
  <c r="S84" i="9" s="1"/>
  <c r="S85" i="9" s="1"/>
  <c r="S86" i="9" s="1"/>
  <c r="S87" i="9" s="1"/>
  <c r="S88" i="9" s="1"/>
  <c r="S89" i="9" s="1"/>
  <c r="S90" i="9" s="1"/>
  <c r="S91" i="9" s="1"/>
  <c r="S92" i="9" s="1"/>
  <c r="S93" i="9" s="1"/>
  <c r="S94" i="9" s="1"/>
  <c r="S95" i="9" s="1"/>
  <c r="S96" i="9" s="1"/>
  <c r="S97" i="9" s="1"/>
  <c r="S98" i="9" s="1"/>
  <c r="S99" i="9" s="1"/>
  <c r="S100" i="9" s="1"/>
  <c r="S101" i="9" s="1"/>
  <c r="S102" i="9" s="1"/>
  <c r="S103" i="9" s="1"/>
  <c r="S104" i="9" s="1"/>
  <c r="S105" i="9" s="1"/>
  <c r="S106" i="9" s="1"/>
  <c r="S107" i="9" s="1"/>
  <c r="S108" i="9" s="1"/>
  <c r="S109" i="9" s="1"/>
  <c r="S110" i="9" s="1"/>
  <c r="S111" i="9" s="1"/>
  <c r="S112" i="9" s="1"/>
  <c r="S113" i="9" s="1"/>
  <c r="S114" i="9" s="1"/>
  <c r="S115" i="9" s="1"/>
  <c r="S116" i="9" s="1"/>
  <c r="S117" i="9" s="1"/>
  <c r="S118" i="9" s="1"/>
  <c r="S119" i="9" s="1"/>
  <c r="S120" i="9" s="1"/>
  <c r="S121" i="9" s="1"/>
  <c r="S122" i="9" s="1"/>
  <c r="S123" i="9" s="1"/>
  <c r="S124" i="9" s="1"/>
  <c r="S125" i="9" s="1"/>
  <c r="S126" i="9" s="1"/>
  <c r="S127" i="9" s="1"/>
  <c r="S128" i="9" s="1"/>
  <c r="S129" i="9" s="1"/>
  <c r="S130" i="9" s="1"/>
  <c r="S131" i="9" s="1"/>
  <c r="S132" i="9" s="1"/>
  <c r="S133" i="9" s="1"/>
  <c r="S134" i="9" s="1"/>
  <c r="S135" i="9" s="1"/>
  <c r="S136" i="9" s="1"/>
  <c r="S137" i="9" s="1"/>
  <c r="S138" i="9" s="1"/>
  <c r="S139" i="9" s="1"/>
  <c r="S140" i="9" s="1"/>
  <c r="S141" i="9" s="1"/>
  <c r="S142" i="9" s="1"/>
  <c r="S143" i="9" s="1"/>
  <c r="S144" i="9" s="1"/>
  <c r="S145" i="9" s="1"/>
  <c r="S146" i="9" s="1"/>
  <c r="S147" i="9" s="1"/>
  <c r="S148" i="9" s="1"/>
  <c r="S149" i="9" s="1"/>
  <c r="S150" i="9" s="1"/>
  <c r="S151" i="9" s="1"/>
  <c r="S152" i="9" s="1"/>
  <c r="S153" i="9" s="1"/>
  <c r="S154" i="9" s="1"/>
  <c r="S155" i="9" s="1"/>
  <c r="S156" i="9" s="1"/>
  <c r="S157" i="9" s="1"/>
  <c r="S158" i="9" s="1"/>
  <c r="S159" i="9" s="1"/>
  <c r="S160" i="9" s="1"/>
  <c r="S161" i="9" s="1"/>
  <c r="S162" i="9" s="1"/>
  <c r="S163" i="9" s="1"/>
  <c r="S164" i="9" s="1"/>
  <c r="S165" i="9" s="1"/>
  <c r="S166" i="9" s="1"/>
  <c r="S167" i="9" s="1"/>
  <c r="S168" i="9" s="1"/>
  <c r="S169" i="9" s="1"/>
  <c r="S170" i="9" s="1"/>
  <c r="S171" i="9" s="1"/>
  <c r="S172" i="9" s="1"/>
  <c r="S173" i="9" s="1"/>
  <c r="S174" i="9" s="1"/>
  <c r="S175" i="9" s="1"/>
  <c r="S176" i="9" s="1"/>
  <c r="S177" i="9" s="1"/>
  <c r="S178" i="9" s="1"/>
  <c r="S179" i="9" s="1"/>
  <c r="S180" i="9" s="1"/>
  <c r="S181" i="9" s="1"/>
  <c r="S182" i="9" s="1"/>
  <c r="S183" i="9" s="1"/>
  <c r="S184" i="9" s="1"/>
  <c r="S185" i="9" s="1"/>
  <c r="S186" i="9" s="1"/>
  <c r="S187" i="9" s="1"/>
  <c r="S188" i="9" s="1"/>
  <c r="S189" i="9" s="1"/>
  <c r="S190" i="9" s="1"/>
  <c r="S191" i="9" s="1"/>
  <c r="S192" i="9" s="1"/>
  <c r="S193" i="9" s="1"/>
  <c r="S194" i="9" s="1"/>
  <c r="S195" i="9" s="1"/>
  <c r="S196" i="9" s="1"/>
  <c r="S197" i="9" s="1"/>
  <c r="S198" i="9" s="1"/>
  <c r="S199" i="9" s="1"/>
  <c r="S200" i="9" s="1"/>
  <c r="S201" i="9" s="1"/>
  <c r="S202" i="9" s="1"/>
  <c r="S203" i="9" s="1"/>
  <c r="S204" i="9" s="1"/>
  <c r="S205" i="9" s="1"/>
  <c r="S206" i="9" s="1"/>
  <c r="S207" i="9" s="1"/>
  <c r="S208" i="9" s="1"/>
  <c r="S209" i="9" s="1"/>
  <c r="S210" i="9" s="1"/>
  <c r="S211" i="9" s="1"/>
  <c r="S212" i="9" s="1"/>
  <c r="S213" i="9" s="1"/>
  <c r="S214" i="9" s="1"/>
  <c r="S215" i="9" s="1"/>
  <c r="S216" i="9" s="1"/>
  <c r="S217" i="9" s="1"/>
  <c r="S218" i="9" s="1"/>
  <c r="S219" i="9" s="1"/>
  <c r="S220" i="9" s="1"/>
  <c r="S221" i="9" s="1"/>
  <c r="S222" i="9" s="1"/>
  <c r="S223" i="9" s="1"/>
  <c r="S224" i="9" s="1"/>
  <c r="S225" i="9" s="1"/>
  <c r="S226" i="9" s="1"/>
  <c r="S227" i="9" s="1"/>
  <c r="S228" i="9" s="1"/>
  <c r="S229" i="9" s="1"/>
  <c r="T7" i="9"/>
  <c r="T8" i="9" s="1"/>
  <c r="T9" i="9" s="1"/>
  <c r="T10" i="9" s="1"/>
  <c r="T11" i="9" s="1"/>
  <c r="T12" i="9" s="1"/>
  <c r="T13" i="9" s="1"/>
  <c r="T14" i="9" s="1"/>
  <c r="T15" i="9" s="1"/>
  <c r="T16" i="9" s="1"/>
  <c r="T17" i="9" s="1"/>
  <c r="T18" i="9" s="1"/>
  <c r="T19" i="9" s="1"/>
  <c r="T20" i="9" s="1"/>
  <c r="T21" i="9" s="1"/>
  <c r="T22" i="9" s="1"/>
  <c r="T23" i="9" s="1"/>
  <c r="T24" i="9" s="1"/>
  <c r="T25" i="9" s="1"/>
  <c r="T26" i="9" s="1"/>
  <c r="T27" i="9" s="1"/>
  <c r="T28" i="9" s="1"/>
  <c r="T29" i="9" s="1"/>
  <c r="T30" i="9" s="1"/>
  <c r="T31" i="9" s="1"/>
  <c r="T32" i="9" s="1"/>
  <c r="T33" i="9" s="1"/>
  <c r="T34" i="9" s="1"/>
  <c r="T35" i="9" s="1"/>
  <c r="T36" i="9" s="1"/>
  <c r="T37" i="9" s="1"/>
  <c r="T38" i="9" s="1"/>
  <c r="T39" i="9" s="1"/>
  <c r="T40" i="9" s="1"/>
  <c r="T41" i="9" s="1"/>
  <c r="T42" i="9" s="1"/>
  <c r="T43" i="9" s="1"/>
  <c r="T44" i="9" s="1"/>
  <c r="T45" i="9" s="1"/>
  <c r="T46" i="9" s="1"/>
  <c r="T47" i="9" s="1"/>
  <c r="T48" i="9" s="1"/>
  <c r="T49" i="9" s="1"/>
  <c r="T50" i="9" s="1"/>
  <c r="T51" i="9" s="1"/>
  <c r="T52" i="9" s="1"/>
  <c r="T53" i="9" s="1"/>
  <c r="T54" i="9" s="1"/>
  <c r="T55" i="9" s="1"/>
  <c r="T56" i="9" s="1"/>
  <c r="T57" i="9" s="1"/>
  <c r="T58" i="9" s="1"/>
  <c r="T59" i="9" s="1"/>
  <c r="T60" i="9" s="1"/>
  <c r="T61" i="9" s="1"/>
  <c r="T62" i="9" s="1"/>
  <c r="T63" i="9" s="1"/>
  <c r="T64" i="9" s="1"/>
  <c r="T65" i="9" s="1"/>
  <c r="T66" i="9" s="1"/>
  <c r="T67" i="9" s="1"/>
  <c r="T68" i="9" s="1"/>
  <c r="T69" i="9" s="1"/>
  <c r="T70" i="9" s="1"/>
  <c r="T71" i="9" s="1"/>
  <c r="T72" i="9" s="1"/>
  <c r="T73" i="9" s="1"/>
  <c r="T74" i="9" s="1"/>
  <c r="T75" i="9" s="1"/>
  <c r="T76" i="9" s="1"/>
  <c r="T77" i="9" s="1"/>
  <c r="T78" i="9" s="1"/>
  <c r="T79" i="9" s="1"/>
  <c r="T80" i="9" s="1"/>
  <c r="T81" i="9" s="1"/>
  <c r="T82" i="9" s="1"/>
  <c r="T83" i="9" s="1"/>
  <c r="T84" i="9" s="1"/>
  <c r="T85" i="9" s="1"/>
  <c r="T86" i="9" s="1"/>
  <c r="T87" i="9" s="1"/>
  <c r="T88" i="9" s="1"/>
  <c r="T89" i="9" s="1"/>
  <c r="T90" i="9" s="1"/>
  <c r="T91" i="9" s="1"/>
  <c r="T92" i="9" s="1"/>
  <c r="T93" i="9" s="1"/>
  <c r="T94" i="9" s="1"/>
  <c r="T95" i="9" s="1"/>
  <c r="T96" i="9" s="1"/>
  <c r="T97" i="9" s="1"/>
  <c r="T98" i="9" s="1"/>
  <c r="T99" i="9" s="1"/>
  <c r="T100" i="9" s="1"/>
  <c r="T101" i="9" s="1"/>
  <c r="T102" i="9" s="1"/>
  <c r="T103" i="9" s="1"/>
  <c r="T104" i="9" s="1"/>
  <c r="T105" i="9" s="1"/>
  <c r="T106" i="9" s="1"/>
  <c r="T107" i="9" s="1"/>
  <c r="T108" i="9" s="1"/>
  <c r="T109" i="9" s="1"/>
  <c r="T110" i="9" s="1"/>
  <c r="T111" i="9" s="1"/>
  <c r="T112" i="9" s="1"/>
  <c r="T113" i="9" s="1"/>
  <c r="T114" i="9" s="1"/>
  <c r="T115" i="9" s="1"/>
  <c r="T116" i="9" s="1"/>
  <c r="T117" i="9" s="1"/>
  <c r="T118" i="9" s="1"/>
  <c r="T119" i="9" s="1"/>
  <c r="T120" i="9" s="1"/>
  <c r="T121" i="9" s="1"/>
  <c r="T122" i="9" s="1"/>
  <c r="T123" i="9" s="1"/>
  <c r="T124" i="9" s="1"/>
  <c r="T125" i="9" s="1"/>
  <c r="T126" i="9" s="1"/>
  <c r="T127" i="9" s="1"/>
  <c r="T128" i="9" s="1"/>
  <c r="T129" i="9" s="1"/>
  <c r="T130" i="9" s="1"/>
  <c r="T131" i="9" s="1"/>
  <c r="T132" i="9" s="1"/>
  <c r="T133" i="9" s="1"/>
  <c r="T134" i="9" s="1"/>
  <c r="T135" i="9" s="1"/>
  <c r="T136" i="9" s="1"/>
  <c r="T137" i="9" s="1"/>
  <c r="T138" i="9" s="1"/>
  <c r="T139" i="9" s="1"/>
  <c r="T140" i="9" s="1"/>
  <c r="T141" i="9" s="1"/>
  <c r="T142" i="9" s="1"/>
  <c r="T143" i="9" s="1"/>
  <c r="T144" i="9" s="1"/>
  <c r="T145" i="9" s="1"/>
  <c r="T146" i="9" s="1"/>
  <c r="T147" i="9" s="1"/>
  <c r="T148" i="9" s="1"/>
  <c r="T149" i="9" s="1"/>
  <c r="T150" i="9" s="1"/>
  <c r="T151" i="9" s="1"/>
  <c r="T152" i="9" s="1"/>
  <c r="T153" i="9" s="1"/>
  <c r="T154" i="9" s="1"/>
  <c r="T155" i="9" s="1"/>
  <c r="T156" i="9" s="1"/>
  <c r="T157" i="9" s="1"/>
  <c r="T158" i="9" s="1"/>
  <c r="T159" i="9" s="1"/>
  <c r="T160" i="9" s="1"/>
  <c r="T161" i="9" s="1"/>
  <c r="T162" i="9" s="1"/>
  <c r="T163" i="9" s="1"/>
  <c r="T164" i="9" s="1"/>
  <c r="T165" i="9" s="1"/>
  <c r="T166" i="9" s="1"/>
  <c r="T167" i="9" s="1"/>
  <c r="T168" i="9" s="1"/>
  <c r="T169" i="9" s="1"/>
  <c r="T170" i="9" s="1"/>
  <c r="T171" i="9" s="1"/>
  <c r="T172" i="9" s="1"/>
  <c r="T173" i="9" s="1"/>
  <c r="T174" i="9" s="1"/>
  <c r="T175" i="9" s="1"/>
  <c r="T176" i="9" s="1"/>
  <c r="T177" i="9" s="1"/>
  <c r="T178" i="9" s="1"/>
  <c r="T179" i="9" s="1"/>
  <c r="T180" i="9" s="1"/>
  <c r="T181" i="9" s="1"/>
  <c r="T182" i="9" s="1"/>
  <c r="T183" i="9" s="1"/>
  <c r="T184" i="9" s="1"/>
  <c r="T185" i="9" s="1"/>
  <c r="T186" i="9" s="1"/>
  <c r="T187" i="9" s="1"/>
  <c r="T188" i="9" s="1"/>
  <c r="T189" i="9" s="1"/>
  <c r="T190" i="9" s="1"/>
  <c r="T191" i="9" s="1"/>
  <c r="T192" i="9" s="1"/>
  <c r="T193" i="9" s="1"/>
  <c r="T194" i="9" s="1"/>
  <c r="T195" i="9" s="1"/>
  <c r="T196" i="9" s="1"/>
  <c r="T197" i="9" s="1"/>
  <c r="T198" i="9" s="1"/>
  <c r="T199" i="9" s="1"/>
  <c r="T200" i="9" s="1"/>
  <c r="T201" i="9" s="1"/>
  <c r="T202" i="9" s="1"/>
  <c r="T203" i="9" s="1"/>
  <c r="T204" i="9" s="1"/>
  <c r="T205" i="9" s="1"/>
  <c r="T206" i="9" s="1"/>
  <c r="T207" i="9" s="1"/>
  <c r="T208" i="9" s="1"/>
  <c r="T209" i="9" s="1"/>
  <c r="T210" i="9" s="1"/>
  <c r="T211" i="9" s="1"/>
  <c r="T212" i="9" s="1"/>
  <c r="T213" i="9" s="1"/>
  <c r="T214" i="9" s="1"/>
  <c r="T215" i="9" s="1"/>
  <c r="T216" i="9" s="1"/>
  <c r="T217" i="9" s="1"/>
  <c r="T218" i="9" s="1"/>
  <c r="T219" i="9" s="1"/>
  <c r="T220" i="9" s="1"/>
  <c r="T221" i="9" s="1"/>
  <c r="T222" i="9" s="1"/>
  <c r="T223" i="9" s="1"/>
  <c r="T224" i="9" s="1"/>
  <c r="T225" i="9" s="1"/>
  <c r="T226" i="9" s="1"/>
  <c r="T227" i="9" s="1"/>
  <c r="T228" i="9" s="1"/>
  <c r="T229" i="9" s="1"/>
  <c r="H207" i="9"/>
  <c r="C107" i="9"/>
  <c r="T6" i="9"/>
  <c r="N7" i="9"/>
  <c r="N8" i="9"/>
  <c r="N9" i="9"/>
  <c r="N10" i="9" s="1"/>
  <c r="N11" i="9" s="1"/>
  <c r="N12" i="9" s="1"/>
  <c r="N13" i="9" s="1"/>
  <c r="N14" i="9" s="1"/>
  <c r="N15" i="9" s="1"/>
  <c r="N16" i="9" s="1"/>
  <c r="N17" i="9" s="1"/>
  <c r="N18" i="9" s="1"/>
  <c r="N19" i="9" s="1"/>
  <c r="N20" i="9" s="1"/>
  <c r="N21" i="9" s="1"/>
  <c r="N22" i="9" s="1"/>
  <c r="N23" i="9" s="1"/>
  <c r="N24" i="9" s="1"/>
  <c r="N25" i="9" s="1"/>
  <c r="N26" i="9" s="1"/>
  <c r="N27" i="9" s="1"/>
  <c r="N28" i="9" s="1"/>
  <c r="N29" i="9" s="1"/>
  <c r="N30" i="9" s="1"/>
  <c r="N31" i="9" s="1"/>
  <c r="N32" i="9" s="1"/>
  <c r="N33" i="9" s="1"/>
  <c r="N34" i="9" s="1"/>
  <c r="N35" i="9" s="1"/>
  <c r="N36" i="9" s="1"/>
  <c r="N37" i="9" s="1"/>
  <c r="N38" i="9" s="1"/>
  <c r="N39" i="9" s="1"/>
  <c r="N40" i="9" s="1"/>
  <c r="N41" i="9" s="1"/>
  <c r="N42" i="9" s="1"/>
  <c r="N43" i="9" s="1"/>
  <c r="N44" i="9" s="1"/>
  <c r="N45" i="9" s="1"/>
  <c r="N46" i="9" s="1"/>
  <c r="N47" i="9" s="1"/>
  <c r="N48" i="9" s="1"/>
  <c r="N49" i="9" s="1"/>
  <c r="N50" i="9" s="1"/>
  <c r="N51" i="9" s="1"/>
  <c r="N52" i="9" s="1"/>
  <c r="N53" i="9" s="1"/>
  <c r="N54" i="9" s="1"/>
  <c r="N55" i="9" s="1"/>
  <c r="N56" i="9" s="1"/>
  <c r="N57" i="9" s="1"/>
  <c r="N58" i="9" s="1"/>
  <c r="N59" i="9" s="1"/>
  <c r="N60" i="9" s="1"/>
  <c r="N61" i="9" s="1"/>
  <c r="N62" i="9" s="1"/>
  <c r="N63" i="9" s="1"/>
  <c r="N64" i="9" s="1"/>
  <c r="N65" i="9" s="1"/>
  <c r="N66" i="9" s="1"/>
  <c r="N67" i="9" s="1"/>
  <c r="N68" i="9" s="1"/>
  <c r="N69" i="9" s="1"/>
  <c r="N70" i="9" s="1"/>
  <c r="N71" i="9" s="1"/>
  <c r="N72" i="9" s="1"/>
  <c r="N73" i="9" s="1"/>
  <c r="N74" i="9" s="1"/>
  <c r="N75" i="9" s="1"/>
  <c r="N76" i="9" s="1"/>
  <c r="N77" i="9" s="1"/>
  <c r="N78" i="9" s="1"/>
  <c r="N79" i="9" s="1"/>
  <c r="N80" i="9" s="1"/>
  <c r="N81" i="9" s="1"/>
  <c r="N82" i="9" s="1"/>
  <c r="N83" i="9" s="1"/>
  <c r="N84" i="9" s="1"/>
  <c r="N85" i="9" s="1"/>
  <c r="N86" i="9" s="1"/>
  <c r="N87" i="9" s="1"/>
  <c r="N88" i="9" s="1"/>
  <c r="N89" i="9" s="1"/>
  <c r="N90" i="9" s="1"/>
  <c r="N91" i="9" s="1"/>
  <c r="N92" i="9" s="1"/>
  <c r="N93" i="9" s="1"/>
  <c r="N94" i="9" s="1"/>
  <c r="N95" i="9" s="1"/>
  <c r="N96" i="9" s="1"/>
  <c r="N97" i="9" s="1"/>
  <c r="N98" i="9" s="1"/>
  <c r="N99" i="9" s="1"/>
  <c r="N100" i="9" s="1"/>
  <c r="N101" i="9" s="1"/>
  <c r="N102" i="9" s="1"/>
  <c r="N103" i="9" s="1"/>
  <c r="N104" i="9" s="1"/>
  <c r="N105" i="9" s="1"/>
  <c r="N106" i="9" s="1"/>
  <c r="N107" i="9" s="1"/>
  <c r="N108" i="9" s="1"/>
  <c r="N109" i="9" s="1"/>
  <c r="N110" i="9" s="1"/>
  <c r="N111" i="9" s="1"/>
  <c r="N112" i="9" s="1"/>
  <c r="N113" i="9" s="1"/>
  <c r="N114" i="9" s="1"/>
  <c r="N115" i="9" s="1"/>
  <c r="N116" i="9" s="1"/>
  <c r="N117" i="9" s="1"/>
  <c r="N118" i="9" s="1"/>
  <c r="N119" i="9" s="1"/>
  <c r="N120" i="9" s="1"/>
  <c r="N121" i="9" s="1"/>
  <c r="N122" i="9" s="1"/>
  <c r="N123" i="9" s="1"/>
  <c r="N124" i="9" s="1"/>
  <c r="N125" i="9" s="1"/>
  <c r="N126" i="9" s="1"/>
  <c r="N127" i="9" s="1"/>
  <c r="N128" i="9" s="1"/>
  <c r="N129" i="9" s="1"/>
  <c r="N130" i="9" s="1"/>
  <c r="N131" i="9" s="1"/>
  <c r="N132" i="9" s="1"/>
  <c r="N133" i="9" s="1"/>
  <c r="N134" i="9" s="1"/>
  <c r="N135" i="9" s="1"/>
  <c r="N136" i="9" s="1"/>
  <c r="N137" i="9" s="1"/>
  <c r="N138" i="9" s="1"/>
  <c r="N139" i="9" s="1"/>
  <c r="N140" i="9" s="1"/>
  <c r="N141" i="9" s="1"/>
  <c r="N142" i="9" s="1"/>
  <c r="N143" i="9" s="1"/>
  <c r="N144" i="9" s="1"/>
  <c r="N145" i="9" s="1"/>
  <c r="N146" i="9" s="1"/>
  <c r="N147" i="9" s="1"/>
  <c r="N148" i="9" s="1"/>
  <c r="N149" i="9" s="1"/>
  <c r="N150" i="9" s="1"/>
  <c r="N151" i="9" s="1"/>
  <c r="N152" i="9" s="1"/>
  <c r="N153" i="9" s="1"/>
  <c r="N154" i="9" s="1"/>
  <c r="N155" i="9" s="1"/>
  <c r="N156" i="9" s="1"/>
  <c r="N157" i="9" s="1"/>
  <c r="N158" i="9" s="1"/>
  <c r="N159" i="9" s="1"/>
  <c r="N160" i="9" s="1"/>
  <c r="N161" i="9" s="1"/>
  <c r="N162" i="9" s="1"/>
  <c r="N163" i="9" s="1"/>
  <c r="N164" i="9" s="1"/>
  <c r="N165" i="9" s="1"/>
  <c r="N166" i="9" s="1"/>
  <c r="N167" i="9" s="1"/>
  <c r="N168" i="9" s="1"/>
  <c r="N169" i="9" s="1"/>
  <c r="N170" i="9" s="1"/>
  <c r="N171" i="9" s="1"/>
  <c r="N172" i="9" s="1"/>
  <c r="N173" i="9" s="1"/>
  <c r="N174" i="9" s="1"/>
  <c r="N175" i="9" s="1"/>
  <c r="N176" i="9" s="1"/>
  <c r="N177" i="9" s="1"/>
  <c r="N178" i="9" s="1"/>
  <c r="N179" i="9" s="1"/>
  <c r="N180" i="9" s="1"/>
  <c r="N181" i="9" s="1"/>
  <c r="N182" i="9" s="1"/>
  <c r="N183" i="9" s="1"/>
  <c r="N184" i="9" s="1"/>
  <c r="N185" i="9" s="1"/>
  <c r="N186" i="9" s="1"/>
  <c r="N187" i="9" s="1"/>
  <c r="N188" i="9" s="1"/>
  <c r="N189" i="9" s="1"/>
  <c r="N190" i="9" s="1"/>
  <c r="N191" i="9" s="1"/>
  <c r="N192" i="9" s="1"/>
  <c r="N193" i="9" s="1"/>
  <c r="N194" i="9" s="1"/>
  <c r="N195" i="9" s="1"/>
  <c r="N196" i="9" s="1"/>
  <c r="N197" i="9" s="1"/>
  <c r="N198" i="9" s="1"/>
  <c r="N199" i="9" s="1"/>
  <c r="N200" i="9" s="1"/>
  <c r="N201" i="9" s="1"/>
  <c r="N202" i="9" s="1"/>
  <c r="N203" i="9" s="1"/>
  <c r="N204" i="9" s="1"/>
  <c r="N205" i="9" s="1"/>
  <c r="N206" i="9" s="1"/>
  <c r="N207" i="9" s="1"/>
  <c r="N208" i="9" s="1"/>
  <c r="N209" i="9" s="1"/>
  <c r="N210" i="9" s="1"/>
  <c r="N211" i="9" s="1"/>
  <c r="N212" i="9" s="1"/>
  <c r="N213" i="9" s="1"/>
  <c r="N214" i="9" s="1"/>
  <c r="S6" i="9"/>
  <c r="U133" i="9"/>
  <c r="U6" i="9"/>
  <c r="U7" i="9" s="1"/>
  <c r="U8" i="9" s="1"/>
  <c r="U9" i="9" s="1"/>
  <c r="N6" i="9"/>
  <c r="M6" i="9"/>
  <c r="O118" i="9"/>
  <c r="O6" i="9"/>
  <c r="H6" i="9"/>
  <c r="H7" i="9" s="1"/>
  <c r="H8" i="9" s="1"/>
  <c r="H9" i="9" s="1"/>
  <c r="H10" i="9" s="1"/>
  <c r="H11" i="9" s="1"/>
  <c r="H12" i="9" s="1"/>
  <c r="H13" i="9" s="1"/>
  <c r="H14" i="9" s="1"/>
  <c r="H15" i="9" s="1"/>
  <c r="H16" i="9" s="1"/>
  <c r="H17" i="9" s="1"/>
  <c r="H18" i="9" s="1"/>
  <c r="H19" i="9" s="1"/>
  <c r="H20" i="9" s="1"/>
  <c r="H21" i="9" s="1"/>
  <c r="H22" i="9" s="1"/>
  <c r="H23" i="9" s="1"/>
  <c r="H24" i="9" s="1"/>
  <c r="H25" i="9" s="1"/>
  <c r="H26" i="9" s="1"/>
  <c r="H27" i="9" s="1"/>
  <c r="H28" i="9" s="1"/>
  <c r="H29" i="9" s="1"/>
  <c r="H30" i="9" s="1"/>
  <c r="H31" i="9" s="1"/>
  <c r="H32" i="9" s="1"/>
  <c r="H33" i="9" s="1"/>
  <c r="H34" i="9" s="1"/>
  <c r="H35" i="9" s="1"/>
  <c r="H36" i="9" s="1"/>
  <c r="H37" i="9" s="1"/>
  <c r="H38" i="9" s="1"/>
  <c r="H39" i="9" s="1"/>
  <c r="H40" i="9" s="1"/>
  <c r="H41" i="9" s="1"/>
  <c r="H42" i="9" s="1"/>
  <c r="H43" i="9" s="1"/>
  <c r="H44" i="9" s="1"/>
  <c r="H45" i="9" s="1"/>
  <c r="H46" i="9" s="1"/>
  <c r="H47" i="9" s="1"/>
  <c r="H48" i="9" s="1"/>
  <c r="H49" i="9" s="1"/>
  <c r="H50" i="9" s="1"/>
  <c r="H51" i="9" s="1"/>
  <c r="H52" i="9" s="1"/>
  <c r="H53" i="9" s="1"/>
  <c r="H54" i="9" s="1"/>
  <c r="H55" i="9" s="1"/>
  <c r="H56" i="9" s="1"/>
  <c r="H57" i="9" s="1"/>
  <c r="H58" i="9" s="1"/>
  <c r="H59" i="9" s="1"/>
  <c r="H60" i="9" s="1"/>
  <c r="H61" i="9" s="1"/>
  <c r="H62" i="9" s="1"/>
  <c r="H63" i="9" s="1"/>
  <c r="H64" i="9" s="1"/>
  <c r="H65" i="9" s="1"/>
  <c r="H66" i="9" s="1"/>
  <c r="H67" i="9" s="1"/>
  <c r="H68" i="9" s="1"/>
  <c r="H69" i="9" s="1"/>
  <c r="H70" i="9" s="1"/>
  <c r="H71" i="9" s="1"/>
  <c r="H72" i="9" s="1"/>
  <c r="H73" i="9" s="1"/>
  <c r="H74" i="9" s="1"/>
  <c r="H75" i="9" s="1"/>
  <c r="H76" i="9" s="1"/>
  <c r="H77" i="9" s="1"/>
  <c r="H78" i="9" s="1"/>
  <c r="H79" i="9" s="1"/>
  <c r="H80" i="9" s="1"/>
  <c r="H81" i="9" s="1"/>
  <c r="H82" i="9" s="1"/>
  <c r="H83" i="9" s="1"/>
  <c r="H84" i="9" s="1"/>
  <c r="H85" i="9" s="1"/>
  <c r="H86" i="9" s="1"/>
  <c r="H87" i="9" s="1"/>
  <c r="H88" i="9" s="1"/>
  <c r="H89" i="9" s="1"/>
  <c r="H90" i="9" s="1"/>
  <c r="H91" i="9" s="1"/>
  <c r="H92" i="9" s="1"/>
  <c r="H93" i="9" s="1"/>
  <c r="H94" i="9" s="1"/>
  <c r="H95" i="9" s="1"/>
  <c r="H96" i="9" s="1"/>
  <c r="H97" i="9" s="1"/>
  <c r="H98" i="9" s="1"/>
  <c r="H99" i="9" s="1"/>
  <c r="H100" i="9" s="1"/>
  <c r="H101" i="9" s="1"/>
  <c r="H102" i="9" s="1"/>
  <c r="H103" i="9" s="1"/>
  <c r="H104" i="9" s="1"/>
  <c r="H105" i="9" s="1"/>
  <c r="H106" i="9" s="1"/>
  <c r="H107" i="9" s="1"/>
  <c r="H108" i="9" s="1"/>
  <c r="H109" i="9" s="1"/>
  <c r="H110" i="9" s="1"/>
  <c r="H111" i="9" s="1"/>
  <c r="H112" i="9" s="1"/>
  <c r="H113" i="9" s="1"/>
  <c r="H114" i="9" s="1"/>
  <c r="H115" i="9" s="1"/>
  <c r="H116" i="9" s="1"/>
  <c r="H117" i="9" s="1"/>
  <c r="H118" i="9" s="1"/>
  <c r="H119" i="9" s="1"/>
  <c r="H120" i="9" s="1"/>
  <c r="H121" i="9" s="1"/>
  <c r="H122" i="9" s="1"/>
  <c r="H123" i="9" s="1"/>
  <c r="H124" i="9" s="1"/>
  <c r="H125" i="9" s="1"/>
  <c r="H126" i="9" s="1"/>
  <c r="H127" i="9" s="1"/>
  <c r="H128" i="9" s="1"/>
  <c r="H129" i="9" s="1"/>
  <c r="H130" i="9" s="1"/>
  <c r="H131" i="9" s="1"/>
  <c r="H132" i="9" s="1"/>
  <c r="H133" i="9" s="1"/>
  <c r="H134" i="9" s="1"/>
  <c r="H135" i="9" s="1"/>
  <c r="H136" i="9" s="1"/>
  <c r="H137" i="9" s="1"/>
  <c r="H138" i="9" s="1"/>
  <c r="H139" i="9" s="1"/>
  <c r="H140" i="9" s="1"/>
  <c r="H141" i="9" s="1"/>
  <c r="H142" i="9" s="1"/>
  <c r="H143" i="9" s="1"/>
  <c r="H144" i="9" s="1"/>
  <c r="H145" i="9" s="1"/>
  <c r="H146" i="9" s="1"/>
  <c r="H147" i="9" s="1"/>
  <c r="H148" i="9" s="1"/>
  <c r="H149" i="9" s="1"/>
  <c r="H150" i="9" s="1"/>
  <c r="H151" i="9" s="1"/>
  <c r="H152" i="9" s="1"/>
  <c r="H153" i="9" s="1"/>
  <c r="H154" i="9" s="1"/>
  <c r="H155" i="9" s="1"/>
  <c r="H156" i="9" s="1"/>
  <c r="H157" i="9" s="1"/>
  <c r="H158" i="9" s="1"/>
  <c r="H159" i="9" s="1"/>
  <c r="H160" i="9" s="1"/>
  <c r="H161" i="9" s="1"/>
  <c r="H162" i="9" s="1"/>
  <c r="H163" i="9" s="1"/>
  <c r="H164" i="9" s="1"/>
  <c r="H165" i="9" s="1"/>
  <c r="H166" i="9" s="1"/>
  <c r="H167" i="9" s="1"/>
  <c r="H168" i="9" s="1"/>
  <c r="H169" i="9" s="1"/>
  <c r="H170" i="9" s="1"/>
  <c r="H171" i="9" s="1"/>
  <c r="H172" i="9" s="1"/>
  <c r="H173" i="9" s="1"/>
  <c r="H174" i="9" s="1"/>
  <c r="H175" i="9" s="1"/>
  <c r="H176" i="9" s="1"/>
  <c r="H177" i="9" s="1"/>
  <c r="H178" i="9" s="1"/>
  <c r="H179" i="9" s="1"/>
  <c r="H180" i="9" s="1"/>
  <c r="H181" i="9" s="1"/>
  <c r="H182" i="9" s="1"/>
  <c r="H183" i="9" s="1"/>
  <c r="H184" i="9" s="1"/>
  <c r="H185" i="9" s="1"/>
  <c r="H186" i="9" s="1"/>
  <c r="H187" i="9" s="1"/>
  <c r="H188" i="9" s="1"/>
  <c r="H189" i="9" s="1"/>
  <c r="H190" i="9" s="1"/>
  <c r="H191" i="9" s="1"/>
  <c r="H192" i="9" s="1"/>
  <c r="H193" i="9" s="1"/>
  <c r="H194" i="9" s="1"/>
  <c r="H195" i="9" s="1"/>
  <c r="H196" i="9" s="1"/>
  <c r="H197" i="9" s="1"/>
  <c r="H198" i="9" s="1"/>
  <c r="H199" i="9" s="1"/>
  <c r="H200" i="9" s="1"/>
  <c r="H201" i="9" s="1"/>
  <c r="H202" i="9" s="1"/>
  <c r="H203" i="9" s="1"/>
  <c r="H204" i="9" s="1"/>
  <c r="H205" i="9" s="1"/>
  <c r="H206" i="9" s="1"/>
  <c r="G6" i="9"/>
  <c r="I111" i="9"/>
  <c r="I6" i="9"/>
  <c r="E229" i="2"/>
  <c r="D229" i="2"/>
  <c r="E228" i="2"/>
  <c r="D228" i="2"/>
  <c r="E227" i="2"/>
  <c r="D227" i="2"/>
  <c r="E226" i="2"/>
  <c r="D226" i="2"/>
  <c r="E225" i="2"/>
  <c r="D225" i="2"/>
  <c r="E224" i="2"/>
  <c r="D224" i="2"/>
  <c r="E223" i="2"/>
  <c r="D223" i="2"/>
  <c r="E222" i="2"/>
  <c r="D222" i="2"/>
  <c r="E221" i="2"/>
  <c r="D221" i="2"/>
  <c r="D220" i="2"/>
  <c r="E109" i="2"/>
  <c r="D109" i="2"/>
  <c r="E108" i="2"/>
  <c r="D108" i="2"/>
  <c r="E107" i="2"/>
  <c r="D107" i="2"/>
  <c r="E106" i="2"/>
  <c r="D106" i="2"/>
  <c r="E105" i="2"/>
  <c r="D105" i="2"/>
  <c r="E104" i="2"/>
  <c r="D104" i="2"/>
  <c r="E103" i="2"/>
  <c r="D103" i="2"/>
  <c r="E102" i="2"/>
  <c r="D102" i="2"/>
  <c r="E101" i="2"/>
  <c r="D101" i="2"/>
  <c r="E4" i="2"/>
  <c r="D4" i="2"/>
  <c r="E230" i="6"/>
  <c r="D230" i="6"/>
  <c r="E229" i="6"/>
  <c r="D229" i="6"/>
  <c r="E228" i="6"/>
  <c r="D228" i="6"/>
  <c r="E227" i="6"/>
  <c r="D227" i="6"/>
  <c r="E226" i="6"/>
  <c r="D226" i="6"/>
  <c r="E225" i="6"/>
  <c r="D225" i="6"/>
  <c r="E224" i="6"/>
  <c r="D224" i="6"/>
  <c r="E223" i="6"/>
  <c r="D223" i="6"/>
  <c r="E222" i="6"/>
  <c r="D222" i="6"/>
  <c r="E221" i="6"/>
  <c r="D221" i="6"/>
  <c r="E220" i="6"/>
  <c r="D220" i="6"/>
  <c r="E219" i="6"/>
  <c r="D219" i="6"/>
  <c r="E218" i="6"/>
  <c r="D218" i="6"/>
  <c r="E217" i="6"/>
  <c r="D217" i="6"/>
  <c r="E216" i="6"/>
  <c r="D216" i="6"/>
  <c r="E215" i="6"/>
  <c r="D215" i="6"/>
  <c r="E117" i="6"/>
  <c r="D117" i="6"/>
  <c r="E116" i="6"/>
  <c r="D116" i="6"/>
  <c r="E115" i="6"/>
  <c r="D115" i="6"/>
  <c r="E114" i="6"/>
  <c r="D114" i="6"/>
  <c r="E113" i="6"/>
  <c r="D113" i="6"/>
  <c r="E112" i="6"/>
  <c r="D112" i="6"/>
  <c r="E111" i="6"/>
  <c r="D111" i="6"/>
  <c r="E110" i="6"/>
  <c r="D110" i="6"/>
  <c r="E109" i="6"/>
  <c r="D109" i="6"/>
  <c r="E108" i="6"/>
  <c r="D108" i="6"/>
  <c r="E107" i="6"/>
  <c r="D107" i="6"/>
  <c r="E106" i="6"/>
  <c r="D106" i="6"/>
  <c r="E105" i="6"/>
  <c r="D105" i="6"/>
  <c r="E104" i="6"/>
  <c r="D104" i="6"/>
  <c r="E103" i="6"/>
  <c r="D103" i="6"/>
  <c r="E5" i="6"/>
  <c r="D5" i="6"/>
  <c r="D102" i="7"/>
  <c r="E102" i="7"/>
  <c r="D103" i="7"/>
  <c r="E103" i="7"/>
  <c r="D104" i="7"/>
  <c r="E104" i="7"/>
  <c r="D105" i="7"/>
  <c r="E105" i="7"/>
  <c r="D106" i="7"/>
  <c r="E106" i="7"/>
  <c r="D107" i="7"/>
  <c r="E107" i="7"/>
  <c r="D108" i="7"/>
  <c r="E108" i="7"/>
  <c r="D109" i="7"/>
  <c r="E109" i="7"/>
  <c r="D110" i="7"/>
  <c r="E110" i="7"/>
  <c r="D111" i="7"/>
  <c r="E111" i="7"/>
  <c r="D112" i="7"/>
  <c r="E112" i="7"/>
  <c r="D113" i="7"/>
  <c r="E113" i="7"/>
  <c r="D114" i="7"/>
  <c r="E114" i="7"/>
  <c r="D115" i="7"/>
  <c r="E115" i="7"/>
  <c r="D116" i="7"/>
  <c r="E116" i="7"/>
  <c r="D117" i="7"/>
  <c r="E117" i="7"/>
  <c r="D118" i="7"/>
  <c r="E118" i="7"/>
  <c r="D119" i="7"/>
  <c r="E119" i="7"/>
  <c r="D120" i="7"/>
  <c r="E120" i="7"/>
  <c r="D121" i="7"/>
  <c r="E121" i="7"/>
  <c r="D122" i="7"/>
  <c r="E122" i="7"/>
  <c r="D123" i="7"/>
  <c r="E123" i="7"/>
  <c r="D124" i="7"/>
  <c r="E124" i="7"/>
  <c r="D125" i="7"/>
  <c r="E125" i="7"/>
  <c r="D126" i="7"/>
  <c r="E126" i="7"/>
  <c r="D127" i="7"/>
  <c r="E127" i="7"/>
  <c r="D128" i="7"/>
  <c r="E128" i="7"/>
  <c r="D129" i="7"/>
  <c r="E129" i="7"/>
  <c r="D130" i="7"/>
  <c r="E130" i="7"/>
  <c r="D131" i="7"/>
  <c r="E131" i="7"/>
  <c r="D132" i="7"/>
  <c r="E132" i="7"/>
  <c r="B6" i="9"/>
  <c r="B7" i="9" s="1"/>
  <c r="B8" i="9" s="1"/>
  <c r="B9" i="9" s="1"/>
  <c r="B10" i="9" s="1"/>
  <c r="B11" i="9" s="1"/>
  <c r="B12" i="9" s="1"/>
  <c r="B13" i="9" s="1"/>
  <c r="B14" i="9" s="1"/>
  <c r="B15" i="9" s="1"/>
  <c r="B16" i="9" s="1"/>
  <c r="B17" i="9" s="1"/>
  <c r="B18" i="9" s="1"/>
  <c r="B19" i="9" s="1"/>
  <c r="B20" i="9" s="1"/>
  <c r="B21" i="9" s="1"/>
  <c r="B22" i="9" s="1"/>
  <c r="B23" i="9" s="1"/>
  <c r="B24" i="9" s="1"/>
  <c r="B25" i="9" s="1"/>
  <c r="B26" i="9" s="1"/>
  <c r="B27" i="9" s="1"/>
  <c r="B28" i="9" s="1"/>
  <c r="B29" i="9" s="1"/>
  <c r="B30" i="9" s="1"/>
  <c r="B31" i="9" s="1"/>
  <c r="B32" i="9" s="1"/>
  <c r="B33" i="9" s="1"/>
  <c r="B34" i="9" s="1"/>
  <c r="B35" i="9" s="1"/>
  <c r="B36" i="9" s="1"/>
  <c r="B37" i="9" s="1"/>
  <c r="B38" i="9" s="1"/>
  <c r="B39" i="9" s="1"/>
  <c r="B40" i="9" s="1"/>
  <c r="B41" i="9" s="1"/>
  <c r="B42" i="9" s="1"/>
  <c r="B43" i="9" s="1"/>
  <c r="B44" i="9" s="1"/>
  <c r="B45" i="9" s="1"/>
  <c r="B46" i="9" s="1"/>
  <c r="B47" i="9" s="1"/>
  <c r="B48" i="9" s="1"/>
  <c r="B49" i="9" s="1"/>
  <c r="B50" i="9" s="1"/>
  <c r="B51" i="9" s="1"/>
  <c r="B52" i="9" s="1"/>
  <c r="B53" i="9" s="1"/>
  <c r="B54" i="9" s="1"/>
  <c r="B55" i="9" s="1"/>
  <c r="B56" i="9" s="1"/>
  <c r="B57" i="9" s="1"/>
  <c r="B58" i="9" s="1"/>
  <c r="B59" i="9" s="1"/>
  <c r="B60" i="9" s="1"/>
  <c r="B61" i="9" s="1"/>
  <c r="B62" i="9" s="1"/>
  <c r="B63" i="9" s="1"/>
  <c r="B64" i="9" s="1"/>
  <c r="B65" i="9" s="1"/>
  <c r="B66" i="9" s="1"/>
  <c r="B67" i="9" s="1"/>
  <c r="B68" i="9" s="1"/>
  <c r="B69" i="9" s="1"/>
  <c r="B70" i="9" s="1"/>
  <c r="B71" i="9" s="1"/>
  <c r="B72" i="9" s="1"/>
  <c r="B73" i="9" s="1"/>
  <c r="B74" i="9" s="1"/>
  <c r="B75" i="9" s="1"/>
  <c r="B76" i="9" s="1"/>
  <c r="B77" i="9" s="1"/>
  <c r="B78" i="9" s="1"/>
  <c r="B79" i="9" s="1"/>
  <c r="B80" i="9" s="1"/>
  <c r="B81" i="9" s="1"/>
  <c r="B82" i="9" s="1"/>
  <c r="B83" i="9" s="1"/>
  <c r="B84" i="9" s="1"/>
  <c r="B85" i="9" s="1"/>
  <c r="B86" i="9" s="1"/>
  <c r="B87" i="9" s="1"/>
  <c r="B88" i="9" s="1"/>
  <c r="B89" i="9" s="1"/>
  <c r="B90" i="9" s="1"/>
  <c r="B91" i="9" s="1"/>
  <c r="B92" i="9" s="1"/>
  <c r="B93" i="9" s="1"/>
  <c r="B94" i="9" s="1"/>
  <c r="B95" i="9" s="1"/>
  <c r="B96" i="9" s="1"/>
  <c r="B97" i="9" s="1"/>
  <c r="B98" i="9" s="1"/>
  <c r="B99" i="9" s="1"/>
  <c r="B100" i="9" s="1"/>
  <c r="B101" i="9" s="1"/>
  <c r="B102" i="9" s="1"/>
  <c r="B103" i="9" s="1"/>
  <c r="B104" i="9" s="1"/>
  <c r="B105" i="9" s="1"/>
  <c r="B106" i="9" s="1"/>
  <c r="B107" i="9" s="1"/>
  <c r="B108" i="9" s="1"/>
  <c r="B109" i="9" s="1"/>
  <c r="B110" i="9" s="1"/>
  <c r="B111" i="9" s="1"/>
  <c r="B112" i="9" s="1"/>
  <c r="B113" i="9" s="1"/>
  <c r="B114" i="9" s="1"/>
  <c r="B115" i="9" s="1"/>
  <c r="B116" i="9" s="1"/>
  <c r="B117" i="9" s="1"/>
  <c r="B118" i="9" s="1"/>
  <c r="B119" i="9" s="1"/>
  <c r="B120" i="9" s="1"/>
  <c r="B121" i="9" s="1"/>
  <c r="B122" i="9" s="1"/>
  <c r="B123" i="9" s="1"/>
  <c r="B124" i="9" s="1"/>
  <c r="B125" i="9" s="1"/>
  <c r="B126" i="9" s="1"/>
  <c r="B127" i="9" s="1"/>
  <c r="B128" i="9" s="1"/>
  <c r="B129" i="9" s="1"/>
  <c r="B130" i="9" s="1"/>
  <c r="B131" i="9" s="1"/>
  <c r="B132" i="9" s="1"/>
  <c r="B133" i="9" s="1"/>
  <c r="B134" i="9" s="1"/>
  <c r="B135" i="9" s="1"/>
  <c r="B136" i="9" s="1"/>
  <c r="B137" i="9" s="1"/>
  <c r="B138" i="9" s="1"/>
  <c r="B139" i="9" s="1"/>
  <c r="B140" i="9" s="1"/>
  <c r="B141" i="9" s="1"/>
  <c r="B142" i="9" s="1"/>
  <c r="B143" i="9" s="1"/>
  <c r="B144" i="9" s="1"/>
  <c r="B145" i="9" s="1"/>
  <c r="B146" i="9" s="1"/>
  <c r="B147" i="9" s="1"/>
  <c r="B148" i="9" s="1"/>
  <c r="B149" i="9" s="1"/>
  <c r="B150" i="9" s="1"/>
  <c r="B151" i="9" s="1"/>
  <c r="B152" i="9" s="1"/>
  <c r="B153" i="9" s="1"/>
  <c r="B154" i="9" s="1"/>
  <c r="B155" i="9" s="1"/>
  <c r="B156" i="9" s="1"/>
  <c r="B157" i="9" s="1"/>
  <c r="B158" i="9" s="1"/>
  <c r="B159" i="9" s="1"/>
  <c r="B160" i="9" s="1"/>
  <c r="B161" i="9" s="1"/>
  <c r="B162" i="9" s="1"/>
  <c r="B163" i="9" s="1"/>
  <c r="B164" i="9" s="1"/>
  <c r="B165" i="9" s="1"/>
  <c r="B166" i="9" s="1"/>
  <c r="B167" i="9" s="1"/>
  <c r="B168" i="9" s="1"/>
  <c r="B169" i="9" s="1"/>
  <c r="B170" i="9" s="1"/>
  <c r="B171" i="9" s="1"/>
  <c r="B172" i="9" s="1"/>
  <c r="B173" i="9" s="1"/>
  <c r="B174" i="9" s="1"/>
  <c r="B175" i="9" s="1"/>
  <c r="B176" i="9" s="1"/>
  <c r="B177" i="9" s="1"/>
  <c r="B178" i="9" s="1"/>
  <c r="B179" i="9" s="1"/>
  <c r="B180" i="9" s="1"/>
  <c r="B181" i="9" s="1"/>
  <c r="B182" i="9" s="1"/>
  <c r="B183" i="9" s="1"/>
  <c r="B184" i="9" s="1"/>
  <c r="B185" i="9" s="1"/>
  <c r="B186" i="9" s="1"/>
  <c r="B187" i="9" s="1"/>
  <c r="B188" i="9" s="1"/>
  <c r="B189" i="9" s="1"/>
  <c r="B190" i="9" s="1"/>
  <c r="B191" i="9" s="1"/>
  <c r="B192" i="9" s="1"/>
  <c r="B193" i="9" s="1"/>
  <c r="B194" i="9" s="1"/>
  <c r="B195" i="9" s="1"/>
  <c r="B196" i="9" s="1"/>
  <c r="B197" i="9" s="1"/>
  <c r="B198" i="9" s="1"/>
  <c r="B199" i="9" s="1"/>
  <c r="B200" i="9" s="1"/>
  <c r="B201" i="9" s="1"/>
  <c r="B202" i="9" s="1"/>
  <c r="B203" i="9" s="1"/>
  <c r="C6" i="9"/>
  <c r="A6" i="9"/>
  <c r="A7" i="9" s="1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63" i="9" s="1"/>
  <c r="A64" i="9" s="1"/>
  <c r="A65" i="9" s="1"/>
  <c r="A66" i="9" s="1"/>
  <c r="A67" i="9" s="1"/>
  <c r="A68" i="9" s="1"/>
  <c r="A69" i="9" s="1"/>
  <c r="A70" i="9" s="1"/>
  <c r="A71" i="9" s="1"/>
  <c r="A72" i="9" s="1"/>
  <c r="A73" i="9" s="1"/>
  <c r="A74" i="9" s="1"/>
  <c r="A75" i="9" s="1"/>
  <c r="A76" i="9" s="1"/>
  <c r="A77" i="9" s="1"/>
  <c r="A78" i="9" s="1"/>
  <c r="A79" i="9" s="1"/>
  <c r="A80" i="9" s="1"/>
  <c r="A81" i="9" s="1"/>
  <c r="A82" i="9" s="1"/>
  <c r="A83" i="9" s="1"/>
  <c r="A84" i="9" s="1"/>
  <c r="A85" i="9" s="1"/>
  <c r="A86" i="9" s="1"/>
  <c r="A87" i="9" s="1"/>
  <c r="A88" i="9" s="1"/>
  <c r="A89" i="9" s="1"/>
  <c r="A90" i="9" s="1"/>
  <c r="A91" i="9" s="1"/>
  <c r="A92" i="9" s="1"/>
  <c r="A93" i="9" s="1"/>
  <c r="A94" i="9" s="1"/>
  <c r="A95" i="9" s="1"/>
  <c r="A96" i="9" s="1"/>
  <c r="A97" i="9" s="1"/>
  <c r="A98" i="9" s="1"/>
  <c r="A99" i="9" s="1"/>
  <c r="A100" i="9" s="1"/>
  <c r="A101" i="9" s="1"/>
  <c r="A102" i="9" s="1"/>
  <c r="A103" i="9" s="1"/>
  <c r="A104" i="9" s="1"/>
  <c r="A105" i="9" s="1"/>
  <c r="A106" i="9" s="1"/>
  <c r="A107" i="9" s="1"/>
  <c r="A108" i="9" s="1"/>
  <c r="A109" i="9" s="1"/>
  <c r="A110" i="9" s="1"/>
  <c r="A111" i="9" s="1"/>
  <c r="A112" i="9" s="1"/>
  <c r="A113" i="9" s="1"/>
  <c r="A114" i="9" s="1"/>
  <c r="A115" i="9" s="1"/>
  <c r="A116" i="9" s="1"/>
  <c r="A117" i="9" s="1"/>
  <c r="A118" i="9" s="1"/>
  <c r="A119" i="9" s="1"/>
  <c r="A120" i="9" s="1"/>
  <c r="A121" i="9" s="1"/>
  <c r="A122" i="9" s="1"/>
  <c r="A123" i="9" s="1"/>
  <c r="A124" i="9" s="1"/>
  <c r="A125" i="9" s="1"/>
  <c r="A126" i="9" s="1"/>
  <c r="A127" i="9" s="1"/>
  <c r="A128" i="9" s="1"/>
  <c r="A129" i="9" s="1"/>
  <c r="A130" i="9" s="1"/>
  <c r="A131" i="9" s="1"/>
  <c r="A132" i="9" s="1"/>
  <c r="A133" i="9" s="1"/>
  <c r="A134" i="9" s="1"/>
  <c r="A135" i="9" s="1"/>
  <c r="A136" i="9" s="1"/>
  <c r="A137" i="9" s="1"/>
  <c r="A138" i="9" s="1"/>
  <c r="A139" i="9" s="1"/>
  <c r="A140" i="9" s="1"/>
  <c r="A141" i="9" s="1"/>
  <c r="A142" i="9" s="1"/>
  <c r="A143" i="9" s="1"/>
  <c r="A144" i="9" s="1"/>
  <c r="A145" i="9" s="1"/>
  <c r="A146" i="9" s="1"/>
  <c r="A147" i="9" s="1"/>
  <c r="A148" i="9" s="1"/>
  <c r="A149" i="9" s="1"/>
  <c r="A150" i="9" s="1"/>
  <c r="A151" i="9" s="1"/>
  <c r="A152" i="9" s="1"/>
  <c r="A153" i="9" s="1"/>
  <c r="A154" i="9" s="1"/>
  <c r="A155" i="9" s="1"/>
  <c r="A156" i="9" s="1"/>
  <c r="A157" i="9" s="1"/>
  <c r="A158" i="9" s="1"/>
  <c r="A159" i="9" s="1"/>
  <c r="A160" i="9" s="1"/>
  <c r="A161" i="9" s="1"/>
  <c r="A162" i="9" s="1"/>
  <c r="A163" i="9" s="1"/>
  <c r="A164" i="9" s="1"/>
  <c r="A165" i="9" s="1"/>
  <c r="A166" i="9" s="1"/>
  <c r="A167" i="9" s="1"/>
  <c r="A168" i="9" s="1"/>
  <c r="A169" i="9" s="1"/>
  <c r="A170" i="9" s="1"/>
  <c r="A171" i="9" s="1"/>
  <c r="A172" i="9" s="1"/>
  <c r="A173" i="9" s="1"/>
  <c r="A174" i="9" s="1"/>
  <c r="A175" i="9" s="1"/>
  <c r="A176" i="9" s="1"/>
  <c r="A177" i="9" s="1"/>
  <c r="A178" i="9" s="1"/>
  <c r="A179" i="9" s="1"/>
  <c r="A180" i="9" s="1"/>
  <c r="A181" i="9" s="1"/>
  <c r="A182" i="9" s="1"/>
  <c r="A183" i="9" s="1"/>
  <c r="A184" i="9" s="1"/>
  <c r="A185" i="9" s="1"/>
  <c r="A186" i="9" s="1"/>
  <c r="A187" i="9" s="1"/>
  <c r="A188" i="9" s="1"/>
  <c r="A189" i="9" s="1"/>
  <c r="A190" i="9" s="1"/>
  <c r="A191" i="9" s="1"/>
  <c r="A192" i="9" s="1"/>
  <c r="A193" i="9" s="1"/>
  <c r="A194" i="9" s="1"/>
  <c r="A195" i="9" s="1"/>
  <c r="A196" i="9" s="1"/>
  <c r="A197" i="9" s="1"/>
  <c r="A198" i="9" s="1"/>
  <c r="A199" i="9" s="1"/>
  <c r="A200" i="9" s="1"/>
  <c r="A201" i="9" s="1"/>
  <c r="A202" i="9" s="1"/>
  <c r="A203" i="9" s="1"/>
  <c r="Q4" i="2"/>
  <c r="P4" i="2"/>
  <c r="S4" i="2" s="1"/>
  <c r="O4" i="2"/>
  <c r="AD4" i="2"/>
  <c r="AJ4" i="2" s="1"/>
  <c r="AE4" i="2"/>
  <c r="AK4" i="2" s="1"/>
  <c r="AF4" i="2"/>
  <c r="AV4" i="2"/>
  <c r="AZ5" i="6"/>
  <c r="BC5" i="6" s="1"/>
  <c r="BA5" i="6"/>
  <c r="AY5" i="6"/>
  <c r="AI5" i="6"/>
  <c r="AH5" i="6"/>
  <c r="AN5" i="6" s="1"/>
  <c r="AG5" i="6"/>
  <c r="Q5" i="6"/>
  <c r="P5" i="6"/>
  <c r="R5" i="6" s="1"/>
  <c r="O5" i="6"/>
  <c r="S5" i="6" s="1"/>
  <c r="AX4" i="2"/>
  <c r="AW4" i="2"/>
  <c r="AZ4" i="2" s="1"/>
  <c r="C7" i="9" l="1"/>
  <c r="D6" i="9"/>
  <c r="I112" i="9"/>
  <c r="J111" i="9"/>
  <c r="K111" i="9"/>
  <c r="C108" i="9"/>
  <c r="D107" i="9"/>
  <c r="E107" i="9"/>
  <c r="O119" i="9"/>
  <c r="P118" i="9"/>
  <c r="V7" i="9"/>
  <c r="W8" i="9"/>
  <c r="V6" i="9"/>
  <c r="Q118" i="9"/>
  <c r="U10" i="9"/>
  <c r="W9" i="9"/>
  <c r="V9" i="9"/>
  <c r="W7" i="9"/>
  <c r="P6" i="9"/>
  <c r="Q6" i="9"/>
  <c r="O7" i="9"/>
  <c r="E6" i="9"/>
  <c r="I7" i="9"/>
  <c r="J6" i="9"/>
  <c r="U134" i="9"/>
  <c r="W133" i="9"/>
  <c r="V133" i="9"/>
  <c r="AJ201" i="2"/>
  <c r="AI201" i="2"/>
  <c r="AJ153" i="2"/>
  <c r="AH153" i="2"/>
  <c r="AJ117" i="2"/>
  <c r="AI117" i="2"/>
  <c r="AH117" i="2"/>
  <c r="AJ81" i="2"/>
  <c r="AH81" i="2"/>
  <c r="AI81" i="2"/>
  <c r="AJ33" i="2"/>
  <c r="AI33" i="2"/>
  <c r="AK207" i="2"/>
  <c r="AG207" i="2"/>
  <c r="AK159" i="2"/>
  <c r="AG159" i="2"/>
  <c r="AK123" i="2"/>
  <c r="AG123" i="2"/>
  <c r="AI212" i="2"/>
  <c r="AH212" i="2"/>
  <c r="AJ212" i="2"/>
  <c r="AI56" i="2"/>
  <c r="AJ56" i="2"/>
  <c r="AK98" i="2"/>
  <c r="AG98" i="2"/>
  <c r="AJ103" i="2"/>
  <c r="AI103" i="2"/>
  <c r="AH103" i="2"/>
  <c r="AI43" i="2"/>
  <c r="AH43" i="2"/>
  <c r="AK145" i="2"/>
  <c r="AJ209" i="2"/>
  <c r="AI209" i="2"/>
  <c r="AJ101" i="2"/>
  <c r="AH101" i="2"/>
  <c r="AI5" i="2"/>
  <c r="AJ5" i="2"/>
  <c r="AK191" i="2"/>
  <c r="AG191" i="2"/>
  <c r="AK155" i="2"/>
  <c r="AG155" i="2"/>
  <c r="AK83" i="2"/>
  <c r="AG83" i="2"/>
  <c r="AH33" i="2"/>
  <c r="AJ196" i="2"/>
  <c r="AH196" i="2"/>
  <c r="AI196" i="2"/>
  <c r="AI160" i="2"/>
  <c r="AJ160" i="2"/>
  <c r="AH160" i="2"/>
  <c r="AH112" i="2"/>
  <c r="AI112" i="2"/>
  <c r="AJ112" i="2"/>
  <c r="AI76" i="2"/>
  <c r="AJ76" i="2"/>
  <c r="AI28" i="2"/>
  <c r="AH28" i="2"/>
  <c r="AG214" i="2"/>
  <c r="AH201" i="2"/>
  <c r="AI93" i="2"/>
  <c r="AI207" i="2"/>
  <c r="AJ207" i="2"/>
  <c r="AI171" i="2"/>
  <c r="AJ171" i="2"/>
  <c r="AI147" i="2"/>
  <c r="AH147" i="2"/>
  <c r="AI111" i="2"/>
  <c r="AH111" i="2"/>
  <c r="AI87" i="2"/>
  <c r="AJ87" i="2"/>
  <c r="AI63" i="2"/>
  <c r="AJ63" i="2"/>
  <c r="AH63" i="2"/>
  <c r="AI39" i="2"/>
  <c r="AH39" i="2"/>
  <c r="AJ39" i="2"/>
  <c r="AI15" i="2"/>
  <c r="AJ15" i="2"/>
  <c r="AG177" i="2"/>
  <c r="AK177" i="2"/>
  <c r="AK165" i="2"/>
  <c r="AG165" i="2"/>
  <c r="AK141" i="2"/>
  <c r="AG141" i="2"/>
  <c r="AK129" i="2"/>
  <c r="AG129" i="2"/>
  <c r="AK81" i="2"/>
  <c r="AG81" i="2"/>
  <c r="AK45" i="2"/>
  <c r="AG45" i="2"/>
  <c r="AK9" i="2"/>
  <c r="AG9" i="2"/>
  <c r="AG182" i="2"/>
  <c r="AG97" i="2"/>
  <c r="AI205" i="2"/>
  <c r="AI49" i="2"/>
  <c r="AJ147" i="2"/>
  <c r="AG205" i="2"/>
  <c r="AG153" i="2"/>
  <c r="AG39" i="2"/>
  <c r="AH171" i="2"/>
  <c r="AH87" i="2"/>
  <c r="AH56" i="2"/>
  <c r="AI166" i="2"/>
  <c r="AI121" i="2"/>
  <c r="AI91" i="2"/>
  <c r="AK131" i="2"/>
  <c r="AJ213" i="2"/>
  <c r="AH213" i="2"/>
  <c r="AJ177" i="2"/>
  <c r="AH177" i="2"/>
  <c r="AJ105" i="2"/>
  <c r="AI105" i="2"/>
  <c r="AJ57" i="2"/>
  <c r="AI57" i="2"/>
  <c r="AK171" i="2"/>
  <c r="AG171" i="2"/>
  <c r="AK147" i="2"/>
  <c r="AG147" i="2"/>
  <c r="AK51" i="2"/>
  <c r="AG51" i="2"/>
  <c r="AI128" i="2"/>
  <c r="AJ128" i="2"/>
  <c r="AH128" i="2"/>
  <c r="AJ68" i="2"/>
  <c r="AH68" i="2"/>
  <c r="AJ20" i="2"/>
  <c r="AH20" i="2"/>
  <c r="AI20" i="2"/>
  <c r="AI211" i="2"/>
  <c r="AJ211" i="2"/>
  <c r="AH211" i="2"/>
  <c r="AJ19" i="2"/>
  <c r="AH19" i="2"/>
  <c r="AI19" i="2"/>
  <c r="AG73" i="2"/>
  <c r="AK73" i="2"/>
  <c r="AG135" i="2"/>
  <c r="AI97" i="2"/>
  <c r="AJ173" i="2"/>
  <c r="AI173" i="2"/>
  <c r="AJ125" i="2"/>
  <c r="AH125" i="2"/>
  <c r="AJ17" i="2"/>
  <c r="AI17" i="2"/>
  <c r="AK95" i="2"/>
  <c r="AG95" i="2"/>
  <c r="AK47" i="2"/>
  <c r="AG47" i="2"/>
  <c r="AG134" i="2"/>
  <c r="AH149" i="2"/>
  <c r="AI213" i="2"/>
  <c r="AJ116" i="2"/>
  <c r="AH184" i="2"/>
  <c r="AJ184" i="2"/>
  <c r="AI184" i="2"/>
  <c r="AJ124" i="2"/>
  <c r="AI124" i="2"/>
  <c r="AJ16" i="2"/>
  <c r="AI16" i="2"/>
  <c r="AH16" i="2"/>
  <c r="AK190" i="2"/>
  <c r="AG190" i="2"/>
  <c r="AK154" i="2"/>
  <c r="AG154" i="2"/>
  <c r="AK118" i="2"/>
  <c r="AG118" i="2"/>
  <c r="AG22" i="2"/>
  <c r="AK22" i="2"/>
  <c r="AG133" i="2"/>
  <c r="AH173" i="2"/>
  <c r="AI183" i="2"/>
  <c r="AJ183" i="2"/>
  <c r="AH183" i="2"/>
  <c r="AI159" i="2"/>
  <c r="AH159" i="2"/>
  <c r="AJ159" i="2"/>
  <c r="AI123" i="2"/>
  <c r="AJ123" i="2"/>
  <c r="AI99" i="2"/>
  <c r="AH99" i="2"/>
  <c r="AI75" i="2"/>
  <c r="AH75" i="2"/>
  <c r="AJ75" i="2"/>
  <c r="AI51" i="2"/>
  <c r="AJ51" i="2"/>
  <c r="AH51" i="2"/>
  <c r="AI27" i="2"/>
  <c r="AJ27" i="2"/>
  <c r="AK189" i="2"/>
  <c r="AG189" i="2"/>
  <c r="AK117" i="2"/>
  <c r="AG117" i="2"/>
  <c r="AG130" i="2"/>
  <c r="AG75" i="2"/>
  <c r="AG14" i="2"/>
  <c r="AH29" i="2"/>
  <c r="AI167" i="2"/>
  <c r="AI92" i="2"/>
  <c r="AJ111" i="2"/>
  <c r="AJ43" i="2"/>
  <c r="AG179" i="2"/>
  <c r="AG94" i="2"/>
  <c r="AG70" i="2"/>
  <c r="AG38" i="2"/>
  <c r="AG11" i="2"/>
  <c r="AH166" i="2"/>
  <c r="AI79" i="2"/>
  <c r="AI38" i="2"/>
  <c r="AJ190" i="2"/>
  <c r="AJ99" i="2"/>
  <c r="AK181" i="2"/>
  <c r="AH140" i="2"/>
  <c r="AJ140" i="2"/>
  <c r="AI80" i="2"/>
  <c r="AH80" i="2"/>
  <c r="AJ32" i="2"/>
  <c r="AI32" i="2"/>
  <c r="AI175" i="2"/>
  <c r="AH175" i="2"/>
  <c r="AI115" i="2"/>
  <c r="AJ115" i="2"/>
  <c r="AJ31" i="2"/>
  <c r="AI31" i="2"/>
  <c r="AH31" i="2"/>
  <c r="AK119" i="2"/>
  <c r="AG119" i="2"/>
  <c r="AI100" i="2"/>
  <c r="AH100" i="2"/>
  <c r="AI195" i="2"/>
  <c r="AJ195" i="2"/>
  <c r="AH195" i="2"/>
  <c r="AG178" i="2"/>
  <c r="AG124" i="2"/>
  <c r="AG93" i="2"/>
  <c r="AG69" i="2"/>
  <c r="AG10" i="2"/>
  <c r="AH52" i="2"/>
  <c r="AI153" i="2"/>
  <c r="AI119" i="2"/>
  <c r="AI77" i="2"/>
  <c r="AJ188" i="2"/>
  <c r="AJ29" i="2"/>
  <c r="AK121" i="2"/>
  <c r="AK13" i="2"/>
  <c r="AJ189" i="2"/>
  <c r="AI189" i="2"/>
  <c r="AH189" i="2"/>
  <c r="AJ141" i="2"/>
  <c r="AI141" i="2"/>
  <c r="AH141" i="2"/>
  <c r="AJ45" i="2"/>
  <c r="AI45" i="2"/>
  <c r="AH45" i="2"/>
  <c r="AJ21" i="2"/>
  <c r="AH21" i="2"/>
  <c r="AK183" i="2"/>
  <c r="AG183" i="2"/>
  <c r="AK87" i="2"/>
  <c r="AG87" i="2"/>
  <c r="AK63" i="2"/>
  <c r="AG63" i="2"/>
  <c r="AK15" i="2"/>
  <c r="AG15" i="2"/>
  <c r="AG195" i="2"/>
  <c r="AI21" i="2"/>
  <c r="AJ164" i="2"/>
  <c r="AI164" i="2"/>
  <c r="AH44" i="2"/>
  <c r="AI44" i="2"/>
  <c r="AK206" i="2"/>
  <c r="AG206" i="2"/>
  <c r="AK170" i="2"/>
  <c r="AG170" i="2"/>
  <c r="AG110" i="2"/>
  <c r="AK110" i="2"/>
  <c r="AK62" i="2"/>
  <c r="AG62" i="2"/>
  <c r="AG194" i="2"/>
  <c r="AI199" i="2"/>
  <c r="AH199" i="2"/>
  <c r="AJ199" i="2"/>
  <c r="AJ139" i="2"/>
  <c r="AH139" i="2"/>
  <c r="AI55" i="2"/>
  <c r="AJ55" i="2"/>
  <c r="AI7" i="2"/>
  <c r="AH7" i="2"/>
  <c r="AJ7" i="2"/>
  <c r="AK193" i="2"/>
  <c r="AG193" i="2"/>
  <c r="AK109" i="2"/>
  <c r="AG109" i="2"/>
  <c r="AI109" i="2"/>
  <c r="AK61" i="2"/>
  <c r="AG61" i="2"/>
  <c r="AI61" i="2"/>
  <c r="AG37" i="2"/>
  <c r="AK37" i="2"/>
  <c r="AG111" i="2"/>
  <c r="AH8" i="2"/>
  <c r="AJ163" i="2"/>
  <c r="AG50" i="2"/>
  <c r="AI185" i="2"/>
  <c r="AJ185" i="2"/>
  <c r="AJ137" i="2"/>
  <c r="AH137" i="2"/>
  <c r="AI137" i="2"/>
  <c r="AI41" i="2"/>
  <c r="AH41" i="2"/>
  <c r="AJ41" i="2"/>
  <c r="AK203" i="2"/>
  <c r="AG203" i="2"/>
  <c r="AK71" i="2"/>
  <c r="AG71" i="2"/>
  <c r="AH65" i="2"/>
  <c r="AI176" i="2"/>
  <c r="AK35" i="2"/>
  <c r="AI172" i="2"/>
  <c r="AJ172" i="2"/>
  <c r="AJ136" i="2"/>
  <c r="AH136" i="2"/>
  <c r="AI136" i="2"/>
  <c r="AJ88" i="2"/>
  <c r="AI88" i="2"/>
  <c r="AH40" i="2"/>
  <c r="AJ40" i="2"/>
  <c r="AK82" i="2"/>
  <c r="AG82" i="2"/>
  <c r="AK46" i="2"/>
  <c r="AG46" i="2"/>
  <c r="AH32" i="2"/>
  <c r="AI127" i="2"/>
  <c r="AK34" i="2"/>
  <c r="AI135" i="2"/>
  <c r="AI95" i="2"/>
  <c r="AG148" i="2"/>
  <c r="AH188" i="2"/>
  <c r="AH163" i="2"/>
  <c r="AH105" i="2"/>
  <c r="AH77" i="2"/>
  <c r="AH17" i="2"/>
  <c r="AI194" i="2"/>
  <c r="AI151" i="2"/>
  <c r="AJ135" i="2"/>
  <c r="AJ28" i="2"/>
  <c r="AJ165" i="2"/>
  <c r="AI165" i="2"/>
  <c r="AH165" i="2"/>
  <c r="AJ129" i="2"/>
  <c r="AI129" i="2"/>
  <c r="AJ69" i="2"/>
  <c r="AI69" i="2"/>
  <c r="AJ9" i="2"/>
  <c r="AH9" i="2"/>
  <c r="AK99" i="2"/>
  <c r="AG99" i="2"/>
  <c r="AI200" i="2"/>
  <c r="AJ200" i="2"/>
  <c r="AJ152" i="2"/>
  <c r="AI152" i="2"/>
  <c r="AG158" i="2"/>
  <c r="AK158" i="2"/>
  <c r="AK122" i="2"/>
  <c r="AG122" i="2"/>
  <c r="AG74" i="2"/>
  <c r="AK74" i="2"/>
  <c r="AK26" i="2"/>
  <c r="AG26" i="2"/>
  <c r="AG27" i="2"/>
  <c r="AI104" i="2"/>
  <c r="AI187" i="2"/>
  <c r="AJ187" i="2"/>
  <c r="AJ67" i="2"/>
  <c r="AH67" i="2"/>
  <c r="AI67" i="2"/>
  <c r="AG157" i="2"/>
  <c r="AK157" i="2"/>
  <c r="AK25" i="2"/>
  <c r="AG25" i="2"/>
  <c r="AH151" i="2"/>
  <c r="AH93" i="2"/>
  <c r="AK146" i="2"/>
  <c r="AH92" i="2"/>
  <c r="AI177" i="2"/>
  <c r="AJ197" i="2"/>
  <c r="AH197" i="2"/>
  <c r="AH161" i="2"/>
  <c r="AI161" i="2"/>
  <c r="AI113" i="2"/>
  <c r="AJ113" i="2"/>
  <c r="AJ89" i="2"/>
  <c r="AH89" i="2"/>
  <c r="AI89" i="2"/>
  <c r="AJ53" i="2"/>
  <c r="AH53" i="2"/>
  <c r="AI53" i="2"/>
  <c r="AG59" i="2"/>
  <c r="AK59" i="2"/>
  <c r="AG23" i="2"/>
  <c r="AK23" i="2"/>
  <c r="AH91" i="2"/>
  <c r="AJ208" i="2"/>
  <c r="AI208" i="2"/>
  <c r="AJ148" i="2"/>
  <c r="AI148" i="2"/>
  <c r="AH148" i="2"/>
  <c r="AH115" i="2"/>
  <c r="AJ44" i="2"/>
  <c r="AH88" i="2"/>
  <c r="AI214" i="2"/>
  <c r="AH214" i="2"/>
  <c r="AJ214" i="2"/>
  <c r="AI202" i="2"/>
  <c r="AI190" i="2"/>
  <c r="AJ178" i="2"/>
  <c r="AH178" i="2"/>
  <c r="AJ154" i="2"/>
  <c r="AH154" i="2"/>
  <c r="AI142" i="2"/>
  <c r="AJ142" i="2"/>
  <c r="AJ118" i="2"/>
  <c r="AH118" i="2"/>
  <c r="AJ106" i="2"/>
  <c r="AI106" i="2"/>
  <c r="AJ94" i="2"/>
  <c r="AI94" i="2"/>
  <c r="AJ82" i="2"/>
  <c r="AH82" i="2"/>
  <c r="AI82" i="2"/>
  <c r="AJ70" i="2"/>
  <c r="AI70" i="2"/>
  <c r="AH70" i="2"/>
  <c r="AJ58" i="2"/>
  <c r="AH58" i="2"/>
  <c r="AI58" i="2"/>
  <c r="AJ46" i="2"/>
  <c r="AI46" i="2"/>
  <c r="AJ34" i="2"/>
  <c r="AI34" i="2"/>
  <c r="AJ22" i="2"/>
  <c r="AH22" i="2"/>
  <c r="AK208" i="2"/>
  <c r="AG208" i="2"/>
  <c r="AK196" i="2"/>
  <c r="AG196" i="2"/>
  <c r="AK184" i="2"/>
  <c r="AG184" i="2"/>
  <c r="AK172" i="2"/>
  <c r="AG172" i="2"/>
  <c r="AK136" i="2"/>
  <c r="AG136" i="2"/>
  <c r="AK100" i="2"/>
  <c r="AG100" i="2"/>
  <c r="AK88" i="2"/>
  <c r="AG88" i="2"/>
  <c r="AK64" i="2"/>
  <c r="AG64" i="2"/>
  <c r="AK52" i="2"/>
  <c r="AG52" i="2"/>
  <c r="AK40" i="2"/>
  <c r="AG40" i="2"/>
  <c r="AK16" i="2"/>
  <c r="AG16" i="2"/>
  <c r="AG169" i="2"/>
  <c r="AG58" i="2"/>
  <c r="AG33" i="2"/>
  <c r="AH187" i="2"/>
  <c r="AH130" i="2"/>
  <c r="AH104" i="2"/>
  <c r="AH76" i="2"/>
  <c r="AH15" i="2"/>
  <c r="AI193" i="2"/>
  <c r="AI149" i="2"/>
  <c r="AI116" i="2"/>
  <c r="AI22" i="2"/>
  <c r="AJ176" i="2"/>
  <c r="AJ80" i="2"/>
  <c r="AG200" i="2"/>
  <c r="AH107" i="2"/>
  <c r="AJ194" i="2"/>
  <c r="AH194" i="2"/>
  <c r="AH182" i="2"/>
  <c r="AJ182" i="2"/>
  <c r="AI170" i="2"/>
  <c r="AH170" i="2"/>
  <c r="AJ122" i="2"/>
  <c r="AH122" i="2"/>
  <c r="AI122" i="2"/>
  <c r="AH110" i="2"/>
  <c r="AJ110" i="2"/>
  <c r="AI98" i="2"/>
  <c r="AH98" i="2"/>
  <c r="AH86" i="2"/>
  <c r="AI86" i="2"/>
  <c r="AH74" i="2"/>
  <c r="AJ74" i="2"/>
  <c r="AH50" i="2"/>
  <c r="AJ50" i="2"/>
  <c r="AH38" i="2"/>
  <c r="AJ38" i="2"/>
  <c r="AI26" i="2"/>
  <c r="AH26" i="2"/>
  <c r="AJ26" i="2"/>
  <c r="AH14" i="2"/>
  <c r="AI14" i="2"/>
  <c r="AG128" i="2"/>
  <c r="AK128" i="2"/>
  <c r="AG104" i="2"/>
  <c r="AK104" i="2"/>
  <c r="AG68" i="2"/>
  <c r="AK68" i="2"/>
  <c r="AG44" i="2"/>
  <c r="AK44" i="2"/>
  <c r="AG32" i="2"/>
  <c r="AK32" i="2"/>
  <c r="AG20" i="2"/>
  <c r="AK20" i="2"/>
  <c r="AG212" i="2"/>
  <c r="AG176" i="2"/>
  <c r="AH23" i="2"/>
  <c r="AI110" i="2"/>
  <c r="AI35" i="2"/>
  <c r="AJ98" i="2"/>
  <c r="AJ62" i="2"/>
  <c r="AK164" i="2"/>
  <c r="AI169" i="2"/>
  <c r="AG140" i="2"/>
  <c r="AG5" i="2"/>
  <c r="AJ158" i="2"/>
  <c r="AG173" i="2"/>
  <c r="AG41" i="2"/>
  <c r="AI158" i="2"/>
  <c r="AI134" i="2"/>
  <c r="AK92" i="2"/>
  <c r="AK56" i="2"/>
  <c r="AJ203" i="2"/>
  <c r="AH203" i="2"/>
  <c r="AJ191" i="2"/>
  <c r="AI191" i="2"/>
  <c r="AJ167" i="2"/>
  <c r="AH167" i="2"/>
  <c r="AI143" i="2"/>
  <c r="AI131" i="2"/>
  <c r="AH131" i="2"/>
  <c r="AJ95" i="2"/>
  <c r="AH95" i="2"/>
  <c r="AJ83" i="2"/>
  <c r="AI83" i="2"/>
  <c r="AJ71" i="2"/>
  <c r="AI71" i="2"/>
  <c r="AJ59" i="2"/>
  <c r="AI59" i="2"/>
  <c r="AH59" i="2"/>
  <c r="AJ47" i="2"/>
  <c r="AI47" i="2"/>
  <c r="AK209" i="2"/>
  <c r="AG209" i="2"/>
  <c r="AK197" i="2"/>
  <c r="AG197" i="2"/>
  <c r="AK137" i="2"/>
  <c r="AG137" i="2"/>
  <c r="AK101" i="2"/>
  <c r="AG101" i="2"/>
  <c r="AK65" i="2"/>
  <c r="AG65" i="2"/>
  <c r="AK29" i="2"/>
  <c r="AG29" i="2"/>
  <c r="AH155" i="2"/>
  <c r="AI206" i="2"/>
  <c r="AI182" i="2"/>
  <c r="AI155" i="2"/>
  <c r="AI107" i="2"/>
  <c r="AJ86" i="2"/>
  <c r="AJ14" i="2"/>
  <c r="AI150" i="2"/>
  <c r="AJ150" i="2"/>
  <c r="AI138" i="2"/>
  <c r="AJ138" i="2"/>
  <c r="AI90" i="2"/>
  <c r="AJ90" i="2"/>
  <c r="AI54" i="2"/>
  <c r="AJ54" i="2"/>
  <c r="AI18" i="2"/>
  <c r="AJ18" i="2"/>
  <c r="AG150" i="2"/>
  <c r="AH30" i="2"/>
  <c r="AI133" i="2"/>
  <c r="AI36" i="2"/>
  <c r="AH181" i="2"/>
  <c r="AJ181" i="2"/>
  <c r="AH169" i="2"/>
  <c r="AJ169" i="2"/>
  <c r="AH157" i="2"/>
  <c r="AI157" i="2"/>
  <c r="AH145" i="2"/>
  <c r="AI145" i="2"/>
  <c r="AH109" i="2"/>
  <c r="AJ109" i="2"/>
  <c r="AH85" i="2"/>
  <c r="AI85" i="2"/>
  <c r="AH73" i="2"/>
  <c r="AJ73" i="2"/>
  <c r="AI73" i="2"/>
  <c r="AH37" i="2"/>
  <c r="AJ37" i="2"/>
  <c r="AH13" i="2"/>
  <c r="AI13" i="2"/>
  <c r="AG210" i="2"/>
  <c r="AG102" i="2"/>
  <c r="AG30" i="2"/>
  <c r="AH198" i="2"/>
  <c r="AH168" i="2"/>
  <c r="AH126" i="2"/>
  <c r="AH96" i="2"/>
  <c r="AH54" i="2"/>
  <c r="AI181" i="2"/>
  <c r="AI144" i="2"/>
  <c r="AI48" i="2"/>
  <c r="AI25" i="2"/>
  <c r="AJ193" i="2"/>
  <c r="AJ102" i="2"/>
  <c r="AJ78" i="2"/>
  <c r="AJ156" i="2"/>
  <c r="AI156" i="2"/>
  <c r="AJ84" i="2"/>
  <c r="AI84" i="2"/>
  <c r="AJ12" i="2"/>
  <c r="AI12" i="2"/>
  <c r="AH36" i="2"/>
  <c r="AH6" i="2"/>
  <c r="AI180" i="2"/>
  <c r="AI24" i="2"/>
  <c r="AJ49" i="2"/>
  <c r="AJ25" i="2"/>
  <c r="AY200" i="2"/>
  <c r="AY188" i="2"/>
  <c r="AY176" i="2"/>
  <c r="AY164" i="2"/>
  <c r="AY152" i="2"/>
  <c r="AY140" i="2"/>
  <c r="AY128" i="2"/>
  <c r="AY116" i="2"/>
  <c r="AY104" i="2"/>
  <c r="AY92" i="2"/>
  <c r="AY80" i="2"/>
  <c r="AY68" i="2"/>
  <c r="AY56" i="2"/>
  <c r="AY44" i="2"/>
  <c r="AY32" i="2"/>
  <c r="AY20" i="2"/>
  <c r="AY8" i="2"/>
  <c r="AK211" i="2"/>
  <c r="AK175" i="2"/>
  <c r="AK139" i="2"/>
  <c r="AK103" i="2"/>
  <c r="AK67" i="2"/>
  <c r="AK31" i="2"/>
  <c r="AY199" i="2"/>
  <c r="AY187" i="2"/>
  <c r="AY175" i="2"/>
  <c r="AY163" i="2"/>
  <c r="AY151" i="2"/>
  <c r="AY139" i="2"/>
  <c r="AY127" i="2"/>
  <c r="AY115" i="2"/>
  <c r="AY103" i="2"/>
  <c r="AY91" i="2"/>
  <c r="AY79" i="2"/>
  <c r="AY67" i="2"/>
  <c r="AY55" i="2"/>
  <c r="AY43" i="2"/>
  <c r="AY31" i="2"/>
  <c r="AY19" i="2"/>
  <c r="AY7" i="2"/>
  <c r="AI4" i="2"/>
  <c r="AG4" i="2"/>
  <c r="AH4" i="2"/>
  <c r="AJ200" i="6"/>
  <c r="AN200" i="6"/>
  <c r="AJ8" i="6"/>
  <c r="AN8" i="6"/>
  <c r="V32" i="6"/>
  <c r="R32" i="6"/>
  <c r="AN212" i="6"/>
  <c r="R92" i="6"/>
  <c r="AM97" i="6"/>
  <c r="AL97" i="6"/>
  <c r="AN86" i="6"/>
  <c r="AJ86" i="6"/>
  <c r="AJ85" i="6"/>
  <c r="AJ44" i="6"/>
  <c r="AN44" i="6"/>
  <c r="V224" i="6"/>
  <c r="R224" i="6"/>
  <c r="AJ32" i="6"/>
  <c r="AJ194" i="6"/>
  <c r="AJ84" i="6"/>
  <c r="BB207" i="6"/>
  <c r="BB195" i="6"/>
  <c r="BB183" i="6"/>
  <c r="BB171" i="6"/>
  <c r="BB159" i="6"/>
  <c r="BB147" i="6"/>
  <c r="BB135" i="6"/>
  <c r="BB123" i="6"/>
  <c r="BB111" i="6"/>
  <c r="BB99" i="6"/>
  <c r="BB87" i="6"/>
  <c r="BB75" i="6"/>
  <c r="BB63" i="6"/>
  <c r="BB51" i="6"/>
  <c r="BB39" i="6"/>
  <c r="BB27" i="6"/>
  <c r="BB15" i="6"/>
  <c r="AN56" i="6"/>
  <c r="AJ56" i="6"/>
  <c r="V320" i="6"/>
  <c r="R320" i="6"/>
  <c r="V248" i="6"/>
  <c r="R248" i="6"/>
  <c r="AJ128" i="6"/>
  <c r="AN176" i="6"/>
  <c r="AN120" i="6"/>
  <c r="AJ120" i="6"/>
  <c r="AN36" i="6"/>
  <c r="AJ36" i="6"/>
  <c r="AJ191" i="6"/>
  <c r="AN164" i="6"/>
  <c r="AN20" i="6"/>
  <c r="R164" i="6"/>
  <c r="V308" i="6"/>
  <c r="R308" i="6"/>
  <c r="V104" i="6"/>
  <c r="R104" i="6"/>
  <c r="R140" i="6"/>
  <c r="S316" i="6"/>
  <c r="S304" i="6"/>
  <c r="S292" i="6"/>
  <c r="S280" i="6"/>
  <c r="S268" i="6"/>
  <c r="S256" i="6"/>
  <c r="S244" i="6"/>
  <c r="U232" i="6"/>
  <c r="S220" i="6"/>
  <c r="S208" i="6"/>
  <c r="S196" i="6"/>
  <c r="S184" i="6"/>
  <c r="U172" i="6"/>
  <c r="S160" i="6"/>
  <c r="S148" i="6"/>
  <c r="S136" i="6"/>
  <c r="S124" i="6"/>
  <c r="S112" i="6"/>
  <c r="S100" i="6"/>
  <c r="S88" i="6"/>
  <c r="S76" i="6"/>
  <c r="S64" i="6"/>
  <c r="S52" i="6"/>
  <c r="S40" i="6"/>
  <c r="U28" i="6"/>
  <c r="S16" i="6"/>
  <c r="AN215" i="6"/>
  <c r="AJ215" i="6"/>
  <c r="AJ203" i="6"/>
  <c r="AN203" i="6"/>
  <c r="AN107" i="6"/>
  <c r="AJ107" i="6"/>
  <c r="AN59" i="6"/>
  <c r="AJ59" i="6"/>
  <c r="AN47" i="6"/>
  <c r="AJ47" i="6"/>
  <c r="AK49" i="6"/>
  <c r="AN11" i="6"/>
  <c r="R116" i="6"/>
  <c r="R80" i="6"/>
  <c r="AJ152" i="6"/>
  <c r="V176" i="6"/>
  <c r="R176" i="6"/>
  <c r="V20" i="6"/>
  <c r="R20" i="6"/>
  <c r="R236" i="6"/>
  <c r="AL20" i="6"/>
  <c r="R260" i="6"/>
  <c r="U55" i="6"/>
  <c r="AK201" i="6"/>
  <c r="AK189" i="6"/>
  <c r="AK177" i="6"/>
  <c r="AM165" i="6"/>
  <c r="AM153" i="6"/>
  <c r="AM141" i="6"/>
  <c r="AM129" i="6"/>
  <c r="AL129" i="6"/>
  <c r="AM117" i="6"/>
  <c r="AM93" i="6"/>
  <c r="AL93" i="6"/>
  <c r="AM81" i="6"/>
  <c r="AM69" i="6"/>
  <c r="AL57" i="6"/>
  <c r="AL33" i="6"/>
  <c r="AM21" i="6"/>
  <c r="AL9" i="6"/>
  <c r="AJ202" i="6"/>
  <c r="AN202" i="6"/>
  <c r="AJ130" i="6"/>
  <c r="AN130" i="6"/>
  <c r="AJ58" i="6"/>
  <c r="AN58" i="6"/>
  <c r="AJ188" i="6"/>
  <c r="AJ80" i="6"/>
  <c r="AN131" i="6"/>
  <c r="AN10" i="6"/>
  <c r="BB168" i="6"/>
  <c r="BB156" i="6"/>
  <c r="BB132" i="6"/>
  <c r="BB84" i="6"/>
  <c r="BB72" i="6"/>
  <c r="BB48" i="6"/>
  <c r="BB24" i="6"/>
  <c r="BB190" i="6"/>
  <c r="BB178" i="6"/>
  <c r="BB94" i="6"/>
  <c r="S293" i="6"/>
  <c r="S281" i="6"/>
  <c r="S269" i="6"/>
  <c r="S245" i="6"/>
  <c r="S209" i="6"/>
  <c r="S197" i="6"/>
  <c r="S185" i="6"/>
  <c r="S149" i="6"/>
  <c r="S137" i="6"/>
  <c r="S125" i="6"/>
  <c r="S101" i="6"/>
  <c r="S65" i="6"/>
  <c r="S53" i="6"/>
  <c r="S41" i="6"/>
  <c r="S17" i="6"/>
  <c r="AK212" i="6"/>
  <c r="AL176" i="6"/>
  <c r="AK152" i="6"/>
  <c r="AM140" i="6"/>
  <c r="AK116" i="6"/>
  <c r="AL80" i="6"/>
  <c r="AK68" i="6"/>
  <c r="AK56" i="6"/>
  <c r="AK20" i="6"/>
  <c r="AM8" i="6"/>
  <c r="AJ189" i="6"/>
  <c r="AN213" i="6"/>
  <c r="BB167" i="6"/>
  <c r="BB155" i="6"/>
  <c r="BB131" i="6"/>
  <c r="BB83" i="6"/>
  <c r="BB71" i="6"/>
  <c r="BB47" i="6"/>
  <c r="BB23" i="6"/>
  <c r="R306" i="6"/>
  <c r="R281" i="6"/>
  <c r="R233" i="6"/>
  <c r="R54" i="6"/>
  <c r="R30" i="6"/>
  <c r="AJ115" i="6"/>
  <c r="S323" i="6"/>
  <c r="S287" i="6"/>
  <c r="S251" i="6"/>
  <c r="S215" i="6"/>
  <c r="S179" i="6"/>
  <c r="S143" i="6"/>
  <c r="S107" i="6"/>
  <c r="S71" i="6"/>
  <c r="S47" i="6"/>
  <c r="S11" i="6"/>
  <c r="S322" i="6"/>
  <c r="S310" i="6"/>
  <c r="S298" i="6"/>
  <c r="S286" i="6"/>
  <c r="S274" i="6"/>
  <c r="S262" i="6"/>
  <c r="S250" i="6"/>
  <c r="S238" i="6"/>
  <c r="S214" i="6"/>
  <c r="S202" i="6"/>
  <c r="S190" i="6"/>
  <c r="S178" i="6"/>
  <c r="S166" i="6"/>
  <c r="S154" i="6"/>
  <c r="S142" i="6"/>
  <c r="S130" i="6"/>
  <c r="S118" i="6"/>
  <c r="S106" i="6"/>
  <c r="S94" i="6"/>
  <c r="S82" i="6"/>
  <c r="S70" i="6"/>
  <c r="S58" i="6"/>
  <c r="S46" i="6"/>
  <c r="S34" i="6"/>
  <c r="S22" i="6"/>
  <c r="S10" i="6"/>
  <c r="AL174" i="6"/>
  <c r="AL18" i="6"/>
  <c r="AM211" i="6"/>
  <c r="AK199" i="6"/>
  <c r="AM187" i="6"/>
  <c r="AK175" i="6"/>
  <c r="AM151" i="6"/>
  <c r="AK139" i="6"/>
  <c r="AK127" i="6"/>
  <c r="AM115" i="6"/>
  <c r="AK103" i="6"/>
  <c r="AM91" i="6"/>
  <c r="AK79" i="6"/>
  <c r="AM55" i="6"/>
  <c r="AK43" i="6"/>
  <c r="AK31" i="6"/>
  <c r="AM19" i="6"/>
  <c r="AK7" i="6"/>
  <c r="AJ55" i="6"/>
  <c r="AM104" i="6"/>
  <c r="AN129" i="6"/>
  <c r="R198" i="6"/>
  <c r="R174" i="6"/>
  <c r="R101" i="6"/>
  <c r="R77" i="6"/>
  <c r="S311" i="6"/>
  <c r="S275" i="6"/>
  <c r="S239" i="6"/>
  <c r="S203" i="6"/>
  <c r="S167" i="6"/>
  <c r="S131" i="6"/>
  <c r="S95" i="6"/>
  <c r="S59" i="6"/>
  <c r="S23" i="6"/>
  <c r="S321" i="6"/>
  <c r="S309" i="6"/>
  <c r="S297" i="6"/>
  <c r="S285" i="6"/>
  <c r="S273" i="6"/>
  <c r="S261" i="6"/>
  <c r="S249" i="6"/>
  <c r="S237" i="6"/>
  <c r="S225" i="6"/>
  <c r="S213" i="6"/>
  <c r="S201" i="6"/>
  <c r="S189" i="6"/>
  <c r="S177" i="6"/>
  <c r="S153" i="6"/>
  <c r="S141" i="6"/>
  <c r="S129" i="6"/>
  <c r="S117" i="6"/>
  <c r="S105" i="6"/>
  <c r="S93" i="6"/>
  <c r="S81" i="6"/>
  <c r="S69" i="6"/>
  <c r="S57" i="6"/>
  <c r="S45" i="6"/>
  <c r="S33" i="6"/>
  <c r="S21" i="6"/>
  <c r="S9" i="6"/>
  <c r="AK88" i="6"/>
  <c r="AK186" i="6"/>
  <c r="AK90" i="6"/>
  <c r="AJ89" i="6"/>
  <c r="AN201" i="6"/>
  <c r="BB115" i="6"/>
  <c r="R270" i="6"/>
  <c r="R247" i="6"/>
  <c r="R197" i="6"/>
  <c r="R173" i="6"/>
  <c r="S299" i="6"/>
  <c r="S263" i="6"/>
  <c r="S227" i="6"/>
  <c r="S191" i="6"/>
  <c r="S155" i="6"/>
  <c r="S119" i="6"/>
  <c r="S83" i="6"/>
  <c r="S35" i="6"/>
  <c r="AM219" i="6"/>
  <c r="AK195" i="6"/>
  <c r="AK183" i="6"/>
  <c r="AM159" i="6"/>
  <c r="AK99" i="6"/>
  <c r="AK87" i="6"/>
  <c r="AL75" i="6"/>
  <c r="AL39" i="6"/>
  <c r="AM27" i="6"/>
  <c r="AK15" i="6"/>
  <c r="R294" i="6"/>
  <c r="R246" i="6"/>
  <c r="R222" i="6"/>
  <c r="R43" i="6"/>
  <c r="BB213" i="6"/>
  <c r="BB165" i="6"/>
  <c r="BB141" i="6"/>
  <c r="BB105" i="6"/>
  <c r="BB57" i="6"/>
  <c r="BB33" i="6"/>
  <c r="BB212" i="6"/>
  <c r="BB200" i="6"/>
  <c r="BB188" i="6"/>
  <c r="BB176" i="6"/>
  <c r="BB164" i="6"/>
  <c r="BB152" i="6"/>
  <c r="BB140" i="6"/>
  <c r="BB128" i="6"/>
  <c r="BB116" i="6"/>
  <c r="BB104" i="6"/>
  <c r="BB92" i="6"/>
  <c r="BB80" i="6"/>
  <c r="BB68" i="6"/>
  <c r="BB56" i="6"/>
  <c r="BB44" i="6"/>
  <c r="BB32" i="6"/>
  <c r="BB20" i="6"/>
  <c r="BB8" i="6"/>
  <c r="BB210" i="6"/>
  <c r="BB186" i="6"/>
  <c r="BB174" i="6"/>
  <c r="BB162" i="6"/>
  <c r="BB150" i="6"/>
  <c r="BB138" i="6"/>
  <c r="BB126" i="6"/>
  <c r="BB102" i="6"/>
  <c r="BB90" i="6"/>
  <c r="BB78" i="6"/>
  <c r="BB66" i="6"/>
  <c r="BB42" i="6"/>
  <c r="BB30" i="6"/>
  <c r="BB18" i="6"/>
  <c r="BB6" i="6"/>
  <c r="BB211" i="6"/>
  <c r="BB199" i="6"/>
  <c r="BB187" i="6"/>
  <c r="BB163" i="6"/>
  <c r="BB151" i="6"/>
  <c r="BB139" i="6"/>
  <c r="BB127" i="6"/>
  <c r="BB103" i="6"/>
  <c r="BB79" i="6"/>
  <c r="BB67" i="6"/>
  <c r="BB55" i="6"/>
  <c r="BB43" i="6"/>
  <c r="BB19" i="6"/>
  <c r="BB209" i="6"/>
  <c r="BB185" i="6"/>
  <c r="BB173" i="6"/>
  <c r="BB161" i="6"/>
  <c r="BB149" i="6"/>
  <c r="BB125" i="6"/>
  <c r="BB101" i="6"/>
  <c r="BB89" i="6"/>
  <c r="BB77" i="6"/>
  <c r="BB65" i="6"/>
  <c r="BB41" i="6"/>
  <c r="BB29" i="6"/>
  <c r="BB17" i="6"/>
  <c r="BB189" i="6"/>
  <c r="BB153" i="6"/>
  <c r="BB117" i="6"/>
  <c r="BB81" i="6"/>
  <c r="BB21" i="6"/>
  <c r="BB201" i="6"/>
  <c r="BB177" i="6"/>
  <c r="BB129" i="6"/>
  <c r="BB93" i="6"/>
  <c r="BB69" i="6"/>
  <c r="BB45" i="6"/>
  <c r="BB9" i="6"/>
  <c r="AL99" i="6"/>
  <c r="AL136" i="6"/>
  <c r="AM28" i="6"/>
  <c r="AK169" i="6"/>
  <c r="AJ209" i="6"/>
  <c r="AJ179" i="6"/>
  <c r="AJ137" i="6"/>
  <c r="AJ105" i="6"/>
  <c r="AJ74" i="6"/>
  <c r="AJ43" i="6"/>
  <c r="AK161" i="6"/>
  <c r="AK8" i="6"/>
  <c r="AL152" i="6"/>
  <c r="AL69" i="6"/>
  <c r="AN154" i="6"/>
  <c r="AN116" i="6"/>
  <c r="AN70" i="6"/>
  <c r="AL53" i="6"/>
  <c r="AJ210" i="6"/>
  <c r="AJ208" i="6"/>
  <c r="AJ178" i="6"/>
  <c r="AJ136" i="6"/>
  <c r="AJ102" i="6"/>
  <c r="AJ73" i="6"/>
  <c r="AJ42" i="6"/>
  <c r="AK150" i="6"/>
  <c r="AK73" i="6"/>
  <c r="AL212" i="6"/>
  <c r="AN186" i="6"/>
  <c r="AN153" i="6"/>
  <c r="AN69" i="6"/>
  <c r="AM65" i="6"/>
  <c r="AK53" i="6"/>
  <c r="AL175" i="6"/>
  <c r="AN52" i="6"/>
  <c r="AL171" i="6"/>
  <c r="AM196" i="6"/>
  <c r="AL112" i="6"/>
  <c r="AM64" i="6"/>
  <c r="AL40" i="6"/>
  <c r="AM103" i="6"/>
  <c r="AJ54" i="6"/>
  <c r="AK91" i="6"/>
  <c r="AL90" i="6"/>
  <c r="AM99" i="6"/>
  <c r="AJ182" i="6"/>
  <c r="AL73" i="6"/>
  <c r="AL81" i="6"/>
  <c r="AL21" i="6"/>
  <c r="AM202" i="6"/>
  <c r="AM166" i="6"/>
  <c r="AM142" i="6"/>
  <c r="AM106" i="6"/>
  <c r="AM70" i="6"/>
  <c r="AM46" i="6"/>
  <c r="AM10" i="6"/>
  <c r="AJ177" i="6"/>
  <c r="AJ134" i="6"/>
  <c r="AJ101" i="6"/>
  <c r="AJ72" i="6"/>
  <c r="AJ41" i="6"/>
  <c r="AJ6" i="6"/>
  <c r="AK149" i="6"/>
  <c r="AL56" i="6"/>
  <c r="AN148" i="6"/>
  <c r="AN106" i="6"/>
  <c r="AK187" i="6"/>
  <c r="AM163" i="6"/>
  <c r="AK151" i="6"/>
  <c r="AM127" i="6"/>
  <c r="AM67" i="6"/>
  <c r="AK55" i="6"/>
  <c r="AM31" i="6"/>
  <c r="AM105" i="6"/>
  <c r="AM9" i="6"/>
  <c r="AJ133" i="6"/>
  <c r="AJ100" i="6"/>
  <c r="AJ40" i="6"/>
  <c r="AK145" i="6"/>
  <c r="AL201" i="6"/>
  <c r="AL149" i="6"/>
  <c r="AL55" i="6"/>
  <c r="AM80" i="6"/>
  <c r="AN143" i="6"/>
  <c r="AN22" i="6"/>
  <c r="AL186" i="6"/>
  <c r="AN90" i="6"/>
  <c r="AJ221" i="6"/>
  <c r="AM220" i="6"/>
  <c r="AK184" i="6"/>
  <c r="AM160" i="6"/>
  <c r="AM100" i="6"/>
  <c r="AL16" i="6"/>
  <c r="AJ28" i="6"/>
  <c r="AL169" i="6"/>
  <c r="AL19" i="6"/>
  <c r="AM5" i="6"/>
  <c r="AM186" i="6"/>
  <c r="AK174" i="6"/>
  <c r="AM150" i="6"/>
  <c r="AM90" i="6"/>
  <c r="AM54" i="6"/>
  <c r="AL163" i="6"/>
  <c r="AL200" i="6"/>
  <c r="AM188" i="6"/>
  <c r="AK176" i="6"/>
  <c r="AL164" i="6"/>
  <c r="AM152" i="6"/>
  <c r="AK140" i="6"/>
  <c r="AL116" i="6"/>
  <c r="AL104" i="6"/>
  <c r="AM92" i="6"/>
  <c r="AK80" i="6"/>
  <c r="AL68" i="6"/>
  <c r="AM56" i="6"/>
  <c r="AK44" i="6"/>
  <c r="AL8" i="6"/>
  <c r="AJ132" i="6"/>
  <c r="AJ37" i="6"/>
  <c r="AK65" i="6"/>
  <c r="AL193" i="6"/>
  <c r="AL54" i="6"/>
  <c r="AM195" i="6"/>
  <c r="AN140" i="6"/>
  <c r="AN104" i="6"/>
  <c r="AN21" i="6"/>
  <c r="V168" i="6"/>
  <c r="R168" i="6"/>
  <c r="V311" i="6"/>
  <c r="R311" i="6"/>
  <c r="T251" i="6"/>
  <c r="R251" i="6"/>
  <c r="V95" i="6"/>
  <c r="R95" i="6"/>
  <c r="V47" i="6"/>
  <c r="R47" i="6"/>
  <c r="S232" i="6"/>
  <c r="V298" i="6"/>
  <c r="R298" i="6"/>
  <c r="V286" i="6"/>
  <c r="R286" i="6"/>
  <c r="V250" i="6"/>
  <c r="R250" i="6"/>
  <c r="V238" i="6"/>
  <c r="R238" i="6"/>
  <c r="V202" i="6"/>
  <c r="R202" i="6"/>
  <c r="V190" i="6"/>
  <c r="R190" i="6"/>
  <c r="V154" i="6"/>
  <c r="R154" i="6"/>
  <c r="V118" i="6"/>
  <c r="R118" i="6"/>
  <c r="V82" i="6"/>
  <c r="R82" i="6"/>
  <c r="V46" i="6"/>
  <c r="R46" i="6"/>
  <c r="V10" i="6"/>
  <c r="R10" i="6"/>
  <c r="R307" i="6"/>
  <c r="R163" i="6"/>
  <c r="R19" i="6"/>
  <c r="S172" i="6"/>
  <c r="S87" i="6"/>
  <c r="V321" i="6"/>
  <c r="R321" i="6"/>
  <c r="V309" i="6"/>
  <c r="R309" i="6"/>
  <c r="V297" i="6"/>
  <c r="R297" i="6"/>
  <c r="V285" i="6"/>
  <c r="R285" i="6"/>
  <c r="V273" i="6"/>
  <c r="R273" i="6"/>
  <c r="V261" i="6"/>
  <c r="R261" i="6"/>
  <c r="V249" i="6"/>
  <c r="R249" i="6"/>
  <c r="V237" i="6"/>
  <c r="R237" i="6"/>
  <c r="V225" i="6"/>
  <c r="R225" i="6"/>
  <c r="V213" i="6"/>
  <c r="R213" i="6"/>
  <c r="V201" i="6"/>
  <c r="R201" i="6"/>
  <c r="V189" i="6"/>
  <c r="R189" i="6"/>
  <c r="V177" i="6"/>
  <c r="R177" i="6"/>
  <c r="U304" i="6"/>
  <c r="R223" i="6"/>
  <c r="R79" i="6"/>
  <c r="S171" i="6"/>
  <c r="S28" i="6"/>
  <c r="R283" i="6"/>
  <c r="R200" i="6"/>
  <c r="R139" i="6"/>
  <c r="R56" i="6"/>
  <c r="S111" i="6"/>
  <c r="V300" i="6"/>
  <c r="R300" i="6"/>
  <c r="V264" i="6"/>
  <c r="R264" i="6"/>
  <c r="V216" i="6"/>
  <c r="R216" i="6"/>
  <c r="V204" i="6"/>
  <c r="R204" i="6"/>
  <c r="V120" i="6"/>
  <c r="R120" i="6"/>
  <c r="V84" i="6"/>
  <c r="R84" i="6"/>
  <c r="V48" i="6"/>
  <c r="R48" i="6"/>
  <c r="V12" i="6"/>
  <c r="R12" i="6"/>
  <c r="V299" i="6"/>
  <c r="R299" i="6"/>
  <c r="V11" i="6"/>
  <c r="R11" i="6"/>
  <c r="R199" i="6"/>
  <c r="R55" i="6"/>
  <c r="R259" i="6"/>
  <c r="R319" i="6"/>
  <c r="R31" i="6"/>
  <c r="S320" i="6"/>
  <c r="S308" i="6"/>
  <c r="S296" i="6"/>
  <c r="S284" i="6"/>
  <c r="S272" i="6"/>
  <c r="S260" i="6"/>
  <c r="S248" i="6"/>
  <c r="S236" i="6"/>
  <c r="S224" i="6"/>
  <c r="S212" i="6"/>
  <c r="S200" i="6"/>
  <c r="S188" i="6"/>
  <c r="S176" i="6"/>
  <c r="S164" i="6"/>
  <c r="S152" i="6"/>
  <c r="S140" i="6"/>
  <c r="S128" i="6"/>
  <c r="S116" i="6"/>
  <c r="S104" i="6"/>
  <c r="S92" i="6"/>
  <c r="S80" i="6"/>
  <c r="S68" i="6"/>
  <c r="S56" i="6"/>
  <c r="S44" i="6"/>
  <c r="S32" i="6"/>
  <c r="S20" i="6"/>
  <c r="S8" i="6"/>
  <c r="R296" i="6"/>
  <c r="R235" i="6"/>
  <c r="R152" i="6"/>
  <c r="R91" i="6"/>
  <c r="R8" i="6"/>
  <c r="S303" i="6"/>
  <c r="V263" i="6"/>
  <c r="R263" i="6"/>
  <c r="V215" i="6"/>
  <c r="R215" i="6"/>
  <c r="V167" i="6"/>
  <c r="R167" i="6"/>
  <c r="V59" i="6"/>
  <c r="R59" i="6"/>
  <c r="S319" i="6"/>
  <c r="S307" i="6"/>
  <c r="S295" i="6"/>
  <c r="S283" i="6"/>
  <c r="S271" i="6"/>
  <c r="S259" i="6"/>
  <c r="S247" i="6"/>
  <c r="S235" i="6"/>
  <c r="S223" i="6"/>
  <c r="S211" i="6"/>
  <c r="S199" i="6"/>
  <c r="S187" i="6"/>
  <c r="S163" i="6"/>
  <c r="S151" i="6"/>
  <c r="S139" i="6"/>
  <c r="S127" i="6"/>
  <c r="S115" i="6"/>
  <c r="S103" i="6"/>
  <c r="S91" i="6"/>
  <c r="S79" i="6"/>
  <c r="S67" i="6"/>
  <c r="S55" i="6"/>
  <c r="S43" i="6"/>
  <c r="S31" i="6"/>
  <c r="S19" i="6"/>
  <c r="S7" i="6"/>
  <c r="R295" i="6"/>
  <c r="R212" i="6"/>
  <c r="R151" i="6"/>
  <c r="R68" i="6"/>
  <c r="R7" i="6"/>
  <c r="S243" i="6"/>
  <c r="V156" i="6"/>
  <c r="R156" i="6"/>
  <c r="V96" i="6"/>
  <c r="R96" i="6"/>
  <c r="T35" i="6"/>
  <c r="R35" i="6"/>
  <c r="S318" i="6"/>
  <c r="S306" i="6"/>
  <c r="S294" i="6"/>
  <c r="S282" i="6"/>
  <c r="S270" i="6"/>
  <c r="S258" i="6"/>
  <c r="S246" i="6"/>
  <c r="S234" i="6"/>
  <c r="S222" i="6"/>
  <c r="S210" i="6"/>
  <c r="S198" i="6"/>
  <c r="S186" i="6"/>
  <c r="S174" i="6"/>
  <c r="S162" i="6"/>
  <c r="S150" i="6"/>
  <c r="S138" i="6"/>
  <c r="S126" i="6"/>
  <c r="S114" i="6"/>
  <c r="S102" i="6"/>
  <c r="S90" i="6"/>
  <c r="S78" i="6"/>
  <c r="S66" i="6"/>
  <c r="S42" i="6"/>
  <c r="S30" i="6"/>
  <c r="S18" i="6"/>
  <c r="S6" i="6"/>
  <c r="R272" i="6"/>
  <c r="R211" i="6"/>
  <c r="R128" i="6"/>
  <c r="R67" i="6"/>
  <c r="S183" i="6"/>
  <c r="T312" i="6"/>
  <c r="R312" i="6"/>
  <c r="V252" i="6"/>
  <c r="R252" i="6"/>
  <c r="V132" i="6"/>
  <c r="R132" i="6"/>
  <c r="V24" i="6"/>
  <c r="R24" i="6"/>
  <c r="T287" i="6"/>
  <c r="R287" i="6"/>
  <c r="V239" i="6"/>
  <c r="R239" i="6"/>
  <c r="V203" i="6"/>
  <c r="R203" i="6"/>
  <c r="V155" i="6"/>
  <c r="R155" i="6"/>
  <c r="V119" i="6"/>
  <c r="R119" i="6"/>
  <c r="V83" i="6"/>
  <c r="R83" i="6"/>
  <c r="V23" i="6"/>
  <c r="R23" i="6"/>
  <c r="R115" i="6"/>
  <c r="R175" i="6"/>
  <c r="R271" i="6"/>
  <c r="R188" i="6"/>
  <c r="R127" i="6"/>
  <c r="R44" i="6"/>
  <c r="T226" i="6"/>
  <c r="T165" i="6"/>
  <c r="R301" i="6"/>
  <c r="R265" i="6"/>
  <c r="R217" i="6"/>
  <c r="R205" i="6"/>
  <c r="R169" i="6"/>
  <c r="R157" i="6"/>
  <c r="R133" i="6"/>
  <c r="R85" i="6"/>
  <c r="R49" i="6"/>
  <c r="R25" i="6"/>
  <c r="R13" i="6"/>
  <c r="S226" i="6"/>
  <c r="S165" i="6"/>
  <c r="U175" i="6"/>
  <c r="U54" i="6"/>
  <c r="S175" i="6"/>
  <c r="T166" i="6"/>
  <c r="U233" i="6"/>
  <c r="U173" i="6"/>
  <c r="T53" i="6"/>
  <c r="T29" i="6"/>
  <c r="U321" i="6"/>
  <c r="U297" i="6"/>
  <c r="T285" i="6"/>
  <c r="U273" i="6"/>
  <c r="T249" i="6"/>
  <c r="U237" i="6"/>
  <c r="T189" i="6"/>
  <c r="U177" i="6"/>
  <c r="T141" i="6"/>
  <c r="T129" i="6"/>
  <c r="U117" i="6"/>
  <c r="U105" i="6"/>
  <c r="U45" i="6"/>
  <c r="U21" i="6"/>
  <c r="S54" i="6"/>
  <c r="V192" i="6"/>
  <c r="V312" i="6"/>
  <c r="V191" i="6"/>
  <c r="T310" i="6"/>
  <c r="T34" i="6"/>
  <c r="V305" i="6"/>
  <c r="V185" i="6"/>
  <c r="U301" i="6"/>
  <c r="U289" i="6"/>
  <c r="U277" i="6"/>
  <c r="U265" i="6"/>
  <c r="U241" i="6"/>
  <c r="U229" i="6"/>
  <c r="U217" i="6"/>
  <c r="U205" i="6"/>
  <c r="U157" i="6"/>
  <c r="U145" i="6"/>
  <c r="U133" i="6"/>
  <c r="U121" i="6"/>
  <c r="U97" i="6"/>
  <c r="U85" i="6"/>
  <c r="U73" i="6"/>
  <c r="U61" i="6"/>
  <c r="U13" i="6"/>
  <c r="V288" i="6"/>
  <c r="V161" i="6"/>
  <c r="V313" i="6"/>
  <c r="V149" i="6"/>
  <c r="V269" i="6"/>
  <c r="V193" i="6"/>
  <c r="U112" i="6"/>
  <c r="V131" i="6"/>
  <c r="T272" i="6"/>
  <c r="T236" i="6"/>
  <c r="U224" i="6"/>
  <c r="U212" i="6"/>
  <c r="U188" i="6"/>
  <c r="U128" i="6"/>
  <c r="T116" i="6"/>
  <c r="T104" i="6"/>
  <c r="U80" i="6"/>
  <c r="T44" i="6"/>
  <c r="T324" i="6"/>
  <c r="T156" i="6"/>
  <c r="T96" i="6"/>
  <c r="T12" i="6"/>
  <c r="V71" i="6"/>
  <c r="V253" i="6"/>
  <c r="U295" i="6"/>
  <c r="T271" i="6"/>
  <c r="T259" i="6"/>
  <c r="U223" i="6"/>
  <c r="U211" i="6"/>
  <c r="U163" i="6"/>
  <c r="T151" i="6"/>
  <c r="U127" i="6"/>
  <c r="T115" i="6"/>
  <c r="U79" i="6"/>
  <c r="T323" i="6"/>
  <c r="T263" i="6"/>
  <c r="T107" i="6"/>
  <c r="T11" i="6"/>
  <c r="T127" i="6"/>
  <c r="U53" i="6"/>
  <c r="T167" i="6"/>
  <c r="V125" i="6"/>
  <c r="T294" i="6"/>
  <c r="U270" i="6"/>
  <c r="U210" i="6"/>
  <c r="U198" i="6"/>
  <c r="T150" i="6"/>
  <c r="T114" i="6"/>
  <c r="T78" i="6"/>
  <c r="T322" i="6"/>
  <c r="T262" i="6"/>
  <c r="T106" i="6"/>
  <c r="T46" i="6"/>
  <c r="T61" i="6"/>
  <c r="V60" i="6"/>
  <c r="T320" i="6"/>
  <c r="U68" i="6"/>
  <c r="T8" i="6"/>
  <c r="U8" i="6"/>
  <c r="V112" i="6"/>
  <c r="V16" i="6"/>
  <c r="U247" i="6"/>
  <c r="T247" i="6"/>
  <c r="U187" i="6"/>
  <c r="T187" i="6"/>
  <c r="U67" i="6"/>
  <c r="V207" i="6"/>
  <c r="T282" i="6"/>
  <c r="U282" i="6"/>
  <c r="T222" i="6"/>
  <c r="U222" i="6"/>
  <c r="T186" i="6"/>
  <c r="U186" i="6"/>
  <c r="T138" i="6"/>
  <c r="T90" i="6"/>
  <c r="T54" i="6"/>
  <c r="V266" i="6"/>
  <c r="V134" i="6"/>
  <c r="V74" i="6"/>
  <c r="U271" i="6"/>
  <c r="T317" i="6"/>
  <c r="U317" i="6"/>
  <c r="T305" i="6"/>
  <c r="T293" i="6"/>
  <c r="T281" i="6"/>
  <c r="U281" i="6"/>
  <c r="T269" i="6"/>
  <c r="U269" i="6"/>
  <c r="T257" i="6"/>
  <c r="U257" i="6"/>
  <c r="T245" i="6"/>
  <c r="U245" i="6"/>
  <c r="T233" i="6"/>
  <c r="T221" i="6"/>
  <c r="U221" i="6"/>
  <c r="T209" i="6"/>
  <c r="T197" i="6"/>
  <c r="U197" i="6"/>
  <c r="T185" i="6"/>
  <c r="U185" i="6"/>
  <c r="T173" i="6"/>
  <c r="T161" i="6"/>
  <c r="U161" i="6"/>
  <c r="T149" i="6"/>
  <c r="T137" i="6"/>
  <c r="T125" i="6"/>
  <c r="U125" i="6"/>
  <c r="T113" i="6"/>
  <c r="U113" i="6"/>
  <c r="T101" i="6"/>
  <c r="U101" i="6"/>
  <c r="T89" i="6"/>
  <c r="T77" i="6"/>
  <c r="T65" i="6"/>
  <c r="U65" i="6"/>
  <c r="T41" i="6"/>
  <c r="U41" i="6"/>
  <c r="T17" i="6"/>
  <c r="V325" i="6"/>
  <c r="V289" i="6"/>
  <c r="V277" i="6"/>
  <c r="V241" i="6"/>
  <c r="V229" i="6"/>
  <c r="V181" i="6"/>
  <c r="V145" i="6"/>
  <c r="V109" i="6"/>
  <c r="V73" i="6"/>
  <c r="T321" i="6"/>
  <c r="T217" i="6"/>
  <c r="T163" i="6"/>
  <c r="T105" i="6"/>
  <c r="U51" i="6"/>
  <c r="V251" i="6"/>
  <c r="V124" i="6"/>
  <c r="V63" i="6"/>
  <c r="T316" i="6"/>
  <c r="U316" i="6"/>
  <c r="T304" i="6"/>
  <c r="T292" i="6"/>
  <c r="U292" i="6"/>
  <c r="T280" i="6"/>
  <c r="U280" i="6"/>
  <c r="T268" i="6"/>
  <c r="U268" i="6"/>
  <c r="T256" i="6"/>
  <c r="U256" i="6"/>
  <c r="T244" i="6"/>
  <c r="T232" i="6"/>
  <c r="T220" i="6"/>
  <c r="U220" i="6"/>
  <c r="T208" i="6"/>
  <c r="U208" i="6"/>
  <c r="T196" i="6"/>
  <c r="U196" i="6"/>
  <c r="T184" i="6"/>
  <c r="U184" i="6"/>
  <c r="T172" i="6"/>
  <c r="T160" i="6"/>
  <c r="U160" i="6"/>
  <c r="T148" i="6"/>
  <c r="T136" i="6"/>
  <c r="U136" i="6"/>
  <c r="T124" i="6"/>
  <c r="U124" i="6"/>
  <c r="T112" i="6"/>
  <c r="T100" i="6"/>
  <c r="U100" i="6"/>
  <c r="T88" i="6"/>
  <c r="T76" i="6"/>
  <c r="U76" i="6"/>
  <c r="T64" i="6"/>
  <c r="U64" i="6"/>
  <c r="T52" i="6"/>
  <c r="U52" i="6"/>
  <c r="T40" i="6"/>
  <c r="U40" i="6"/>
  <c r="T28" i="6"/>
  <c r="T16" i="6"/>
  <c r="V324" i="6"/>
  <c r="V240" i="6"/>
  <c r="V228" i="6"/>
  <c r="V180" i="6"/>
  <c r="V144" i="6"/>
  <c r="V108" i="6"/>
  <c r="V72" i="6"/>
  <c r="T261" i="6"/>
  <c r="T202" i="6"/>
  <c r="T157" i="6"/>
  <c r="T45" i="6"/>
  <c r="U320" i="6"/>
  <c r="U261" i="6"/>
  <c r="U151" i="6"/>
  <c r="V304" i="6"/>
  <c r="V244" i="6"/>
  <c r="V183" i="6"/>
  <c r="V122" i="6"/>
  <c r="V61" i="6"/>
  <c r="T296" i="6"/>
  <c r="U296" i="6"/>
  <c r="U164" i="6"/>
  <c r="T164" i="6"/>
  <c r="T92" i="6"/>
  <c r="U92" i="6"/>
  <c r="T32" i="6"/>
  <c r="U32" i="6"/>
  <c r="V292" i="6"/>
  <c r="V232" i="6"/>
  <c r="V172" i="6"/>
  <c r="V52" i="6"/>
  <c r="U307" i="6"/>
  <c r="T307" i="6"/>
  <c r="T91" i="6"/>
  <c r="U91" i="6"/>
  <c r="U43" i="6"/>
  <c r="V303" i="6"/>
  <c r="V135" i="6"/>
  <c r="V123" i="6"/>
  <c r="V75" i="6"/>
  <c r="T318" i="6"/>
  <c r="U318" i="6"/>
  <c r="T246" i="6"/>
  <c r="U246" i="6"/>
  <c r="T102" i="6"/>
  <c r="U102" i="6"/>
  <c r="T30" i="6"/>
  <c r="U30" i="6"/>
  <c r="V290" i="6"/>
  <c r="V230" i="6"/>
  <c r="V110" i="6"/>
  <c r="V64" i="6"/>
  <c r="T279" i="6"/>
  <c r="U279" i="6"/>
  <c r="T231" i="6"/>
  <c r="U231" i="6"/>
  <c r="T171" i="6"/>
  <c r="T123" i="6"/>
  <c r="U123" i="6"/>
  <c r="T51" i="6"/>
  <c r="T15" i="6"/>
  <c r="U15" i="6"/>
  <c r="T206" i="6"/>
  <c r="U206" i="6"/>
  <c r="U284" i="6"/>
  <c r="T212" i="6"/>
  <c r="U140" i="6"/>
  <c r="U20" i="6"/>
  <c r="T20" i="6"/>
  <c r="V208" i="6"/>
  <c r="V40" i="6"/>
  <c r="U116" i="6"/>
  <c r="U283" i="6"/>
  <c r="T235" i="6"/>
  <c r="U235" i="6"/>
  <c r="U103" i="6"/>
  <c r="T103" i="6"/>
  <c r="T31" i="6"/>
  <c r="U31" i="6"/>
  <c r="V291" i="6"/>
  <c r="V171" i="6"/>
  <c r="T283" i="6"/>
  <c r="T234" i="6"/>
  <c r="T174" i="6"/>
  <c r="U174" i="6"/>
  <c r="T6" i="6"/>
  <c r="U6" i="6"/>
  <c r="V206" i="6"/>
  <c r="V146" i="6"/>
  <c r="V86" i="6"/>
  <c r="T315" i="6"/>
  <c r="U315" i="6"/>
  <c r="T267" i="6"/>
  <c r="U267" i="6"/>
  <c r="T219" i="6"/>
  <c r="U219" i="6"/>
  <c r="T195" i="6"/>
  <c r="U195" i="6"/>
  <c r="T147" i="6"/>
  <c r="U147" i="6"/>
  <c r="T111" i="6"/>
  <c r="T63" i="6"/>
  <c r="U63" i="6"/>
  <c r="T27" i="6"/>
  <c r="V323" i="6"/>
  <c r="V179" i="6"/>
  <c r="T260" i="6"/>
  <c r="U260" i="6"/>
  <c r="U150" i="6"/>
  <c r="V182" i="6"/>
  <c r="V121" i="6"/>
  <c r="T302" i="6"/>
  <c r="U302" i="6"/>
  <c r="T278" i="6"/>
  <c r="U278" i="6"/>
  <c r="T254" i="6"/>
  <c r="U254" i="6"/>
  <c r="T242" i="6"/>
  <c r="U242" i="6"/>
  <c r="T218" i="6"/>
  <c r="U218" i="6"/>
  <c r="T182" i="6"/>
  <c r="U182" i="6"/>
  <c r="T158" i="6"/>
  <c r="U158" i="6"/>
  <c r="T134" i="6"/>
  <c r="U134" i="6"/>
  <c r="T110" i="6"/>
  <c r="U110" i="6"/>
  <c r="T86" i="6"/>
  <c r="U86" i="6"/>
  <c r="T62" i="6"/>
  <c r="U62" i="6"/>
  <c r="T38" i="6"/>
  <c r="U38" i="6"/>
  <c r="T26" i="6"/>
  <c r="U26" i="6"/>
  <c r="V322" i="6"/>
  <c r="V274" i="6"/>
  <c r="V226" i="6"/>
  <c r="V178" i="6"/>
  <c r="V166" i="6"/>
  <c r="V142" i="6"/>
  <c r="V130" i="6"/>
  <c r="V106" i="6"/>
  <c r="V94" i="6"/>
  <c r="V70" i="6"/>
  <c r="V58" i="6"/>
  <c r="T200" i="6"/>
  <c r="T43" i="6"/>
  <c r="U200" i="6"/>
  <c r="U89" i="6"/>
  <c r="V287" i="6"/>
  <c r="V227" i="6"/>
  <c r="V100" i="6"/>
  <c r="V5" i="6"/>
  <c r="T295" i="6"/>
  <c r="T250" i="6"/>
  <c r="T199" i="6"/>
  <c r="T140" i="6"/>
  <c r="T95" i="6"/>
  <c r="T36" i="6"/>
  <c r="U244" i="6"/>
  <c r="U199" i="6"/>
  <c r="U148" i="6"/>
  <c r="U88" i="6"/>
  <c r="U27" i="6"/>
  <c r="V160" i="6"/>
  <c r="V99" i="6"/>
  <c r="V38" i="6"/>
  <c r="T216" i="6"/>
  <c r="T60" i="6"/>
  <c r="T289" i="6"/>
  <c r="T190" i="6"/>
  <c r="T139" i="6"/>
  <c r="T80" i="6"/>
  <c r="U139" i="6"/>
  <c r="V280" i="6"/>
  <c r="V220" i="6"/>
  <c r="V159" i="6"/>
  <c r="V98" i="6"/>
  <c r="V37" i="6"/>
  <c r="U44" i="6"/>
  <c r="V196" i="6"/>
  <c r="T319" i="6"/>
  <c r="U319" i="6"/>
  <c r="T55" i="6"/>
  <c r="U7" i="6"/>
  <c r="V267" i="6"/>
  <c r="V231" i="6"/>
  <c r="V111" i="6"/>
  <c r="V15" i="6"/>
  <c r="T67" i="6"/>
  <c r="U115" i="6"/>
  <c r="T306" i="6"/>
  <c r="U306" i="6"/>
  <c r="T258" i="6"/>
  <c r="U258" i="6"/>
  <c r="T210" i="6"/>
  <c r="T162" i="6"/>
  <c r="U162" i="6"/>
  <c r="T126" i="6"/>
  <c r="U126" i="6"/>
  <c r="T66" i="6"/>
  <c r="U66" i="6"/>
  <c r="T18" i="6"/>
  <c r="U18" i="6"/>
  <c r="V278" i="6"/>
  <c r="V218" i="6"/>
  <c r="V170" i="6"/>
  <c r="V50" i="6"/>
  <c r="T223" i="6"/>
  <c r="T7" i="6"/>
  <c r="T291" i="6"/>
  <c r="U291" i="6"/>
  <c r="T255" i="6"/>
  <c r="U255" i="6"/>
  <c r="T207" i="6"/>
  <c r="U207" i="6"/>
  <c r="T159" i="6"/>
  <c r="U159" i="6"/>
  <c r="T87" i="6"/>
  <c r="U259" i="6"/>
  <c r="T155" i="6"/>
  <c r="T119" i="6"/>
  <c r="T288" i="6"/>
  <c r="T229" i="6"/>
  <c r="T133" i="6"/>
  <c r="T79" i="6"/>
  <c r="U138" i="6"/>
  <c r="U78" i="6"/>
  <c r="U17" i="6"/>
  <c r="V276" i="6"/>
  <c r="V219" i="6"/>
  <c r="V158" i="6"/>
  <c r="V97" i="6"/>
  <c r="V36" i="6"/>
  <c r="T176" i="6"/>
  <c r="V268" i="6"/>
  <c r="V27" i="6"/>
  <c r="U308" i="6"/>
  <c r="T308" i="6"/>
  <c r="U248" i="6"/>
  <c r="T248" i="6"/>
  <c r="T152" i="6"/>
  <c r="U152" i="6"/>
  <c r="U104" i="6"/>
  <c r="T56" i="6"/>
  <c r="V316" i="6"/>
  <c r="V256" i="6"/>
  <c r="V184" i="6"/>
  <c r="V136" i="6"/>
  <c r="V76" i="6"/>
  <c r="V28" i="6"/>
  <c r="T284" i="6"/>
  <c r="T68" i="6"/>
  <c r="T211" i="6"/>
  <c r="T175" i="6"/>
  <c r="U19" i="6"/>
  <c r="V279" i="6"/>
  <c r="V255" i="6"/>
  <c r="V195" i="6"/>
  <c r="V147" i="6"/>
  <c r="V51" i="6"/>
  <c r="T224" i="6"/>
  <c r="U272" i="6"/>
  <c r="T270" i="6"/>
  <c r="T198" i="6"/>
  <c r="T42" i="6"/>
  <c r="U42" i="6"/>
  <c r="V302" i="6"/>
  <c r="V242" i="6"/>
  <c r="V194" i="6"/>
  <c r="V62" i="6"/>
  <c r="V14" i="6"/>
  <c r="U114" i="6"/>
  <c r="T303" i="6"/>
  <c r="T243" i="6"/>
  <c r="T183" i="6"/>
  <c r="T135" i="6"/>
  <c r="U135" i="6"/>
  <c r="T99" i="6"/>
  <c r="U99" i="6"/>
  <c r="T75" i="6"/>
  <c r="U75" i="6"/>
  <c r="T39" i="6"/>
  <c r="U39" i="6"/>
  <c r="V143" i="6"/>
  <c r="V107" i="6"/>
  <c r="V35" i="6"/>
  <c r="T311" i="6"/>
  <c r="T201" i="6"/>
  <c r="T97" i="6"/>
  <c r="U305" i="6"/>
  <c r="U209" i="6"/>
  <c r="U90" i="6"/>
  <c r="U29" i="6"/>
  <c r="V243" i="6"/>
  <c r="U5" i="6"/>
  <c r="T314" i="6"/>
  <c r="U314" i="6"/>
  <c r="T290" i="6"/>
  <c r="U290" i="6"/>
  <c r="T266" i="6"/>
  <c r="U266" i="6"/>
  <c r="T230" i="6"/>
  <c r="U230" i="6"/>
  <c r="T194" i="6"/>
  <c r="U194" i="6"/>
  <c r="T170" i="6"/>
  <c r="U170" i="6"/>
  <c r="T146" i="6"/>
  <c r="U146" i="6"/>
  <c r="T122" i="6"/>
  <c r="U122" i="6"/>
  <c r="T98" i="6"/>
  <c r="U98" i="6"/>
  <c r="T74" i="6"/>
  <c r="U74" i="6"/>
  <c r="T50" i="6"/>
  <c r="U50" i="6"/>
  <c r="T14" i="6"/>
  <c r="U14" i="6"/>
  <c r="V310" i="6"/>
  <c r="V262" i="6"/>
  <c r="V214" i="6"/>
  <c r="V34" i="6"/>
  <c r="V22" i="6"/>
  <c r="U149" i="6"/>
  <c r="V39" i="6"/>
  <c r="T118" i="6"/>
  <c r="T94" i="6"/>
  <c r="T58" i="6"/>
  <c r="T228" i="6"/>
  <c r="T188" i="6"/>
  <c r="T73" i="6"/>
  <c r="T19" i="6"/>
  <c r="U294" i="6"/>
  <c r="U236" i="6"/>
  <c r="U137" i="6"/>
  <c r="U77" i="6"/>
  <c r="U16" i="6"/>
  <c r="V275" i="6"/>
  <c r="V88" i="6"/>
  <c r="U309" i="6"/>
  <c r="T273" i="6"/>
  <c r="U249" i="6"/>
  <c r="U189" i="6"/>
  <c r="T177" i="6"/>
  <c r="U165" i="6"/>
  <c r="U129" i="6"/>
  <c r="T117" i="6"/>
  <c r="U93" i="6"/>
  <c r="T57" i="6"/>
  <c r="U33" i="6"/>
  <c r="U9" i="6"/>
  <c r="T227" i="6"/>
  <c r="T168" i="6"/>
  <c r="T128" i="6"/>
  <c r="T72" i="6"/>
  <c r="T13" i="6"/>
  <c r="U293" i="6"/>
  <c r="U234" i="6"/>
  <c r="U176" i="6"/>
  <c r="U56" i="6"/>
  <c r="V315" i="6"/>
  <c r="V148" i="6"/>
  <c r="V87" i="6"/>
  <c r="V26" i="6"/>
  <c r="U325" i="6"/>
  <c r="T325" i="6"/>
  <c r="U313" i="6"/>
  <c r="T313" i="6"/>
  <c r="U253" i="6"/>
  <c r="T253" i="6"/>
  <c r="U193" i="6"/>
  <c r="T193" i="6"/>
  <c r="U181" i="6"/>
  <c r="T181" i="6"/>
  <c r="U169" i="6"/>
  <c r="T169" i="6"/>
  <c r="U109" i="6"/>
  <c r="T109" i="6"/>
  <c r="U49" i="6"/>
  <c r="T49" i="6"/>
  <c r="U37" i="6"/>
  <c r="T37" i="6"/>
  <c r="U25" i="6"/>
  <c r="T25" i="6"/>
  <c r="V165" i="6"/>
  <c r="V153" i="6"/>
  <c r="V141" i="6"/>
  <c r="V129" i="6"/>
  <c r="V117" i="6"/>
  <c r="V105" i="6"/>
  <c r="V93" i="6"/>
  <c r="V81" i="6"/>
  <c r="V69" i="6"/>
  <c r="V57" i="6"/>
  <c r="V45" i="6"/>
  <c r="V33" i="6"/>
  <c r="V21" i="6"/>
  <c r="V9" i="6"/>
  <c r="T309" i="6"/>
  <c r="T277" i="6"/>
  <c r="T121" i="6"/>
  <c r="T33" i="6"/>
  <c r="V53" i="6"/>
  <c r="U324" i="6"/>
  <c r="U312" i="6"/>
  <c r="U300" i="6"/>
  <c r="U288" i="6"/>
  <c r="U276" i="6"/>
  <c r="T276" i="6"/>
  <c r="U264" i="6"/>
  <c r="T264" i="6"/>
  <c r="U252" i="6"/>
  <c r="T252" i="6"/>
  <c r="U240" i="6"/>
  <c r="U228" i="6"/>
  <c r="U216" i="6"/>
  <c r="U204" i="6"/>
  <c r="U192" i="6"/>
  <c r="T192" i="6"/>
  <c r="U180" i="6"/>
  <c r="U168" i="6"/>
  <c r="U156" i="6"/>
  <c r="U144" i="6"/>
  <c r="U132" i="6"/>
  <c r="T132" i="6"/>
  <c r="U120" i="6"/>
  <c r="T120" i="6"/>
  <c r="U108" i="6"/>
  <c r="T108" i="6"/>
  <c r="U96" i="6"/>
  <c r="U84" i="6"/>
  <c r="U72" i="6"/>
  <c r="U60" i="6"/>
  <c r="U48" i="6"/>
  <c r="T48" i="6"/>
  <c r="U36" i="6"/>
  <c r="U24" i="6"/>
  <c r="U12" i="6"/>
  <c r="T241" i="6"/>
  <c r="T180" i="6"/>
  <c r="T85" i="6"/>
  <c r="T24" i="6"/>
  <c r="V293" i="6"/>
  <c r="V17" i="6"/>
  <c r="U323" i="6"/>
  <c r="U311" i="6"/>
  <c r="U299" i="6"/>
  <c r="U287" i="6"/>
  <c r="U275" i="6"/>
  <c r="T275" i="6"/>
  <c r="U263" i="6"/>
  <c r="U251" i="6"/>
  <c r="U239" i="6"/>
  <c r="U227" i="6"/>
  <c r="U215" i="6"/>
  <c r="T215" i="6"/>
  <c r="U203" i="6"/>
  <c r="T203" i="6"/>
  <c r="U191" i="6"/>
  <c r="T191" i="6"/>
  <c r="U179" i="6"/>
  <c r="U167" i="6"/>
  <c r="U155" i="6"/>
  <c r="U143" i="6"/>
  <c r="U131" i="6"/>
  <c r="T131" i="6"/>
  <c r="U119" i="6"/>
  <c r="U107" i="6"/>
  <c r="U95" i="6"/>
  <c r="U83" i="6"/>
  <c r="U71" i="6"/>
  <c r="T71" i="6"/>
  <c r="U59" i="6"/>
  <c r="T59" i="6"/>
  <c r="U47" i="6"/>
  <c r="T47" i="6"/>
  <c r="U35" i="6"/>
  <c r="U23" i="6"/>
  <c r="U11" i="6"/>
  <c r="T301" i="6"/>
  <c r="T240" i="6"/>
  <c r="T179" i="6"/>
  <c r="T145" i="6"/>
  <c r="T84" i="6"/>
  <c r="T23" i="6"/>
  <c r="U322" i="6"/>
  <c r="U310" i="6"/>
  <c r="U298" i="6"/>
  <c r="T298" i="6"/>
  <c r="U286" i="6"/>
  <c r="T286" i="6"/>
  <c r="U274" i="6"/>
  <c r="T274" i="6"/>
  <c r="U262" i="6"/>
  <c r="U250" i="6"/>
  <c r="U238" i="6"/>
  <c r="U226" i="6"/>
  <c r="U214" i="6"/>
  <c r="T214" i="6"/>
  <c r="U202" i="6"/>
  <c r="U190" i="6"/>
  <c r="U178" i="6"/>
  <c r="U166" i="6"/>
  <c r="U154" i="6"/>
  <c r="T154" i="6"/>
  <c r="U142" i="6"/>
  <c r="T142" i="6"/>
  <c r="U130" i="6"/>
  <c r="T130" i="6"/>
  <c r="U118" i="6"/>
  <c r="U106" i="6"/>
  <c r="U94" i="6"/>
  <c r="U82" i="6"/>
  <c r="U70" i="6"/>
  <c r="T70" i="6"/>
  <c r="U58" i="6"/>
  <c r="U46" i="6"/>
  <c r="U34" i="6"/>
  <c r="U22" i="6"/>
  <c r="U10" i="6"/>
  <c r="T10" i="6"/>
  <c r="T300" i="6"/>
  <c r="T239" i="6"/>
  <c r="T205" i="6"/>
  <c r="T178" i="6"/>
  <c r="T144" i="6"/>
  <c r="T83" i="6"/>
  <c r="T22" i="6"/>
  <c r="T297" i="6"/>
  <c r="U285" i="6"/>
  <c r="T237" i="6"/>
  <c r="U225" i="6"/>
  <c r="T225" i="6"/>
  <c r="T213" i="6"/>
  <c r="U213" i="6"/>
  <c r="U201" i="6"/>
  <c r="T153" i="6"/>
  <c r="U141" i="6"/>
  <c r="T93" i="6"/>
  <c r="U81" i="6"/>
  <c r="T81" i="6"/>
  <c r="T69" i="6"/>
  <c r="U69" i="6"/>
  <c r="U57" i="6"/>
  <c r="T9" i="6"/>
  <c r="T299" i="6"/>
  <c r="T265" i="6"/>
  <c r="T238" i="6"/>
  <c r="T204" i="6"/>
  <c r="T143" i="6"/>
  <c r="T82" i="6"/>
  <c r="T21" i="6"/>
  <c r="U153" i="6"/>
  <c r="AK218" i="6"/>
  <c r="AL218" i="6"/>
  <c r="AM182" i="6"/>
  <c r="AL182" i="6"/>
  <c r="AK182" i="6"/>
  <c r="AM134" i="6"/>
  <c r="AK134" i="6"/>
  <c r="AM86" i="6"/>
  <c r="AL86" i="6"/>
  <c r="AK86" i="6"/>
  <c r="AL50" i="6"/>
  <c r="AM50" i="6"/>
  <c r="AL14" i="6"/>
  <c r="AM14" i="6"/>
  <c r="AN111" i="6"/>
  <c r="AJ111" i="6"/>
  <c r="AJ75" i="6"/>
  <c r="AN75" i="6"/>
  <c r="AN15" i="6"/>
  <c r="AJ15" i="6"/>
  <c r="AJ195" i="6"/>
  <c r="AN51" i="6"/>
  <c r="AK14" i="6"/>
  <c r="AJ135" i="6"/>
  <c r="AM194" i="6"/>
  <c r="AJ207" i="6"/>
  <c r="AJ183" i="6"/>
  <c r="AL222" i="6"/>
  <c r="AM222" i="6"/>
  <c r="AK210" i="6"/>
  <c r="AM210" i="6"/>
  <c r="AM198" i="6"/>
  <c r="AK198" i="6"/>
  <c r="AL198" i="6"/>
  <c r="AK162" i="6"/>
  <c r="AM162" i="6"/>
  <c r="AL162" i="6"/>
  <c r="AK138" i="6"/>
  <c r="AL138" i="6"/>
  <c r="AL126" i="6"/>
  <c r="AM126" i="6"/>
  <c r="AK114" i="6"/>
  <c r="AM114" i="6"/>
  <c r="AM102" i="6"/>
  <c r="AL102" i="6"/>
  <c r="AK102" i="6"/>
  <c r="AK78" i="6"/>
  <c r="AM78" i="6"/>
  <c r="AK66" i="6"/>
  <c r="AM66" i="6"/>
  <c r="AL66" i="6"/>
  <c r="AK42" i="6"/>
  <c r="AL42" i="6"/>
  <c r="AL30" i="6"/>
  <c r="AM30" i="6"/>
  <c r="AK18" i="6"/>
  <c r="AM18" i="6"/>
  <c r="AM6" i="6"/>
  <c r="AK6" i="6"/>
  <c r="AL6" i="6"/>
  <c r="AN199" i="6"/>
  <c r="AJ199" i="6"/>
  <c r="AL199" i="6"/>
  <c r="AN187" i="6"/>
  <c r="AJ187" i="6"/>
  <c r="AN175" i="6"/>
  <c r="AJ175" i="6"/>
  <c r="AN139" i="6"/>
  <c r="AJ139" i="6"/>
  <c r="AN127" i="6"/>
  <c r="AJ127" i="6"/>
  <c r="AL127" i="6"/>
  <c r="AJ103" i="6"/>
  <c r="AL103" i="6"/>
  <c r="AN103" i="6"/>
  <c r="AJ91" i="6"/>
  <c r="AN91" i="6"/>
  <c r="AN79" i="6"/>
  <c r="AJ79" i="6"/>
  <c r="AJ67" i="6"/>
  <c r="AL67" i="6"/>
  <c r="AN31" i="6"/>
  <c r="AL31" i="6"/>
  <c r="AJ31" i="6"/>
  <c r="AJ19" i="6"/>
  <c r="AN19" i="6"/>
  <c r="AL7" i="6"/>
  <c r="AN7" i="6"/>
  <c r="AM128" i="6"/>
  <c r="AL128" i="6"/>
  <c r="AM32" i="6"/>
  <c r="AL32" i="6"/>
  <c r="AJ151" i="6"/>
  <c r="AJ88" i="6"/>
  <c r="AK222" i="6"/>
  <c r="AK32" i="6"/>
  <c r="AL210" i="6"/>
  <c r="AL170" i="6"/>
  <c r="AL79" i="6"/>
  <c r="AM218" i="6"/>
  <c r="AM176" i="6"/>
  <c r="AM138" i="6"/>
  <c r="AN185" i="6"/>
  <c r="AN125" i="6"/>
  <c r="AN29" i="6"/>
  <c r="AL206" i="6"/>
  <c r="AM206" i="6"/>
  <c r="AL146" i="6"/>
  <c r="AM146" i="6"/>
  <c r="AN159" i="6"/>
  <c r="AJ159" i="6"/>
  <c r="AN147" i="6"/>
  <c r="AL135" i="6"/>
  <c r="AL221" i="6"/>
  <c r="AM221" i="6"/>
  <c r="AM209" i="6"/>
  <c r="AK209" i="6"/>
  <c r="AM197" i="6"/>
  <c r="AL197" i="6"/>
  <c r="AK197" i="6"/>
  <c r="AL185" i="6"/>
  <c r="AM185" i="6"/>
  <c r="AL173" i="6"/>
  <c r="AM173" i="6"/>
  <c r="AK173" i="6"/>
  <c r="AL137" i="6"/>
  <c r="AK137" i="6"/>
  <c r="AM137" i="6"/>
  <c r="AL125" i="6"/>
  <c r="AM125" i="6"/>
  <c r="AK113" i="6"/>
  <c r="AM113" i="6"/>
  <c r="AM101" i="6"/>
  <c r="AK101" i="6"/>
  <c r="AL101" i="6"/>
  <c r="AL89" i="6"/>
  <c r="AM89" i="6"/>
  <c r="AL77" i="6"/>
  <c r="AK77" i="6"/>
  <c r="AM77" i="6"/>
  <c r="AL41" i="6"/>
  <c r="AK41" i="6"/>
  <c r="AM41" i="6"/>
  <c r="AL29" i="6"/>
  <c r="AM29" i="6"/>
  <c r="AK17" i="6"/>
  <c r="AM17" i="6"/>
  <c r="AJ198" i="6"/>
  <c r="AN198" i="6"/>
  <c r="AN174" i="6"/>
  <c r="AJ174" i="6"/>
  <c r="AJ162" i="6"/>
  <c r="AN162" i="6"/>
  <c r="AJ138" i="6"/>
  <c r="AN138" i="6"/>
  <c r="AN126" i="6"/>
  <c r="AJ126" i="6"/>
  <c r="AN114" i="6"/>
  <c r="AJ114" i="6"/>
  <c r="AN78" i="6"/>
  <c r="AJ78" i="6"/>
  <c r="AJ66" i="6"/>
  <c r="AN66" i="6"/>
  <c r="AN30" i="6"/>
  <c r="AJ30" i="6"/>
  <c r="AN18" i="6"/>
  <c r="AJ18" i="6"/>
  <c r="AJ150" i="6"/>
  <c r="AJ87" i="6"/>
  <c r="AK221" i="6"/>
  <c r="AK170" i="6"/>
  <c r="AK126" i="6"/>
  <c r="AL209" i="6"/>
  <c r="AL78" i="6"/>
  <c r="AM175" i="6"/>
  <c r="AM44" i="6"/>
  <c r="AN220" i="6"/>
  <c r="AN184" i="6"/>
  <c r="AN124" i="6"/>
  <c r="AK122" i="6"/>
  <c r="AL122" i="6"/>
  <c r="AM98" i="6"/>
  <c r="AK98" i="6"/>
  <c r="AM38" i="6"/>
  <c r="AK38" i="6"/>
  <c r="AN99" i="6"/>
  <c r="AJ99" i="6"/>
  <c r="AN63" i="6"/>
  <c r="AJ63" i="6"/>
  <c r="AK206" i="6"/>
  <c r="AK28" i="6"/>
  <c r="AL194" i="6"/>
  <c r="AM122" i="6"/>
  <c r="AJ27" i="6"/>
  <c r="AL220" i="6"/>
  <c r="AK208" i="6"/>
  <c r="AM208" i="6"/>
  <c r="AK196" i="6"/>
  <c r="AL196" i="6"/>
  <c r="AM184" i="6"/>
  <c r="AL184" i="6"/>
  <c r="AL172" i="6"/>
  <c r="AM172" i="6"/>
  <c r="AK172" i="6"/>
  <c r="AL160" i="6"/>
  <c r="AK160" i="6"/>
  <c r="AK148" i="6"/>
  <c r="AL148" i="6"/>
  <c r="AM148" i="6"/>
  <c r="AM136" i="6"/>
  <c r="AK136" i="6"/>
  <c r="AL124" i="6"/>
  <c r="AK112" i="6"/>
  <c r="AM112" i="6"/>
  <c r="AK100" i="6"/>
  <c r="AL100" i="6"/>
  <c r="AM88" i="6"/>
  <c r="AL88" i="6"/>
  <c r="AL76" i="6"/>
  <c r="AK76" i="6"/>
  <c r="AM76" i="6"/>
  <c r="AL64" i="6"/>
  <c r="AK64" i="6"/>
  <c r="AK52" i="6"/>
  <c r="AM52" i="6"/>
  <c r="AL52" i="6"/>
  <c r="AK40" i="6"/>
  <c r="AM40" i="6"/>
  <c r="AL28" i="6"/>
  <c r="AK16" i="6"/>
  <c r="AM16" i="6"/>
  <c r="AJ173" i="6"/>
  <c r="AN173" i="6"/>
  <c r="AJ161" i="6"/>
  <c r="AN161" i="6"/>
  <c r="AN113" i="6"/>
  <c r="AJ113" i="6"/>
  <c r="AJ77" i="6"/>
  <c r="AN77" i="6"/>
  <c r="AJ65" i="6"/>
  <c r="AN65" i="6"/>
  <c r="AN17" i="6"/>
  <c r="AJ17" i="6"/>
  <c r="AJ149" i="6"/>
  <c r="AK220" i="6"/>
  <c r="AK125" i="6"/>
  <c r="AK74" i="6"/>
  <c r="AK30" i="6"/>
  <c r="AL208" i="6"/>
  <c r="AL115" i="6"/>
  <c r="AM174" i="6"/>
  <c r="AM43" i="6"/>
  <c r="AL158" i="6"/>
  <c r="AK158" i="6"/>
  <c r="AL110" i="6"/>
  <c r="AM110" i="6"/>
  <c r="AL62" i="6"/>
  <c r="AK62" i="6"/>
  <c r="AK26" i="6"/>
  <c r="AL26" i="6"/>
  <c r="AN219" i="6"/>
  <c r="AJ219" i="6"/>
  <c r="AN171" i="6"/>
  <c r="AJ171" i="6"/>
  <c r="AJ123" i="6"/>
  <c r="AN123" i="6"/>
  <c r="AJ39" i="6"/>
  <c r="AN39" i="6"/>
  <c r="AL195" i="6"/>
  <c r="AM158" i="6"/>
  <c r="AK146" i="6"/>
  <c r="AM26" i="6"/>
  <c r="AK50" i="6"/>
  <c r="AL134" i="6"/>
  <c r="AL219" i="6"/>
  <c r="AK219" i="6"/>
  <c r="AM207" i="6"/>
  <c r="AL207" i="6"/>
  <c r="AM183" i="6"/>
  <c r="AL183" i="6"/>
  <c r="AK171" i="6"/>
  <c r="AM171" i="6"/>
  <c r="AL159" i="6"/>
  <c r="AK159" i="6"/>
  <c r="AK147" i="6"/>
  <c r="AM147" i="6"/>
  <c r="AL147" i="6"/>
  <c r="AM135" i="6"/>
  <c r="AK135" i="6"/>
  <c r="AL123" i="6"/>
  <c r="AK123" i="6"/>
  <c r="AL111" i="6"/>
  <c r="AM111" i="6"/>
  <c r="AM87" i="6"/>
  <c r="AL87" i="6"/>
  <c r="AK75" i="6"/>
  <c r="AM75" i="6"/>
  <c r="AL63" i="6"/>
  <c r="AK63" i="6"/>
  <c r="AK51" i="6"/>
  <c r="AL51" i="6"/>
  <c r="AM51" i="6"/>
  <c r="AM39" i="6"/>
  <c r="AK39" i="6"/>
  <c r="AL27" i="6"/>
  <c r="AK27" i="6"/>
  <c r="AL15" i="6"/>
  <c r="AM15" i="6"/>
  <c r="AN172" i="6"/>
  <c r="AJ172" i="6"/>
  <c r="AN160" i="6"/>
  <c r="AJ160" i="6"/>
  <c r="AN112" i="6"/>
  <c r="AJ112" i="6"/>
  <c r="AJ76" i="6"/>
  <c r="AN76" i="6"/>
  <c r="AJ64" i="6"/>
  <c r="AN64" i="6"/>
  <c r="AN16" i="6"/>
  <c r="AJ16" i="6"/>
  <c r="AJ222" i="6"/>
  <c r="AJ197" i="6"/>
  <c r="AK207" i="6"/>
  <c r="AK124" i="6"/>
  <c r="AK29" i="6"/>
  <c r="AL114" i="6"/>
  <c r="AL74" i="6"/>
  <c r="AM200" i="6"/>
  <c r="AM161" i="6"/>
  <c r="AM124" i="6"/>
  <c r="AM42" i="6"/>
  <c r="AN53" i="6"/>
  <c r="AM157" i="6"/>
  <c r="AL157" i="6"/>
  <c r="AM133" i="6"/>
  <c r="AK133" i="6"/>
  <c r="AM61" i="6"/>
  <c r="AL61" i="6"/>
  <c r="AM37" i="6"/>
  <c r="AK37" i="6"/>
  <c r="AM13" i="6"/>
  <c r="AL13" i="6"/>
  <c r="AN38" i="6"/>
  <c r="AJ38" i="6"/>
  <c r="AN26" i="6"/>
  <c r="AJ26" i="6"/>
  <c r="AJ206" i="6"/>
  <c r="AM204" i="6"/>
  <c r="AL204" i="6"/>
  <c r="AM180" i="6"/>
  <c r="AL180" i="6"/>
  <c r="AK180" i="6"/>
  <c r="AM156" i="6"/>
  <c r="AL156" i="6"/>
  <c r="AM120" i="6"/>
  <c r="AL120" i="6"/>
  <c r="AM96" i="6"/>
  <c r="AL96" i="6"/>
  <c r="AM72" i="6"/>
  <c r="AL72" i="6"/>
  <c r="AM48" i="6"/>
  <c r="AL48" i="6"/>
  <c r="AM12" i="6"/>
  <c r="AL12" i="6"/>
  <c r="AN205" i="6"/>
  <c r="AJ205" i="6"/>
  <c r="AN181" i="6"/>
  <c r="AJ181" i="6"/>
  <c r="AN157" i="6"/>
  <c r="AJ157" i="6"/>
  <c r="AN25" i="6"/>
  <c r="AJ25" i="6"/>
  <c r="AJ50" i="6"/>
  <c r="AM203" i="6"/>
  <c r="AL203" i="6"/>
  <c r="AK203" i="6"/>
  <c r="AM179" i="6"/>
  <c r="AL179" i="6"/>
  <c r="AK179" i="6"/>
  <c r="AM155" i="6"/>
  <c r="AL155" i="6"/>
  <c r="AK155" i="6"/>
  <c r="AM143" i="6"/>
  <c r="AL143" i="6"/>
  <c r="AK143" i="6"/>
  <c r="AM119" i="6"/>
  <c r="AL119" i="6"/>
  <c r="AK119" i="6"/>
  <c r="AM95" i="6"/>
  <c r="AL95" i="6"/>
  <c r="AK95" i="6"/>
  <c r="AM71" i="6"/>
  <c r="AL71" i="6"/>
  <c r="AK71" i="6"/>
  <c r="AM35" i="6"/>
  <c r="AL35" i="6"/>
  <c r="AK35" i="6"/>
  <c r="AM11" i="6"/>
  <c r="AL11" i="6"/>
  <c r="AK11" i="6"/>
  <c r="AN204" i="6"/>
  <c r="AJ204" i="6"/>
  <c r="AN180" i="6"/>
  <c r="AJ180" i="6"/>
  <c r="AN156" i="6"/>
  <c r="AJ156" i="6"/>
  <c r="AJ145" i="6"/>
  <c r="AJ49" i="6"/>
  <c r="AK121" i="6"/>
  <c r="AK25" i="6"/>
  <c r="AJ96" i="6"/>
  <c r="AK61" i="6"/>
  <c r="AL49" i="6"/>
  <c r="AJ5" i="6"/>
  <c r="AK213" i="6"/>
  <c r="AM213" i="6"/>
  <c r="AJ158" i="6"/>
  <c r="AJ110" i="6"/>
  <c r="AJ62" i="6"/>
  <c r="AK193" i="6"/>
  <c r="AK156" i="6"/>
  <c r="AK97" i="6"/>
  <c r="AL141" i="6"/>
  <c r="AL45" i="6"/>
  <c r="AM205" i="6"/>
  <c r="AL205" i="6"/>
  <c r="AM85" i="6"/>
  <c r="AK85" i="6"/>
  <c r="AM192" i="6"/>
  <c r="AL192" i="6"/>
  <c r="AM132" i="6"/>
  <c r="AL132" i="6"/>
  <c r="AK132" i="6"/>
  <c r="AM24" i="6"/>
  <c r="AL24" i="6"/>
  <c r="AK5" i="6"/>
  <c r="AM212" i="6"/>
  <c r="AL188" i="6"/>
  <c r="AM164" i="6"/>
  <c r="AL140" i="6"/>
  <c r="AM116" i="6"/>
  <c r="AL92" i="6"/>
  <c r="AM68" i="6"/>
  <c r="AL44" i="6"/>
  <c r="AM20" i="6"/>
  <c r="AJ109" i="6"/>
  <c r="AJ93" i="6"/>
  <c r="AJ61" i="6"/>
  <c r="AJ45" i="6"/>
  <c r="AJ14" i="6"/>
  <c r="AK192" i="6"/>
  <c r="AK96" i="6"/>
  <c r="AL217" i="6"/>
  <c r="AL177" i="6"/>
  <c r="AL121" i="6"/>
  <c r="AL25" i="6"/>
  <c r="AN92" i="6"/>
  <c r="AM181" i="6"/>
  <c r="AK181" i="6"/>
  <c r="AM109" i="6"/>
  <c r="AL109" i="6"/>
  <c r="AM216" i="6"/>
  <c r="AL216" i="6"/>
  <c r="AM168" i="6"/>
  <c r="AL168" i="6"/>
  <c r="AM144" i="6"/>
  <c r="AL144" i="6"/>
  <c r="AM108" i="6"/>
  <c r="AL108" i="6"/>
  <c r="AM84" i="6"/>
  <c r="AL84" i="6"/>
  <c r="AK84" i="6"/>
  <c r="AM60" i="6"/>
  <c r="AL60" i="6"/>
  <c r="AM36" i="6"/>
  <c r="AL36" i="6"/>
  <c r="AK36" i="6"/>
  <c r="AN217" i="6"/>
  <c r="AJ217" i="6"/>
  <c r="AN193" i="6"/>
  <c r="AJ193" i="6"/>
  <c r="AN169" i="6"/>
  <c r="AJ169" i="6"/>
  <c r="AJ146" i="6"/>
  <c r="AJ98" i="6"/>
  <c r="AM215" i="6"/>
  <c r="AL215" i="6"/>
  <c r="AK215" i="6"/>
  <c r="AM191" i="6"/>
  <c r="AL191" i="6"/>
  <c r="AK191" i="6"/>
  <c r="AM167" i="6"/>
  <c r="AL167" i="6"/>
  <c r="AK167" i="6"/>
  <c r="AM131" i="6"/>
  <c r="AL131" i="6"/>
  <c r="AK131" i="6"/>
  <c r="AM107" i="6"/>
  <c r="AL107" i="6"/>
  <c r="AK107" i="6"/>
  <c r="AM83" i="6"/>
  <c r="AL83" i="6"/>
  <c r="AK83" i="6"/>
  <c r="AM59" i="6"/>
  <c r="AL59" i="6"/>
  <c r="AK59" i="6"/>
  <c r="AM47" i="6"/>
  <c r="AL47" i="6"/>
  <c r="AK47" i="6"/>
  <c r="AM23" i="6"/>
  <c r="AL23" i="6"/>
  <c r="AK23" i="6"/>
  <c r="AN216" i="6"/>
  <c r="AJ216" i="6"/>
  <c r="AN192" i="6"/>
  <c r="AJ192" i="6"/>
  <c r="AN168" i="6"/>
  <c r="AJ168" i="6"/>
  <c r="AN144" i="6"/>
  <c r="AJ144" i="6"/>
  <c r="AN12" i="6"/>
  <c r="AJ12" i="6"/>
  <c r="AJ218" i="6"/>
  <c r="AJ97" i="6"/>
  <c r="AK217" i="6"/>
  <c r="AL5" i="6"/>
  <c r="AJ48" i="6"/>
  <c r="AK157" i="6"/>
  <c r="AK120" i="6"/>
  <c r="AL145" i="6"/>
  <c r="AK211" i="6"/>
  <c r="AL187" i="6"/>
  <c r="AK163" i="6"/>
  <c r="AL139" i="6"/>
  <c r="AK115" i="6"/>
  <c r="AL91" i="6"/>
  <c r="AK67" i="6"/>
  <c r="AL43" i="6"/>
  <c r="AK19" i="6"/>
  <c r="AJ170" i="6"/>
  <c r="AJ108" i="6"/>
  <c r="AJ60" i="6"/>
  <c r="AJ13" i="6"/>
  <c r="AK188" i="6"/>
  <c r="AK92" i="6"/>
  <c r="AL213" i="6"/>
  <c r="AL117" i="6"/>
  <c r="AM201" i="6"/>
  <c r="AL214" i="6"/>
  <c r="AK214" i="6"/>
  <c r="AL202" i="6"/>
  <c r="AK202" i="6"/>
  <c r="AL190" i="6"/>
  <c r="AK190" i="6"/>
  <c r="AL178" i="6"/>
  <c r="AK178" i="6"/>
  <c r="AL166" i="6"/>
  <c r="AK166" i="6"/>
  <c r="AL154" i="6"/>
  <c r="AK154" i="6"/>
  <c r="AL142" i="6"/>
  <c r="AK142" i="6"/>
  <c r="AL130" i="6"/>
  <c r="AK130" i="6"/>
  <c r="AL118" i="6"/>
  <c r="AK118" i="6"/>
  <c r="AL106" i="6"/>
  <c r="AK106" i="6"/>
  <c r="AL94" i="6"/>
  <c r="AK94" i="6"/>
  <c r="AL82" i="6"/>
  <c r="AK82" i="6"/>
  <c r="AL70" i="6"/>
  <c r="AK70" i="6"/>
  <c r="AL58" i="6"/>
  <c r="AK58" i="6"/>
  <c r="AL46" i="6"/>
  <c r="AK46" i="6"/>
  <c r="AL34" i="6"/>
  <c r="AK34" i="6"/>
  <c r="AL22" i="6"/>
  <c r="AK22" i="6"/>
  <c r="AL10" i="6"/>
  <c r="AK10" i="6"/>
  <c r="AN142" i="6"/>
  <c r="AN94" i="6"/>
  <c r="AN46" i="6"/>
  <c r="AK165" i="6"/>
  <c r="AK153" i="6"/>
  <c r="AK141" i="6"/>
  <c r="AK129" i="6"/>
  <c r="AK117" i="6"/>
  <c r="AK105" i="6"/>
  <c r="AK93" i="6"/>
  <c r="AK81" i="6"/>
  <c r="AK69" i="6"/>
  <c r="AK57" i="6"/>
  <c r="AK45" i="6"/>
  <c r="AK33" i="6"/>
  <c r="AK21" i="6"/>
  <c r="AK9" i="6"/>
  <c r="BB206" i="6"/>
  <c r="BB194" i="6"/>
  <c r="BB182" i="6"/>
  <c r="BB170" i="6"/>
  <c r="BB158" i="6"/>
  <c r="BB146" i="6"/>
  <c r="BB134" i="6"/>
  <c r="BB122" i="6"/>
  <c r="BB110" i="6"/>
  <c r="BB98" i="6"/>
  <c r="BB86" i="6"/>
  <c r="BB74" i="6"/>
  <c r="BB62" i="6"/>
  <c r="BB50" i="6"/>
  <c r="BB38" i="6"/>
  <c r="BB26" i="6"/>
  <c r="BB14" i="6"/>
  <c r="BB205" i="6"/>
  <c r="BB193" i="6"/>
  <c r="BB181" i="6"/>
  <c r="BB169" i="6"/>
  <c r="BB157" i="6"/>
  <c r="BB145" i="6"/>
  <c r="BB133" i="6"/>
  <c r="BB121" i="6"/>
  <c r="BB109" i="6"/>
  <c r="BB97" i="6"/>
  <c r="BB85" i="6"/>
  <c r="BB73" i="6"/>
  <c r="BB61" i="6"/>
  <c r="BB49" i="6"/>
  <c r="BB37" i="6"/>
  <c r="BB25" i="6"/>
  <c r="BB13" i="6"/>
  <c r="T94" i="7"/>
  <c r="AK216" i="7"/>
  <c r="AL216" i="7"/>
  <c r="AL168" i="7"/>
  <c r="AK168" i="7"/>
  <c r="AK108" i="7"/>
  <c r="AL108" i="7"/>
  <c r="AJ108" i="7"/>
  <c r="AK48" i="7"/>
  <c r="AL48" i="7"/>
  <c r="AM125" i="7"/>
  <c r="AI125" i="7"/>
  <c r="AK125" i="7"/>
  <c r="U166" i="7"/>
  <c r="T130" i="7"/>
  <c r="U130" i="7"/>
  <c r="U82" i="7"/>
  <c r="S82" i="7"/>
  <c r="T82" i="7" s="1"/>
  <c r="S10" i="7"/>
  <c r="T10" i="7" s="1"/>
  <c r="T274" i="7"/>
  <c r="U274" i="7"/>
  <c r="AK41" i="7"/>
  <c r="AL142" i="7"/>
  <c r="AL217" i="7"/>
  <c r="AK217" i="7"/>
  <c r="AK205" i="7"/>
  <c r="AL205" i="7"/>
  <c r="AK181" i="7"/>
  <c r="AL181" i="7"/>
  <c r="AL169" i="7"/>
  <c r="AK169" i="7"/>
  <c r="AL157" i="7"/>
  <c r="AK157" i="7"/>
  <c r="AK133" i="7"/>
  <c r="AL133" i="7"/>
  <c r="AK121" i="7"/>
  <c r="AL121" i="7"/>
  <c r="AJ121" i="7"/>
  <c r="AK109" i="7"/>
  <c r="AJ109" i="7"/>
  <c r="AL109" i="7"/>
  <c r="AL97" i="7"/>
  <c r="AK97" i="7"/>
  <c r="AK61" i="7"/>
  <c r="AL61" i="7"/>
  <c r="AK49" i="7"/>
  <c r="AL49" i="7"/>
  <c r="AL37" i="7"/>
  <c r="AK37" i="7"/>
  <c r="AI234" i="7"/>
  <c r="AM234" i="7"/>
  <c r="AM162" i="7"/>
  <c r="AK162" i="7"/>
  <c r="AM138" i="7"/>
  <c r="AK138" i="7"/>
  <c r="AI126" i="7"/>
  <c r="AK126" i="7"/>
  <c r="AM126" i="7"/>
  <c r="AM102" i="7"/>
  <c r="AI102" i="7"/>
  <c r="S347" i="7"/>
  <c r="T347" i="7" s="1"/>
  <c r="U347" i="7"/>
  <c r="S335" i="7"/>
  <c r="T335" i="7" s="1"/>
  <c r="S323" i="7"/>
  <c r="T323" i="7" s="1"/>
  <c r="U323" i="7"/>
  <c r="S311" i="7"/>
  <c r="U311" i="7" s="1"/>
  <c r="U299" i="7"/>
  <c r="U287" i="7"/>
  <c r="T287" i="7"/>
  <c r="S287" i="7"/>
  <c r="S263" i="7"/>
  <c r="U263" i="7" s="1"/>
  <c r="S251" i="7"/>
  <c r="T251" i="7"/>
  <c r="U251" i="7"/>
  <c r="U239" i="7"/>
  <c r="T239" i="7"/>
  <c r="S227" i="7"/>
  <c r="T227" i="7" s="1"/>
  <c r="U215" i="7"/>
  <c r="S215" i="7"/>
  <c r="T215" i="7" s="1"/>
  <c r="S191" i="7"/>
  <c r="U191" i="7" s="1"/>
  <c r="S179" i="7"/>
  <c r="T179" i="7" s="1"/>
  <c r="U179" i="7"/>
  <c r="T155" i="7"/>
  <c r="S155" i="7"/>
  <c r="U155" i="7" s="1"/>
  <c r="U143" i="7"/>
  <c r="U131" i="7"/>
  <c r="T131" i="7"/>
  <c r="S119" i="7"/>
  <c r="U119" i="7" s="1"/>
  <c r="S107" i="7"/>
  <c r="U107" i="7" s="1"/>
  <c r="T107" i="7"/>
  <c r="U95" i="7"/>
  <c r="U83" i="7"/>
  <c r="S83" i="7"/>
  <c r="T83" i="7" s="1"/>
  <c r="S59" i="7"/>
  <c r="U59" i="7" s="1"/>
  <c r="S47" i="7"/>
  <c r="T47" i="7" s="1"/>
  <c r="U47" i="7"/>
  <c r="S35" i="7"/>
  <c r="U35" i="7" s="1"/>
  <c r="T35" i="7"/>
  <c r="T23" i="7"/>
  <c r="S23" i="7"/>
  <c r="U23" i="7" s="1"/>
  <c r="S11" i="7"/>
  <c r="T11" i="7"/>
  <c r="S239" i="7"/>
  <c r="S203" i="7"/>
  <c r="U203" i="7" s="1"/>
  <c r="T275" i="7"/>
  <c r="U10" i="7"/>
  <c r="AJ133" i="7"/>
  <c r="AK145" i="7"/>
  <c r="AM197" i="7"/>
  <c r="AL204" i="7"/>
  <c r="AK204" i="7"/>
  <c r="AL180" i="7"/>
  <c r="AK180" i="7"/>
  <c r="AK144" i="7"/>
  <c r="AL144" i="7"/>
  <c r="AK120" i="7"/>
  <c r="AL120" i="7"/>
  <c r="AL96" i="7"/>
  <c r="AK96" i="7"/>
  <c r="AL60" i="7"/>
  <c r="AK60" i="7"/>
  <c r="AL24" i="7"/>
  <c r="AK24" i="7"/>
  <c r="AI233" i="7"/>
  <c r="AM233" i="7"/>
  <c r="AM137" i="7"/>
  <c r="AK137" i="7"/>
  <c r="U334" i="7"/>
  <c r="S310" i="7"/>
  <c r="T310" i="7"/>
  <c r="U310" i="7"/>
  <c r="U262" i="7"/>
  <c r="T262" i="7"/>
  <c r="U214" i="7"/>
  <c r="S214" i="7"/>
  <c r="T178" i="7"/>
  <c r="S178" i="7"/>
  <c r="U178" i="7"/>
  <c r="S118" i="7"/>
  <c r="U118" i="7" s="1"/>
  <c r="AK154" i="7"/>
  <c r="AL118" i="7"/>
  <c r="AL228" i="7"/>
  <c r="AK228" i="7"/>
  <c r="AK36" i="7"/>
  <c r="AL36" i="7"/>
  <c r="AM65" i="7"/>
  <c r="AK65" i="7"/>
  <c r="S322" i="7"/>
  <c r="T322" i="7" s="1"/>
  <c r="S286" i="7"/>
  <c r="T286" i="7" s="1"/>
  <c r="T238" i="7"/>
  <c r="U238" i="7"/>
  <c r="S238" i="7"/>
  <c r="T202" i="7"/>
  <c r="S154" i="7"/>
  <c r="U154" i="7" s="1"/>
  <c r="U94" i="7"/>
  <c r="S46" i="7"/>
  <c r="U46" i="7" s="1"/>
  <c r="S34" i="7"/>
  <c r="T34" i="7" s="1"/>
  <c r="AK214" i="7"/>
  <c r="T281" i="7"/>
  <c r="U281" i="7"/>
  <c r="S94" i="7"/>
  <c r="AL166" i="7"/>
  <c r="AK82" i="7"/>
  <c r="S226" i="7"/>
  <c r="T226" i="7" s="1"/>
  <c r="U259" i="7"/>
  <c r="T358" i="7"/>
  <c r="AJ120" i="7"/>
  <c r="AK209" i="7"/>
  <c r="T258" i="7"/>
  <c r="T30" i="7"/>
  <c r="S275" i="7"/>
  <c r="U275" i="7" s="1"/>
  <c r="U359" i="7"/>
  <c r="AI113" i="7"/>
  <c r="T353" i="7"/>
  <c r="U199" i="7"/>
  <c r="T291" i="7"/>
  <c r="T219" i="7"/>
  <c r="T147" i="7"/>
  <c r="U147" i="7"/>
  <c r="T51" i="7"/>
  <c r="S334" i="7"/>
  <c r="S71" i="7"/>
  <c r="U71" i="7" s="1"/>
  <c r="U246" i="7"/>
  <c r="AK174" i="7"/>
  <c r="AK172" i="7"/>
  <c r="AL172" i="7"/>
  <c r="AL124" i="7"/>
  <c r="AK124" i="7"/>
  <c r="AK76" i="7"/>
  <c r="AL76" i="7"/>
  <c r="AL52" i="7"/>
  <c r="AK52" i="7"/>
  <c r="AL40" i="7"/>
  <c r="AK40" i="7"/>
  <c r="AK28" i="7"/>
  <c r="AL28" i="7"/>
  <c r="AM165" i="7"/>
  <c r="AK165" i="7"/>
  <c r="AI117" i="7"/>
  <c r="AM117" i="7"/>
  <c r="AI105" i="7"/>
  <c r="AM105" i="7"/>
  <c r="S362" i="7"/>
  <c r="U362" i="7" s="1"/>
  <c r="S350" i="7"/>
  <c r="U350" i="7" s="1"/>
  <c r="S326" i="7"/>
  <c r="T326" i="7" s="1"/>
  <c r="U326" i="7"/>
  <c r="S302" i="7"/>
  <c r="U302" i="7" s="1"/>
  <c r="T278" i="7"/>
  <c r="S278" i="7"/>
  <c r="U278" i="7"/>
  <c r="S254" i="7"/>
  <c r="U254" i="7" s="1"/>
  <c r="T218" i="7"/>
  <c r="S194" i="7"/>
  <c r="U194" i="7" s="1"/>
  <c r="S170" i="7"/>
  <c r="T170" i="7" s="1"/>
  <c r="U146" i="7"/>
  <c r="S122" i="7"/>
  <c r="T122" i="7" s="1"/>
  <c r="U122" i="7"/>
  <c r="T86" i="7"/>
  <c r="S62" i="7"/>
  <c r="U62" i="7"/>
  <c r="T62" i="7"/>
  <c r="S50" i="7"/>
  <c r="T50" i="7" s="1"/>
  <c r="S26" i="7"/>
  <c r="U26" i="7" s="1"/>
  <c r="U15" i="7"/>
  <c r="T15" i="7"/>
  <c r="T295" i="7"/>
  <c r="T29" i="7"/>
  <c r="AL156" i="7"/>
  <c r="AJ231" i="7"/>
  <c r="AK231" i="7"/>
  <c r="AK219" i="7"/>
  <c r="AL219" i="7"/>
  <c r="AL207" i="7"/>
  <c r="AK207" i="7"/>
  <c r="AL195" i="7"/>
  <c r="AK195" i="7"/>
  <c r="AK159" i="7"/>
  <c r="AL159" i="7"/>
  <c r="AK147" i="7"/>
  <c r="AL147" i="7"/>
  <c r="AL135" i="7"/>
  <c r="AK135" i="7"/>
  <c r="AJ123" i="7"/>
  <c r="AL123" i="7"/>
  <c r="AK123" i="7"/>
  <c r="AL111" i="7"/>
  <c r="AK111" i="7"/>
  <c r="AJ111" i="7"/>
  <c r="AL99" i="7"/>
  <c r="AK99" i="7"/>
  <c r="AK75" i="7"/>
  <c r="AL75" i="7"/>
  <c r="AK63" i="7"/>
  <c r="AL63" i="7"/>
  <c r="AL39" i="7"/>
  <c r="AK39" i="7"/>
  <c r="AK27" i="7"/>
  <c r="AL27" i="7"/>
  <c r="AL15" i="7"/>
  <c r="AK15" i="7"/>
  <c r="AM236" i="7"/>
  <c r="AI236" i="7"/>
  <c r="AM164" i="7"/>
  <c r="AK164" i="7"/>
  <c r="AM104" i="7"/>
  <c r="AI104" i="7"/>
  <c r="AM56" i="7"/>
  <c r="AK56" i="7"/>
  <c r="S361" i="7"/>
  <c r="U361" i="7" s="1"/>
  <c r="S349" i="7"/>
  <c r="U349" i="7" s="1"/>
  <c r="S337" i="7"/>
  <c r="U337" i="7" s="1"/>
  <c r="S325" i="7"/>
  <c r="U325" i="7" s="1"/>
  <c r="T325" i="7"/>
  <c r="S301" i="7"/>
  <c r="U301" i="7" s="1"/>
  <c r="S289" i="7"/>
  <c r="U289" i="7" s="1"/>
  <c r="T289" i="7"/>
  <c r="T277" i="7"/>
  <c r="S277" i="7"/>
  <c r="U277" i="7"/>
  <c r="S265" i="7"/>
  <c r="U265" i="7" s="1"/>
  <c r="S253" i="7"/>
  <c r="U253" i="7" s="1"/>
  <c r="T241" i="7"/>
  <c r="S229" i="7"/>
  <c r="T229" i="7" s="1"/>
  <c r="T217" i="7"/>
  <c r="T205" i="7"/>
  <c r="S205" i="7"/>
  <c r="U205" i="7"/>
  <c r="S193" i="7"/>
  <c r="U193" i="7" s="1"/>
  <c r="S181" i="7"/>
  <c r="U181" i="7" s="1"/>
  <c r="T181" i="7"/>
  <c r="S157" i="7"/>
  <c r="U157" i="7" s="1"/>
  <c r="T157" i="7"/>
  <c r="U145" i="7"/>
  <c r="T145" i="7"/>
  <c r="S133" i="7"/>
  <c r="T133" i="7" s="1"/>
  <c r="U133" i="7"/>
  <c r="S121" i="7"/>
  <c r="T121" i="7" s="1"/>
  <c r="U121" i="7"/>
  <c r="U109" i="7"/>
  <c r="T109" i="7"/>
  <c r="S97" i="7"/>
  <c r="U97" i="7" s="1"/>
  <c r="T85" i="7"/>
  <c r="S85" i="7"/>
  <c r="U85" i="7" s="1"/>
  <c r="T73" i="7"/>
  <c r="U73" i="7"/>
  <c r="S61" i="7"/>
  <c r="U61" i="7"/>
  <c r="T61" i="7"/>
  <c r="S49" i="7"/>
  <c r="T49" i="7" s="1"/>
  <c r="T37" i="7"/>
  <c r="U37" i="7"/>
  <c r="U25" i="7"/>
  <c r="S25" i="7"/>
  <c r="T25" i="7" s="1"/>
  <c r="U13" i="7"/>
  <c r="T330" i="7"/>
  <c r="U330" i="7"/>
  <c r="S299" i="7"/>
  <c r="S241" i="7"/>
  <c r="U241" i="7" s="1"/>
  <c r="T253" i="7"/>
  <c r="U243" i="7"/>
  <c r="AK73" i="7"/>
  <c r="AL231" i="7"/>
  <c r="AL84" i="7"/>
  <c r="AL192" i="7"/>
  <c r="AK192" i="7"/>
  <c r="AJ132" i="7"/>
  <c r="AL132" i="7"/>
  <c r="AK132" i="7"/>
  <c r="AL12" i="7"/>
  <c r="AK12" i="7"/>
  <c r="AM17" i="7"/>
  <c r="AK17" i="7"/>
  <c r="S346" i="7"/>
  <c r="T346" i="7" s="1"/>
  <c r="U346" i="7"/>
  <c r="U250" i="7"/>
  <c r="S250" i="7"/>
  <c r="T250" i="7" s="1"/>
  <c r="S190" i="7"/>
  <c r="T190" i="7" s="1"/>
  <c r="S142" i="7"/>
  <c r="T142" i="7" s="1"/>
  <c r="S106" i="7"/>
  <c r="U106" i="7" s="1"/>
  <c r="T106" i="7"/>
  <c r="S58" i="7"/>
  <c r="T58" i="7" s="1"/>
  <c r="S22" i="7"/>
  <c r="U22" i="7" s="1"/>
  <c r="U58" i="7"/>
  <c r="AK190" i="7"/>
  <c r="AL106" i="7"/>
  <c r="T80" i="7"/>
  <c r="T283" i="7"/>
  <c r="T79" i="7"/>
  <c r="T87" i="7"/>
  <c r="U87" i="7"/>
  <c r="U202" i="7"/>
  <c r="AK118" i="7"/>
  <c r="AI114" i="7"/>
  <c r="S167" i="7"/>
  <c r="U167" i="7" s="1"/>
  <c r="AK25" i="7"/>
  <c r="S166" i="7"/>
  <c r="T166" i="7" s="1"/>
  <c r="T299" i="7"/>
  <c r="T214" i="7"/>
  <c r="U358" i="7"/>
  <c r="AK113" i="7"/>
  <c r="S131" i="7"/>
  <c r="AK220" i="7"/>
  <c r="AL220" i="7"/>
  <c r="AL196" i="7"/>
  <c r="AK196" i="7"/>
  <c r="AK184" i="7"/>
  <c r="AL184" i="7"/>
  <c r="AK160" i="7"/>
  <c r="AL160" i="7"/>
  <c r="AL136" i="7"/>
  <c r="AK136" i="7"/>
  <c r="AL112" i="7"/>
  <c r="AK112" i="7"/>
  <c r="AJ112" i="7"/>
  <c r="AK88" i="7"/>
  <c r="AL88" i="7"/>
  <c r="AK64" i="7"/>
  <c r="AL64" i="7"/>
  <c r="AI237" i="7"/>
  <c r="AM237" i="7"/>
  <c r="AI129" i="7"/>
  <c r="AM129" i="7"/>
  <c r="AM57" i="7"/>
  <c r="AK57" i="7"/>
  <c r="U314" i="7"/>
  <c r="S290" i="7"/>
  <c r="T290" i="7" s="1"/>
  <c r="S266" i="7"/>
  <c r="U266" i="7" s="1"/>
  <c r="U242" i="7"/>
  <c r="T242" i="7"/>
  <c r="S230" i="7"/>
  <c r="T230" i="7" s="1"/>
  <c r="T206" i="7"/>
  <c r="S206" i="7"/>
  <c r="U206" i="7" s="1"/>
  <c r="S158" i="7"/>
  <c r="U158" i="7" s="1"/>
  <c r="T158" i="7"/>
  <c r="S134" i="7"/>
  <c r="U134" i="7" s="1"/>
  <c r="T134" i="7"/>
  <c r="T110" i="7"/>
  <c r="U110" i="7"/>
  <c r="U98" i="7"/>
  <c r="S98" i="7"/>
  <c r="T98" i="7" s="1"/>
  <c r="S74" i="7"/>
  <c r="T74" i="7" s="1"/>
  <c r="U74" i="7"/>
  <c r="T38" i="7"/>
  <c r="U14" i="7"/>
  <c r="T14" i="7"/>
  <c r="S130" i="7"/>
  <c r="S70" i="7"/>
  <c r="T70" i="7" s="1"/>
  <c r="T339" i="7"/>
  <c r="T254" i="7"/>
  <c r="T71" i="7"/>
  <c r="AL232" i="7"/>
  <c r="AL85" i="7"/>
  <c r="AL230" i="7"/>
  <c r="AJ230" i="7"/>
  <c r="AK230" i="7"/>
  <c r="AL218" i="7"/>
  <c r="AK218" i="7"/>
  <c r="AK206" i="7"/>
  <c r="AL206" i="7"/>
  <c r="AL194" i="7"/>
  <c r="AK194" i="7"/>
  <c r="AL182" i="7"/>
  <c r="AK182" i="7"/>
  <c r="AL170" i="7"/>
  <c r="AK158" i="7"/>
  <c r="AL158" i="7"/>
  <c r="AK146" i="7"/>
  <c r="AL146" i="7"/>
  <c r="AK134" i="7"/>
  <c r="AL134" i="7"/>
  <c r="AJ122" i="7"/>
  <c r="AL122" i="7"/>
  <c r="AK122" i="7"/>
  <c r="AJ110" i="7"/>
  <c r="AL110" i="7"/>
  <c r="AK110" i="7"/>
  <c r="AL98" i="7"/>
  <c r="AK98" i="7"/>
  <c r="AL86" i="7"/>
  <c r="AK86" i="7"/>
  <c r="AL74" i="7"/>
  <c r="AK62" i="7"/>
  <c r="AL62" i="7"/>
  <c r="AK50" i="7"/>
  <c r="AL50" i="7"/>
  <c r="AK38" i="7"/>
  <c r="AL38" i="7"/>
  <c r="AL26" i="7"/>
  <c r="AK26" i="7"/>
  <c r="AL14" i="7"/>
  <c r="AK14" i="7"/>
  <c r="AM235" i="7"/>
  <c r="AI235" i="7"/>
  <c r="AM115" i="7"/>
  <c r="AI115" i="7"/>
  <c r="AK91" i="7"/>
  <c r="AM91" i="7"/>
  <c r="AM55" i="7"/>
  <c r="AK55" i="7"/>
  <c r="AK19" i="7"/>
  <c r="AM19" i="7"/>
  <c r="S360" i="7"/>
  <c r="U360" i="7" s="1"/>
  <c r="S348" i="7"/>
  <c r="U348" i="7" s="1"/>
  <c r="U336" i="7"/>
  <c r="T336" i="7"/>
  <c r="S336" i="7"/>
  <c r="U324" i="7"/>
  <c r="S324" i="7"/>
  <c r="T324" i="7" s="1"/>
  <c r="S312" i="7"/>
  <c r="U312" i="7" s="1"/>
  <c r="U300" i="7"/>
  <c r="S288" i="7"/>
  <c r="U288" i="7" s="1"/>
  <c r="T288" i="7"/>
  <c r="U276" i="7"/>
  <c r="T264" i="7"/>
  <c r="S264" i="7"/>
  <c r="U264" i="7" s="1"/>
  <c r="S252" i="7"/>
  <c r="T252" i="7" s="1"/>
  <c r="S216" i="7"/>
  <c r="T216" i="7"/>
  <c r="U216" i="7"/>
  <c r="U192" i="7"/>
  <c r="T192" i="7"/>
  <c r="S192" i="7"/>
  <c r="T180" i="7"/>
  <c r="S180" i="7"/>
  <c r="U180" i="7" s="1"/>
  <c r="U168" i="7"/>
  <c r="S156" i="7"/>
  <c r="U156" i="7"/>
  <c r="T156" i="7"/>
  <c r="U144" i="7"/>
  <c r="S132" i="7"/>
  <c r="U132" i="7" s="1"/>
  <c r="S120" i="7"/>
  <c r="T120" i="7" s="1"/>
  <c r="T108" i="7"/>
  <c r="S96" i="7"/>
  <c r="T96" i="7" s="1"/>
  <c r="U96" i="7"/>
  <c r="S84" i="7"/>
  <c r="T84" i="7" s="1"/>
  <c r="T72" i="7"/>
  <c r="U72" i="7"/>
  <c r="S60" i="7"/>
  <c r="U60" i="7" s="1"/>
  <c r="S48" i="7"/>
  <c r="T48" i="7" s="1"/>
  <c r="T36" i="7"/>
  <c r="U36" i="7"/>
  <c r="S24" i="7"/>
  <c r="U24" i="7" s="1"/>
  <c r="T12" i="7"/>
  <c r="S298" i="7"/>
  <c r="U298" i="7" s="1"/>
  <c r="S240" i="7"/>
  <c r="U240" i="7" s="1"/>
  <c r="S204" i="7"/>
  <c r="U204" i="7" s="1"/>
  <c r="S182" i="7"/>
  <c r="U182" i="7" s="1"/>
  <c r="S146" i="7"/>
  <c r="T146" i="7" s="1"/>
  <c r="S13" i="7"/>
  <c r="T13" i="7" s="1"/>
  <c r="T334" i="7"/>
  <c r="T276" i="7"/>
  <c r="T143" i="7"/>
  <c r="T95" i="7"/>
  <c r="U228" i="7"/>
  <c r="U11" i="7"/>
  <c r="AK236" i="7"/>
  <c r="AK148" i="7"/>
  <c r="AK72" i="7"/>
  <c r="AL229" i="7"/>
  <c r="AM53" i="7"/>
  <c r="AL227" i="7"/>
  <c r="AK227" i="7"/>
  <c r="AL203" i="7"/>
  <c r="AK203" i="7"/>
  <c r="AL179" i="7"/>
  <c r="AK179" i="7"/>
  <c r="AL155" i="7"/>
  <c r="AK155" i="7"/>
  <c r="AL119" i="7"/>
  <c r="AL95" i="7"/>
  <c r="AK95" i="7"/>
  <c r="AL71" i="7"/>
  <c r="AL47" i="7"/>
  <c r="AK47" i="7"/>
  <c r="AL23" i="7"/>
  <c r="AK23" i="7"/>
  <c r="AL11" i="7"/>
  <c r="AK11" i="7"/>
  <c r="S345" i="7"/>
  <c r="U345" i="7" s="1"/>
  <c r="T321" i="7"/>
  <c r="S321" i="7"/>
  <c r="U321" i="7" s="1"/>
  <c r="T309" i="7"/>
  <c r="S309" i="7"/>
  <c r="S285" i="7"/>
  <c r="T285" i="7" s="1"/>
  <c r="U285" i="7"/>
  <c r="S261" i="7"/>
  <c r="T261" i="7" s="1"/>
  <c r="S237" i="7"/>
  <c r="U237" i="7" s="1"/>
  <c r="T213" i="7"/>
  <c r="S213" i="7"/>
  <c r="T189" i="7"/>
  <c r="S189" i="7"/>
  <c r="S165" i="7"/>
  <c r="U165" i="7" s="1"/>
  <c r="S117" i="7"/>
  <c r="U117" i="7" s="1"/>
  <c r="T117" i="7"/>
  <c r="S105" i="7"/>
  <c r="U105" i="7" s="1"/>
  <c r="S93" i="7"/>
  <c r="T93" i="7" s="1"/>
  <c r="S69" i="7"/>
  <c r="U69" i="7" s="1"/>
  <c r="S21" i="7"/>
  <c r="T21" i="7" s="1"/>
  <c r="U21" i="7"/>
  <c r="U189" i="7"/>
  <c r="U141" i="7"/>
  <c r="AI232" i="7"/>
  <c r="AK202" i="7"/>
  <c r="AL178" i="7"/>
  <c r="AL94" i="7"/>
  <c r="AL70" i="7"/>
  <c r="AK70" i="7"/>
  <c r="AL46" i="7"/>
  <c r="AL22" i="7"/>
  <c r="AK10" i="7"/>
  <c r="AL10" i="7"/>
  <c r="AM123" i="7"/>
  <c r="AI123" i="7"/>
  <c r="S344" i="7"/>
  <c r="U344" i="7" s="1"/>
  <c r="S320" i="7"/>
  <c r="U320" i="7" s="1"/>
  <c r="S296" i="7"/>
  <c r="U296" i="7" s="1"/>
  <c r="S272" i="7"/>
  <c r="T272" i="7" s="1"/>
  <c r="U272" i="7"/>
  <c r="S248" i="7"/>
  <c r="U248" i="7" s="1"/>
  <c r="S224" i="7"/>
  <c r="T224" i="7" s="1"/>
  <c r="U224" i="7"/>
  <c r="T200" i="7"/>
  <c r="S200" i="7"/>
  <c r="U200" i="7" s="1"/>
  <c r="S176" i="7"/>
  <c r="T176" i="7" s="1"/>
  <c r="S164" i="7"/>
  <c r="T164" i="7" s="1"/>
  <c r="U164" i="7"/>
  <c r="S152" i="7"/>
  <c r="U152" i="7" s="1"/>
  <c r="T152" i="7"/>
  <c r="S128" i="7"/>
  <c r="T128" i="7" s="1"/>
  <c r="U128" i="7"/>
  <c r="S116" i="7"/>
  <c r="U116" i="7" s="1"/>
  <c r="U92" i="7"/>
  <c r="S92" i="7"/>
  <c r="T92" i="7" s="1"/>
  <c r="U140" i="7"/>
  <c r="AI231" i="7"/>
  <c r="AL225" i="7"/>
  <c r="AK225" i="7"/>
  <c r="AK201" i="7"/>
  <c r="AL201" i="7"/>
  <c r="AL177" i="7"/>
  <c r="AK177" i="7"/>
  <c r="AL153" i="7"/>
  <c r="AK129" i="7"/>
  <c r="AJ129" i="7"/>
  <c r="AL117" i="7"/>
  <c r="AK117" i="7"/>
  <c r="AK93" i="7"/>
  <c r="AL93" i="7"/>
  <c r="AK69" i="7"/>
  <c r="AL69" i="7"/>
  <c r="AL45" i="7"/>
  <c r="AK21" i="7"/>
  <c r="T307" i="7"/>
  <c r="S307" i="7"/>
  <c r="U271" i="7"/>
  <c r="T247" i="7"/>
  <c r="S247" i="7"/>
  <c r="U247" i="7" s="1"/>
  <c r="U223" i="7"/>
  <c r="S175" i="7"/>
  <c r="U175" i="7" s="1"/>
  <c r="U67" i="7"/>
  <c r="T67" i="7"/>
  <c r="U55" i="7"/>
  <c r="T55" i="7"/>
  <c r="U19" i="7"/>
  <c r="S19" i="7"/>
  <c r="T19" i="7" s="1"/>
  <c r="T81" i="7"/>
  <c r="U187" i="7"/>
  <c r="U91" i="7"/>
  <c r="U45" i="7"/>
  <c r="AI230" i="7"/>
  <c r="AK94" i="7"/>
  <c r="AL224" i="7"/>
  <c r="AK224" i="7"/>
  <c r="AK188" i="7"/>
  <c r="AL164" i="7"/>
  <c r="AL140" i="7"/>
  <c r="AL104" i="7"/>
  <c r="AK80" i="7"/>
  <c r="AL56" i="7"/>
  <c r="AL32" i="7"/>
  <c r="AK8" i="7"/>
  <c r="U342" i="7"/>
  <c r="T294" i="7"/>
  <c r="U270" i="7"/>
  <c r="U222" i="7"/>
  <c r="T222" i="7"/>
  <c r="T162" i="7"/>
  <c r="S162" i="7"/>
  <c r="U162" i="7" s="1"/>
  <c r="T138" i="7"/>
  <c r="U114" i="7"/>
  <c r="T102" i="7"/>
  <c r="U66" i="7"/>
  <c r="S210" i="7"/>
  <c r="T210" i="7" s="1"/>
  <c r="S79" i="7"/>
  <c r="U79" i="7" s="1"/>
  <c r="T343" i="7"/>
  <c r="T259" i="7"/>
  <c r="T32" i="7"/>
  <c r="U18" i="7"/>
  <c r="U257" i="7"/>
  <c r="T233" i="7"/>
  <c r="T221" i="7"/>
  <c r="U161" i="7"/>
  <c r="U149" i="7"/>
  <c r="T149" i="7"/>
  <c r="T101" i="7"/>
  <c r="U65" i="7"/>
  <c r="T53" i="7"/>
  <c r="S283" i="7"/>
  <c r="U283" i="7" s="1"/>
  <c r="S114" i="7"/>
  <c r="T114" i="7" s="1"/>
  <c r="S78" i="7"/>
  <c r="U78" i="7" s="1"/>
  <c r="T342" i="7"/>
  <c r="T282" i="7"/>
  <c r="T153" i="7"/>
  <c r="T105" i="7"/>
  <c r="T57" i="7"/>
  <c r="T31" i="7"/>
  <c r="AK153" i="7"/>
  <c r="AK46" i="7"/>
  <c r="AL21" i="7"/>
  <c r="AL215" i="7"/>
  <c r="AL191" i="7"/>
  <c r="AK191" i="7"/>
  <c r="AL167" i="7"/>
  <c r="AK167" i="7"/>
  <c r="AL143" i="7"/>
  <c r="AK143" i="7"/>
  <c r="AL131" i="7"/>
  <c r="AK131" i="7"/>
  <c r="AJ131" i="7"/>
  <c r="AL107" i="7"/>
  <c r="AK107" i="7"/>
  <c r="AJ107" i="7"/>
  <c r="AL83" i="7"/>
  <c r="AL59" i="7"/>
  <c r="AK59" i="7"/>
  <c r="AL35" i="7"/>
  <c r="AK35" i="7"/>
  <c r="S357" i="7"/>
  <c r="U357" i="7" s="1"/>
  <c r="T333" i="7"/>
  <c r="S333" i="7"/>
  <c r="U333" i="7" s="1"/>
  <c r="T297" i="7"/>
  <c r="S297" i="7"/>
  <c r="S273" i="7"/>
  <c r="T273" i="7" s="1"/>
  <c r="U273" i="7"/>
  <c r="S249" i="7"/>
  <c r="U249" i="7" s="1"/>
  <c r="S225" i="7"/>
  <c r="U225" i="7" s="1"/>
  <c r="S201" i="7"/>
  <c r="U201" i="7" s="1"/>
  <c r="S177" i="7"/>
  <c r="T177" i="7" s="1"/>
  <c r="U177" i="7"/>
  <c r="S129" i="7"/>
  <c r="T129" i="7" s="1"/>
  <c r="U129" i="7"/>
  <c r="S33" i="7"/>
  <c r="U33" i="7" s="1"/>
  <c r="S9" i="7"/>
  <c r="U9" i="7" s="1"/>
  <c r="T9" i="7"/>
  <c r="U309" i="7"/>
  <c r="AL226" i="7"/>
  <c r="AK226" i="7"/>
  <c r="AL190" i="7"/>
  <c r="AL154" i="7"/>
  <c r="AK130" i="7"/>
  <c r="AJ130" i="7"/>
  <c r="AK106" i="7"/>
  <c r="AJ106" i="7"/>
  <c r="AL82" i="7"/>
  <c r="AK58" i="7"/>
  <c r="AK34" i="7"/>
  <c r="AL34" i="7"/>
  <c r="T356" i="7"/>
  <c r="S356" i="7"/>
  <c r="U356" i="7" s="1"/>
  <c r="S332" i="7"/>
  <c r="U332" i="7" s="1"/>
  <c r="S308" i="7"/>
  <c r="T308" i="7" s="1"/>
  <c r="S284" i="7"/>
  <c r="U284" i="7" s="1"/>
  <c r="S260" i="7"/>
  <c r="U260" i="7" s="1"/>
  <c r="U236" i="7"/>
  <c r="S236" i="7"/>
  <c r="T236" i="7" s="1"/>
  <c r="S212" i="7"/>
  <c r="T212" i="7" s="1"/>
  <c r="U212" i="7"/>
  <c r="S188" i="7"/>
  <c r="T188" i="7" s="1"/>
  <c r="S80" i="7"/>
  <c r="U80" i="7"/>
  <c r="S68" i="7"/>
  <c r="T68" i="7" s="1"/>
  <c r="U68" i="7"/>
  <c r="S20" i="7"/>
  <c r="T20" i="7" s="1"/>
  <c r="AL237" i="7"/>
  <c r="AL189" i="7"/>
  <c r="AL141" i="7"/>
  <c r="AL105" i="7"/>
  <c r="AL81" i="7"/>
  <c r="AL57" i="7"/>
  <c r="AL33" i="7"/>
  <c r="AK9" i="7"/>
  <c r="AM122" i="7"/>
  <c r="AI122" i="7"/>
  <c r="U355" i="7"/>
  <c r="S319" i="7"/>
  <c r="T319" i="7" s="1"/>
  <c r="U319" i="7"/>
  <c r="S235" i="7"/>
  <c r="U235" i="7" s="1"/>
  <c r="U211" i="7"/>
  <c r="U163" i="7"/>
  <c r="T163" i="7"/>
  <c r="S163" i="7"/>
  <c r="T139" i="7"/>
  <c r="T115" i="7"/>
  <c r="U115" i="7"/>
  <c r="S103" i="7"/>
  <c r="U103" i="7" s="1"/>
  <c r="T103" i="7"/>
  <c r="T7" i="7"/>
  <c r="U7" i="7"/>
  <c r="U307" i="7"/>
  <c r="U213" i="7"/>
  <c r="AK212" i="7"/>
  <c r="AL200" i="7"/>
  <c r="AK200" i="7"/>
  <c r="AK176" i="7"/>
  <c r="AK128" i="7"/>
  <c r="AL128" i="7"/>
  <c r="AL116" i="7"/>
  <c r="AK116" i="7"/>
  <c r="AK92" i="7"/>
  <c r="AL68" i="7"/>
  <c r="AK44" i="7"/>
  <c r="AL20" i="7"/>
  <c r="AK20" i="7"/>
  <c r="U354" i="7"/>
  <c r="S306" i="7"/>
  <c r="T306" i="7" s="1"/>
  <c r="U258" i="7"/>
  <c r="S234" i="7"/>
  <c r="U234" i="7" s="1"/>
  <c r="U198" i="7"/>
  <c r="T126" i="7"/>
  <c r="U54" i="7"/>
  <c r="T54" i="7"/>
  <c r="U6" i="7"/>
  <c r="T6" i="7"/>
  <c r="S342" i="7"/>
  <c r="U138" i="7"/>
  <c r="U90" i="7"/>
  <c r="U44" i="7"/>
  <c r="S318" i="7"/>
  <c r="U318" i="7" s="1"/>
  <c r="S151" i="7"/>
  <c r="U151" i="7" s="1"/>
  <c r="T318" i="7"/>
  <c r="T104" i="7"/>
  <c r="T56" i="7"/>
  <c r="U297" i="7"/>
  <c r="AJ104" i="7"/>
  <c r="AK215" i="7"/>
  <c r="AK189" i="7"/>
  <c r="AK119" i="7"/>
  <c r="AK81" i="7"/>
  <c r="AK45" i="7"/>
  <c r="BA87" i="7"/>
  <c r="AK235" i="7"/>
  <c r="AK211" i="7"/>
  <c r="AL211" i="7"/>
  <c r="AK199" i="7"/>
  <c r="AL199" i="7"/>
  <c r="AK163" i="7"/>
  <c r="AK139" i="7"/>
  <c r="AL139" i="7"/>
  <c r="AK127" i="7"/>
  <c r="AJ127" i="7"/>
  <c r="AL67" i="7"/>
  <c r="AK43" i="7"/>
  <c r="AL19" i="7"/>
  <c r="U329" i="7"/>
  <c r="U197" i="7"/>
  <c r="T113" i="7"/>
  <c r="U41" i="7"/>
  <c r="S293" i="7"/>
  <c r="U293" i="7" s="1"/>
  <c r="S221" i="7"/>
  <c r="U221" i="7" s="1"/>
  <c r="S5" i="7"/>
  <c r="U5" i="7" s="1"/>
  <c r="U305" i="7"/>
  <c r="AK234" i="7"/>
  <c r="AJ234" i="7"/>
  <c r="AK222" i="7"/>
  <c r="AL210" i="7"/>
  <c r="AK198" i="7"/>
  <c r="AK186" i="7"/>
  <c r="AL174" i="7"/>
  <c r="AK150" i="7"/>
  <c r="AL138" i="7"/>
  <c r="AL126" i="7"/>
  <c r="AJ126" i="7"/>
  <c r="AK114" i="7"/>
  <c r="AJ114" i="7"/>
  <c r="AK102" i="7"/>
  <c r="AK90" i="7"/>
  <c r="AK78" i="7"/>
  <c r="AK66" i="7"/>
  <c r="AK54" i="7"/>
  <c r="AL54" i="7"/>
  <c r="AK42" i="7"/>
  <c r="AK30" i="7"/>
  <c r="AK18" i="7"/>
  <c r="AL18" i="7"/>
  <c r="AK6" i="7"/>
  <c r="U364" i="7"/>
  <c r="U352" i="7"/>
  <c r="U340" i="7"/>
  <c r="U328" i="7"/>
  <c r="U316" i="7"/>
  <c r="U304" i="7"/>
  <c r="U280" i="7"/>
  <c r="U268" i="7"/>
  <c r="U256" i="7"/>
  <c r="U244" i="7"/>
  <c r="U232" i="7"/>
  <c r="U220" i="7"/>
  <c r="U208" i="7"/>
  <c r="U196" i="7"/>
  <c r="U184" i="7"/>
  <c r="U172" i="7"/>
  <c r="U160" i="7"/>
  <c r="T160" i="7"/>
  <c r="U136" i="7"/>
  <c r="T136" i="7"/>
  <c r="U124" i="7"/>
  <c r="T124" i="7"/>
  <c r="U112" i="7"/>
  <c r="T112" i="7"/>
  <c r="U100" i="7"/>
  <c r="T100" i="7"/>
  <c r="U88" i="7"/>
  <c r="T88" i="7"/>
  <c r="U64" i="7"/>
  <c r="T64" i="7"/>
  <c r="U52" i="7"/>
  <c r="T52" i="7"/>
  <c r="U40" i="7"/>
  <c r="T40" i="7"/>
  <c r="U28" i="7"/>
  <c r="T28" i="7"/>
  <c r="U16" i="7"/>
  <c r="T16" i="7"/>
  <c r="S364" i="7"/>
  <c r="S292" i="7"/>
  <c r="U292" i="7" s="1"/>
  <c r="S220" i="7"/>
  <c r="S148" i="7"/>
  <c r="U148" i="7" s="1"/>
  <c r="S76" i="7"/>
  <c r="U76" i="7" s="1"/>
  <c r="T364" i="7"/>
  <c r="T292" i="7"/>
  <c r="T220" i="7"/>
  <c r="T5" i="7"/>
  <c r="AM108" i="7"/>
  <c r="BA171" i="7"/>
  <c r="BA135" i="7"/>
  <c r="BA51" i="7"/>
  <c r="AK223" i="7"/>
  <c r="AL223" i="7"/>
  <c r="AK187" i="7"/>
  <c r="AK175" i="7"/>
  <c r="AL151" i="7"/>
  <c r="AK151" i="7"/>
  <c r="AK115" i="7"/>
  <c r="AK79" i="7"/>
  <c r="AL55" i="7"/>
  <c r="AL7" i="7"/>
  <c r="AK7" i="7"/>
  <c r="U341" i="7"/>
  <c r="U185" i="7"/>
  <c r="T125" i="7"/>
  <c r="U53" i="7"/>
  <c r="AL127" i="7"/>
  <c r="AK233" i="7"/>
  <c r="AJ233" i="7"/>
  <c r="AK221" i="7"/>
  <c r="AL197" i="7"/>
  <c r="AK185" i="7"/>
  <c r="AK173" i="7"/>
  <c r="AL173" i="7"/>
  <c r="AK161" i="7"/>
  <c r="AK149" i="7"/>
  <c r="AL137" i="7"/>
  <c r="AL125" i="7"/>
  <c r="AJ113" i="7"/>
  <c r="AK101" i="7"/>
  <c r="AL89" i="7"/>
  <c r="AK89" i="7"/>
  <c r="AK77" i="7"/>
  <c r="AL77" i="7"/>
  <c r="AL53" i="7"/>
  <c r="AK29" i="7"/>
  <c r="AK5" i="7"/>
  <c r="U327" i="7"/>
  <c r="U315" i="7"/>
  <c r="U183" i="7"/>
  <c r="U171" i="7"/>
  <c r="T111" i="7"/>
  <c r="T99" i="7"/>
  <c r="U39" i="7"/>
  <c r="U27" i="7"/>
  <c r="S363" i="7"/>
  <c r="U363" i="7" s="1"/>
  <c r="S305" i="7"/>
  <c r="T305" i="7" s="1"/>
  <c r="S291" i="7"/>
  <c r="U291" i="7" s="1"/>
  <c r="S233" i="7"/>
  <c r="U233" i="7" s="1"/>
  <c r="S219" i="7"/>
  <c r="U219" i="7" s="1"/>
  <c r="S161" i="7"/>
  <c r="T363" i="7"/>
  <c r="T161" i="7"/>
  <c r="U113" i="7"/>
  <c r="AM107" i="7"/>
  <c r="BA216" i="7"/>
  <c r="BA204" i="7"/>
  <c r="BA192" i="7"/>
  <c r="BA180" i="7"/>
  <c r="BA168" i="7"/>
  <c r="BA156" i="7"/>
  <c r="BA144" i="7"/>
  <c r="BA132" i="7"/>
  <c r="BA120" i="7"/>
  <c r="BA108" i="7"/>
  <c r="BA96" i="7"/>
  <c r="BA84" i="7"/>
  <c r="BA72" i="7"/>
  <c r="BA60" i="7"/>
  <c r="BA48" i="7"/>
  <c r="BA36" i="7"/>
  <c r="BA24" i="7"/>
  <c r="BA12" i="7"/>
  <c r="T8" i="7"/>
  <c r="BA183" i="7"/>
  <c r="BA111" i="7"/>
  <c r="BA99" i="7"/>
  <c r="BA27" i="7"/>
  <c r="BA138" i="7"/>
  <c r="D30" i="2"/>
  <c r="D5" i="2"/>
  <c r="D9" i="2"/>
  <c r="D13" i="2"/>
  <c r="D19" i="2"/>
  <c r="D27" i="2"/>
  <c r="E5" i="2"/>
  <c r="E7" i="2"/>
  <c r="E9" i="2"/>
  <c r="E11" i="2"/>
  <c r="E13" i="2"/>
  <c r="E15" i="2"/>
  <c r="E17" i="2"/>
  <c r="E19" i="2"/>
  <c r="E21" i="2"/>
  <c r="E23" i="2"/>
  <c r="E25" i="2"/>
  <c r="E27" i="2"/>
  <c r="E29" i="2"/>
  <c r="D7" i="2"/>
  <c r="D11" i="2"/>
  <c r="D15" i="2"/>
  <c r="D17" i="2"/>
  <c r="D21" i="2"/>
  <c r="D23" i="2"/>
  <c r="D25" i="2"/>
  <c r="D29" i="2"/>
  <c r="D6" i="2"/>
  <c r="D8" i="2"/>
  <c r="D10" i="2"/>
  <c r="D12" i="2"/>
  <c r="D14" i="2"/>
  <c r="D16" i="2"/>
  <c r="D18" i="2"/>
  <c r="D20" i="2"/>
  <c r="D22" i="2"/>
  <c r="D24" i="2"/>
  <c r="D26" i="2"/>
  <c r="D28" i="2"/>
  <c r="E30" i="2"/>
  <c r="E110" i="2"/>
  <c r="D110" i="2"/>
  <c r="E6" i="2"/>
  <c r="E8" i="2"/>
  <c r="E10" i="2"/>
  <c r="E12" i="2"/>
  <c r="E14" i="2"/>
  <c r="E16" i="2"/>
  <c r="E18" i="2"/>
  <c r="E20" i="2"/>
  <c r="E22" i="2"/>
  <c r="E24" i="2"/>
  <c r="E26" i="2"/>
  <c r="E28" i="2"/>
  <c r="D133" i="7"/>
  <c r="E133" i="7"/>
  <c r="T5" i="6"/>
  <c r="D6" i="6"/>
  <c r="E118" i="6"/>
  <c r="D118" i="6"/>
  <c r="E6" i="6"/>
  <c r="D7" i="6"/>
  <c r="E7" i="6"/>
  <c r="BB5" i="6"/>
  <c r="AY4" i="2"/>
  <c r="R4" i="2"/>
  <c r="P4" i="7"/>
  <c r="I8" i="9" l="1"/>
  <c r="K7" i="9"/>
  <c r="J7" i="9"/>
  <c r="C109" i="9"/>
  <c r="D108" i="9"/>
  <c r="E108" i="9"/>
  <c r="O120" i="9"/>
  <c r="P119" i="9"/>
  <c r="Q119" i="9"/>
  <c r="V10" i="9"/>
  <c r="U11" i="9"/>
  <c r="W10" i="9"/>
  <c r="I113" i="9"/>
  <c r="K112" i="9"/>
  <c r="J112" i="9"/>
  <c r="P7" i="9"/>
  <c r="Q7" i="9"/>
  <c r="O8" i="9"/>
  <c r="U135" i="9"/>
  <c r="W134" i="9"/>
  <c r="V134" i="9"/>
  <c r="C8" i="9"/>
  <c r="D7" i="9"/>
  <c r="E7" i="9"/>
  <c r="T260" i="7"/>
  <c r="T237" i="7"/>
  <c r="T132" i="7"/>
  <c r="U34" i="7"/>
  <c r="T234" i="7"/>
  <c r="U170" i="7"/>
  <c r="U70" i="7"/>
  <c r="T348" i="7"/>
  <c r="T26" i="7"/>
  <c r="T266" i="7"/>
  <c r="U142" i="7"/>
  <c r="T311" i="7"/>
  <c r="T118" i="7"/>
  <c r="U226" i="7"/>
  <c r="U306" i="7"/>
  <c r="T175" i="7"/>
  <c r="U84" i="7"/>
  <c r="T360" i="7"/>
  <c r="U290" i="7"/>
  <c r="T203" i="7"/>
  <c r="T76" i="7"/>
  <c r="T148" i="7"/>
  <c r="U308" i="7"/>
  <c r="T332" i="7"/>
  <c r="T293" i="7"/>
  <c r="T165" i="7"/>
  <c r="T204" i="7"/>
  <c r="T24" i="7"/>
  <c r="T312" i="7"/>
  <c r="T182" i="7"/>
  <c r="T119" i="7"/>
  <c r="T193" i="7"/>
  <c r="T350" i="7"/>
  <c r="T167" i="7"/>
  <c r="U322" i="7"/>
  <c r="T59" i="7"/>
  <c r="U20" i="7"/>
  <c r="U176" i="7"/>
  <c r="U252" i="7"/>
  <c r="T298" i="7"/>
  <c r="T22" i="7"/>
  <c r="T265" i="7"/>
  <c r="T154" i="7"/>
  <c r="T263" i="7"/>
  <c r="U335" i="7"/>
  <c r="T302" i="7"/>
  <c r="T284" i="7"/>
  <c r="T249" i="7"/>
  <c r="T344" i="7"/>
  <c r="U188" i="7"/>
  <c r="T191" i="7"/>
  <c r="T194" i="7"/>
  <c r="T69" i="7"/>
  <c r="T320" i="7"/>
  <c r="U93" i="7"/>
  <c r="T60" i="7"/>
  <c r="T97" i="7"/>
  <c r="T357" i="7"/>
  <c r="T345" i="7"/>
  <c r="T235" i="7"/>
  <c r="U286" i="7"/>
  <c r="T301" i="7"/>
  <c r="T240" i="7"/>
  <c r="T46" i="7"/>
  <c r="U190" i="7"/>
  <c r="T78" i="7"/>
  <c r="U261" i="7"/>
  <c r="T201" i="7"/>
  <c r="T116" i="7"/>
  <c r="T296" i="7"/>
  <c r="U48" i="7"/>
  <c r="U120" i="7"/>
  <c r="T337" i="7"/>
  <c r="T362" i="7"/>
  <c r="T225" i="7"/>
  <c r="T349" i="7"/>
  <c r="U227" i="7"/>
  <c r="AJ134" i="7"/>
  <c r="AI134" i="7"/>
  <c r="U229" i="7"/>
  <c r="T33" i="7"/>
  <c r="U49" i="7"/>
  <c r="T361" i="7"/>
  <c r="T151" i="7"/>
  <c r="U50" i="7"/>
  <c r="T248" i="7"/>
  <c r="U210" i="7"/>
  <c r="U230" i="7"/>
  <c r="E111" i="2"/>
  <c r="D111" i="2"/>
  <c r="D31" i="2"/>
  <c r="E31" i="2"/>
  <c r="D134" i="7"/>
  <c r="E134" i="7"/>
  <c r="D119" i="6"/>
  <c r="E119" i="6"/>
  <c r="S4" i="7"/>
  <c r="U4" i="7" s="1"/>
  <c r="AY4" i="7"/>
  <c r="BB4" i="7" s="1"/>
  <c r="AG4" i="7"/>
  <c r="AM4" i="7" s="1"/>
  <c r="AH4" i="7"/>
  <c r="AF4" i="7"/>
  <c r="AZ4" i="7"/>
  <c r="AX4" i="7"/>
  <c r="Q4" i="7"/>
  <c r="O4" i="7"/>
  <c r="A5" i="7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A76" i="7" s="1"/>
  <c r="A77" i="7" s="1"/>
  <c r="A78" i="7" s="1"/>
  <c r="A79" i="7" s="1"/>
  <c r="A80" i="7" s="1"/>
  <c r="A81" i="7" s="1"/>
  <c r="A82" i="7" s="1"/>
  <c r="A83" i="7" s="1"/>
  <c r="A84" i="7" s="1"/>
  <c r="A85" i="7" s="1"/>
  <c r="A86" i="7" s="1"/>
  <c r="A87" i="7" s="1"/>
  <c r="A88" i="7" s="1"/>
  <c r="A89" i="7" s="1"/>
  <c r="A90" i="7" s="1"/>
  <c r="A91" i="7" s="1"/>
  <c r="A92" i="7" s="1"/>
  <c r="A93" i="7" s="1"/>
  <c r="A94" i="7" s="1"/>
  <c r="A95" i="7" s="1"/>
  <c r="A96" i="7" s="1"/>
  <c r="A97" i="7" s="1"/>
  <c r="A98" i="7" s="1"/>
  <c r="A99" i="7" s="1"/>
  <c r="A100" i="7" s="1"/>
  <c r="A101" i="7" s="1"/>
  <c r="A102" i="7" s="1"/>
  <c r="A103" i="7" s="1"/>
  <c r="A104" i="7" s="1"/>
  <c r="A105" i="7" s="1"/>
  <c r="A106" i="7" s="1"/>
  <c r="A107" i="7" s="1"/>
  <c r="A108" i="7" s="1"/>
  <c r="A109" i="7" s="1"/>
  <c r="A110" i="7" s="1"/>
  <c r="A111" i="7" s="1"/>
  <c r="A112" i="7" s="1"/>
  <c r="A113" i="7" s="1"/>
  <c r="A114" i="7" s="1"/>
  <c r="A115" i="7" s="1"/>
  <c r="A116" i="7" s="1"/>
  <c r="A117" i="7" s="1"/>
  <c r="A118" i="7" s="1"/>
  <c r="A119" i="7" s="1"/>
  <c r="A120" i="7" s="1"/>
  <c r="A121" i="7" s="1"/>
  <c r="A122" i="7" s="1"/>
  <c r="A123" i="7" s="1"/>
  <c r="A124" i="7" s="1"/>
  <c r="A125" i="7" s="1"/>
  <c r="A126" i="7" s="1"/>
  <c r="A127" i="7" s="1"/>
  <c r="A128" i="7" s="1"/>
  <c r="A129" i="7" s="1"/>
  <c r="A130" i="7" s="1"/>
  <c r="A131" i="7" s="1"/>
  <c r="A132" i="7" s="1"/>
  <c r="A133" i="7" s="1"/>
  <c r="A134" i="7" s="1"/>
  <c r="A135" i="7" s="1"/>
  <c r="A136" i="7" s="1"/>
  <c r="A137" i="7" s="1"/>
  <c r="A138" i="7" s="1"/>
  <c r="A139" i="7" s="1"/>
  <c r="A140" i="7" s="1"/>
  <c r="A141" i="7" s="1"/>
  <c r="A142" i="7" s="1"/>
  <c r="A143" i="7" s="1"/>
  <c r="A144" i="7" s="1"/>
  <c r="A145" i="7" s="1"/>
  <c r="A146" i="7" s="1"/>
  <c r="A147" i="7" s="1"/>
  <c r="A148" i="7" s="1"/>
  <c r="A149" i="7" s="1"/>
  <c r="A150" i="7" s="1"/>
  <c r="A151" i="7" s="1"/>
  <c r="A152" i="7" s="1"/>
  <c r="A153" i="7" s="1"/>
  <c r="A154" i="7" s="1"/>
  <c r="A155" i="7" s="1"/>
  <c r="A156" i="7" s="1"/>
  <c r="A157" i="7" s="1"/>
  <c r="A158" i="7" s="1"/>
  <c r="A159" i="7" s="1"/>
  <c r="A160" i="7" s="1"/>
  <c r="A161" i="7" s="1"/>
  <c r="A162" i="7" s="1"/>
  <c r="A163" i="7" s="1"/>
  <c r="A164" i="7" s="1"/>
  <c r="A165" i="7" s="1"/>
  <c r="A166" i="7" s="1"/>
  <c r="A167" i="7" s="1"/>
  <c r="A168" i="7" s="1"/>
  <c r="A169" i="7" s="1"/>
  <c r="A170" i="7" s="1"/>
  <c r="A171" i="7" s="1"/>
  <c r="A172" i="7" s="1"/>
  <c r="A173" i="7" s="1"/>
  <c r="A174" i="7" s="1"/>
  <c r="A175" i="7" s="1"/>
  <c r="A176" i="7" s="1"/>
  <c r="A177" i="7" s="1"/>
  <c r="A178" i="7" s="1"/>
  <c r="A179" i="7" s="1"/>
  <c r="A180" i="7" s="1"/>
  <c r="A181" i="7" s="1"/>
  <c r="A182" i="7" s="1"/>
  <c r="A183" i="7" s="1"/>
  <c r="A184" i="7" s="1"/>
  <c r="A185" i="7" s="1"/>
  <c r="A186" i="7" s="1"/>
  <c r="A187" i="7" s="1"/>
  <c r="A188" i="7" s="1"/>
  <c r="A189" i="7" s="1"/>
  <c r="A190" i="7" s="1"/>
  <c r="A191" i="7" s="1"/>
  <c r="A192" i="7" s="1"/>
  <c r="A193" i="7" s="1"/>
  <c r="A194" i="7" s="1"/>
  <c r="A195" i="7" s="1"/>
  <c r="A196" i="7" s="1"/>
  <c r="A197" i="7" s="1"/>
  <c r="A198" i="7" s="1"/>
  <c r="A199" i="7" s="1"/>
  <c r="A200" i="7" s="1"/>
  <c r="A201" i="7" s="1"/>
  <c r="A202" i="7" s="1"/>
  <c r="A203" i="7" s="1"/>
  <c r="A204" i="7" s="1"/>
  <c r="A205" i="7" s="1"/>
  <c r="A206" i="7" s="1"/>
  <c r="A207" i="7" s="1"/>
  <c r="A208" i="7" s="1"/>
  <c r="A209" i="7" s="1"/>
  <c r="A210" i="7" s="1"/>
  <c r="A211" i="7" s="1"/>
  <c r="A212" i="7" s="1"/>
  <c r="A213" i="7" s="1"/>
  <c r="A214" i="7" s="1"/>
  <c r="A215" i="7" s="1"/>
  <c r="A216" i="7" s="1"/>
  <c r="A217" i="7" s="1"/>
  <c r="A218" i="7" s="1"/>
  <c r="A219" i="7" s="1"/>
  <c r="A220" i="7" s="1"/>
  <c r="A221" i="7" s="1"/>
  <c r="A222" i="7" s="1"/>
  <c r="A223" i="7" s="1"/>
  <c r="A224" i="7" s="1"/>
  <c r="A225" i="7" s="1"/>
  <c r="A226" i="7" s="1"/>
  <c r="A227" i="7" s="1"/>
  <c r="A228" i="7" s="1"/>
  <c r="A229" i="7" s="1"/>
  <c r="A230" i="7" s="1"/>
  <c r="A231" i="7" s="1"/>
  <c r="A232" i="7" s="1"/>
  <c r="A233" i="7" s="1"/>
  <c r="A234" i="7" s="1"/>
  <c r="A235" i="7" s="1"/>
  <c r="A236" i="7" s="1"/>
  <c r="A237" i="7" s="1"/>
  <c r="A238" i="7" s="1"/>
  <c r="A239" i="7" s="1"/>
  <c r="A240" i="7" s="1"/>
  <c r="A241" i="7" s="1"/>
  <c r="A242" i="7" s="1"/>
  <c r="A243" i="7" s="1"/>
  <c r="A244" i="7" s="1"/>
  <c r="A245" i="7" s="1"/>
  <c r="A246" i="7" s="1"/>
  <c r="A247" i="7" s="1"/>
  <c r="A248" i="7" s="1"/>
  <c r="A249" i="7" s="1"/>
  <c r="A250" i="7" s="1"/>
  <c r="A251" i="7" s="1"/>
  <c r="A252" i="7" s="1"/>
  <c r="A253" i="7" s="1"/>
  <c r="A254" i="7" s="1"/>
  <c r="A255" i="7" s="1"/>
  <c r="A256" i="7" s="1"/>
  <c r="A257" i="7" s="1"/>
  <c r="A258" i="7" s="1"/>
  <c r="A259" i="7" s="1"/>
  <c r="A260" i="7" s="1"/>
  <c r="A261" i="7" s="1"/>
  <c r="A262" i="7" s="1"/>
  <c r="A263" i="7" s="1"/>
  <c r="A264" i="7" s="1"/>
  <c r="A265" i="7" s="1"/>
  <c r="A266" i="7" s="1"/>
  <c r="A267" i="7" s="1"/>
  <c r="A268" i="7" s="1"/>
  <c r="A269" i="7" s="1"/>
  <c r="A270" i="7" s="1"/>
  <c r="A271" i="7" s="1"/>
  <c r="A272" i="7" s="1"/>
  <c r="A273" i="7" s="1"/>
  <c r="A274" i="7" s="1"/>
  <c r="A275" i="7" s="1"/>
  <c r="A276" i="7" s="1"/>
  <c r="A277" i="7" s="1"/>
  <c r="A278" i="7" s="1"/>
  <c r="A279" i="7" s="1"/>
  <c r="A280" i="7" s="1"/>
  <c r="A281" i="7" s="1"/>
  <c r="A282" i="7" s="1"/>
  <c r="A283" i="7" s="1"/>
  <c r="A284" i="7" s="1"/>
  <c r="A285" i="7" s="1"/>
  <c r="A286" i="7" s="1"/>
  <c r="A287" i="7" s="1"/>
  <c r="A288" i="7" s="1"/>
  <c r="A289" i="7" s="1"/>
  <c r="A290" i="7" s="1"/>
  <c r="A291" i="7" s="1"/>
  <c r="A292" i="7" s="1"/>
  <c r="A293" i="7" s="1"/>
  <c r="A294" i="7" s="1"/>
  <c r="A295" i="7" s="1"/>
  <c r="A296" i="7" s="1"/>
  <c r="A297" i="7" s="1"/>
  <c r="A298" i="7" s="1"/>
  <c r="A299" i="7" s="1"/>
  <c r="A300" i="7" s="1"/>
  <c r="A301" i="7" s="1"/>
  <c r="A302" i="7" s="1"/>
  <c r="A303" i="7" s="1"/>
  <c r="A304" i="7" s="1"/>
  <c r="A305" i="7" s="1"/>
  <c r="A306" i="7" s="1"/>
  <c r="A307" i="7" s="1"/>
  <c r="A308" i="7" s="1"/>
  <c r="A309" i="7" s="1"/>
  <c r="A310" i="7" s="1"/>
  <c r="A311" i="7" s="1"/>
  <c r="A312" i="7" s="1"/>
  <c r="A313" i="7" s="1"/>
  <c r="A314" i="7" s="1"/>
  <c r="A315" i="7" s="1"/>
  <c r="A316" i="7" s="1"/>
  <c r="A317" i="7" s="1"/>
  <c r="A318" i="7" s="1"/>
  <c r="A319" i="7" s="1"/>
  <c r="A320" i="7" s="1"/>
  <c r="A321" i="7" s="1"/>
  <c r="A322" i="7" s="1"/>
  <c r="A323" i="7" s="1"/>
  <c r="A324" i="7" s="1"/>
  <c r="A325" i="7" s="1"/>
  <c r="A326" i="7" s="1"/>
  <c r="A327" i="7" s="1"/>
  <c r="A328" i="7" s="1"/>
  <c r="A329" i="7" s="1"/>
  <c r="A330" i="7" s="1"/>
  <c r="A331" i="7" s="1"/>
  <c r="A332" i="7" s="1"/>
  <c r="A333" i="7" s="1"/>
  <c r="A334" i="7" s="1"/>
  <c r="A335" i="7" s="1"/>
  <c r="A336" i="7" s="1"/>
  <c r="A337" i="7" s="1"/>
  <c r="A338" i="7" s="1"/>
  <c r="A339" i="7" s="1"/>
  <c r="A340" i="7" s="1"/>
  <c r="A341" i="7" s="1"/>
  <c r="A342" i="7" s="1"/>
  <c r="A343" i="7" s="1"/>
  <c r="A344" i="7" s="1"/>
  <c r="A345" i="7" s="1"/>
  <c r="A346" i="7" s="1"/>
  <c r="A347" i="7" s="1"/>
  <c r="A348" i="7" s="1"/>
  <c r="A349" i="7" s="1"/>
  <c r="A350" i="7" s="1"/>
  <c r="A351" i="7" s="1"/>
  <c r="A352" i="7" s="1"/>
  <c r="A353" i="7" s="1"/>
  <c r="A354" i="7" s="1"/>
  <c r="A355" i="7" s="1"/>
  <c r="A356" i="7" s="1"/>
  <c r="A357" i="7" s="1"/>
  <c r="A358" i="7" s="1"/>
  <c r="A359" i="7" s="1"/>
  <c r="A360" i="7" s="1"/>
  <c r="A361" i="7" s="1"/>
  <c r="A362" i="7" s="1"/>
  <c r="A363" i="7" s="1"/>
  <c r="A364" i="7" s="1"/>
  <c r="A6" i="6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A48" i="6" s="1"/>
  <c r="A49" i="6" s="1"/>
  <c r="A50" i="6" s="1"/>
  <c r="A51" i="6" s="1"/>
  <c r="A52" i="6" s="1"/>
  <c r="A53" i="6" s="1"/>
  <c r="A54" i="6" s="1"/>
  <c r="A55" i="6" s="1"/>
  <c r="A56" i="6" s="1"/>
  <c r="A57" i="6" s="1"/>
  <c r="A58" i="6" s="1"/>
  <c r="A59" i="6" s="1"/>
  <c r="A60" i="6" s="1"/>
  <c r="A61" i="6" s="1"/>
  <c r="A62" i="6" s="1"/>
  <c r="A63" i="6" s="1"/>
  <c r="A64" i="6" s="1"/>
  <c r="A65" i="6" s="1"/>
  <c r="A66" i="6" s="1"/>
  <c r="A67" i="6" s="1"/>
  <c r="A68" i="6" s="1"/>
  <c r="A69" i="6" s="1"/>
  <c r="A70" i="6" s="1"/>
  <c r="A71" i="6" s="1"/>
  <c r="A72" i="6" s="1"/>
  <c r="A73" i="6" s="1"/>
  <c r="A74" i="6" s="1"/>
  <c r="A75" i="6" s="1"/>
  <c r="A76" i="6" s="1"/>
  <c r="A77" i="6" s="1"/>
  <c r="A78" i="6" s="1"/>
  <c r="A79" i="6" s="1"/>
  <c r="A80" i="6" s="1"/>
  <c r="A81" i="6" s="1"/>
  <c r="A82" i="6" s="1"/>
  <c r="A83" i="6" s="1"/>
  <c r="A84" i="6" s="1"/>
  <c r="A85" i="6" s="1"/>
  <c r="A86" i="6" s="1"/>
  <c r="A87" i="6" s="1"/>
  <c r="A88" i="6" s="1"/>
  <c r="A89" i="6" s="1"/>
  <c r="A90" i="6" s="1"/>
  <c r="A91" i="6" s="1"/>
  <c r="A92" i="6" s="1"/>
  <c r="A93" i="6" s="1"/>
  <c r="A94" i="6" s="1"/>
  <c r="A95" i="6" s="1"/>
  <c r="A96" i="6" s="1"/>
  <c r="A97" i="6" s="1"/>
  <c r="A98" i="6" s="1"/>
  <c r="A99" i="6" s="1"/>
  <c r="A100" i="6" s="1"/>
  <c r="A101" i="6" s="1"/>
  <c r="A102" i="6" s="1"/>
  <c r="A103" i="6" s="1"/>
  <c r="A104" i="6" s="1"/>
  <c r="A105" i="6" s="1"/>
  <c r="A106" i="6" s="1"/>
  <c r="A107" i="6" s="1"/>
  <c r="A108" i="6" s="1"/>
  <c r="A109" i="6" s="1"/>
  <c r="A110" i="6" s="1"/>
  <c r="A111" i="6" s="1"/>
  <c r="A112" i="6" s="1"/>
  <c r="A113" i="6" s="1"/>
  <c r="A114" i="6" s="1"/>
  <c r="A115" i="6" s="1"/>
  <c r="A116" i="6" s="1"/>
  <c r="A117" i="6" s="1"/>
  <c r="A118" i="6" s="1"/>
  <c r="A119" i="6" s="1"/>
  <c r="A120" i="6" s="1"/>
  <c r="A121" i="6" s="1"/>
  <c r="A122" i="6" s="1"/>
  <c r="A123" i="6" s="1"/>
  <c r="A124" i="6" s="1"/>
  <c r="A125" i="6" s="1"/>
  <c r="A126" i="6" s="1"/>
  <c r="A127" i="6" s="1"/>
  <c r="A128" i="6" s="1"/>
  <c r="A129" i="6" s="1"/>
  <c r="A130" i="6" s="1"/>
  <c r="A131" i="6" s="1"/>
  <c r="A132" i="6" s="1"/>
  <c r="A133" i="6" s="1"/>
  <c r="A134" i="6" s="1"/>
  <c r="A135" i="6" s="1"/>
  <c r="A136" i="6" s="1"/>
  <c r="A137" i="6" s="1"/>
  <c r="A138" i="6" s="1"/>
  <c r="A139" i="6" s="1"/>
  <c r="A140" i="6" s="1"/>
  <c r="A141" i="6" s="1"/>
  <c r="A142" i="6" s="1"/>
  <c r="A143" i="6" s="1"/>
  <c r="A144" i="6" s="1"/>
  <c r="A145" i="6" s="1"/>
  <c r="A146" i="6" s="1"/>
  <c r="A147" i="6" s="1"/>
  <c r="A148" i="6" s="1"/>
  <c r="A149" i="6" s="1"/>
  <c r="A150" i="6" s="1"/>
  <c r="A151" i="6" s="1"/>
  <c r="A152" i="6" s="1"/>
  <c r="A153" i="6" s="1"/>
  <c r="A154" i="6" s="1"/>
  <c r="A155" i="6" s="1"/>
  <c r="A156" i="6" s="1"/>
  <c r="A157" i="6" s="1"/>
  <c r="A158" i="6" s="1"/>
  <c r="A159" i="6" s="1"/>
  <c r="A160" i="6" s="1"/>
  <c r="A161" i="6" s="1"/>
  <c r="A162" i="6" s="1"/>
  <c r="A163" i="6" s="1"/>
  <c r="A164" i="6" s="1"/>
  <c r="A165" i="6" s="1"/>
  <c r="A166" i="6" s="1"/>
  <c r="A167" i="6" s="1"/>
  <c r="A168" i="6" s="1"/>
  <c r="A169" i="6" s="1"/>
  <c r="A170" i="6" s="1"/>
  <c r="A171" i="6" s="1"/>
  <c r="A172" i="6" s="1"/>
  <c r="A173" i="6" s="1"/>
  <c r="A174" i="6" s="1"/>
  <c r="A175" i="6" s="1"/>
  <c r="A176" i="6" s="1"/>
  <c r="A177" i="6" s="1"/>
  <c r="A178" i="6" s="1"/>
  <c r="A179" i="6" s="1"/>
  <c r="A180" i="6" s="1"/>
  <c r="A181" i="6" s="1"/>
  <c r="A182" i="6" s="1"/>
  <c r="A183" i="6" s="1"/>
  <c r="A184" i="6" s="1"/>
  <c r="A185" i="6" s="1"/>
  <c r="A186" i="6" s="1"/>
  <c r="A187" i="6" s="1"/>
  <c r="A188" i="6" s="1"/>
  <c r="A189" i="6" s="1"/>
  <c r="A190" i="6" s="1"/>
  <c r="A191" i="6" s="1"/>
  <c r="A192" i="6" s="1"/>
  <c r="A193" i="6" s="1"/>
  <c r="A194" i="6" s="1"/>
  <c r="A195" i="6" s="1"/>
  <c r="A196" i="6" s="1"/>
  <c r="A197" i="6" s="1"/>
  <c r="A198" i="6" s="1"/>
  <c r="A199" i="6" s="1"/>
  <c r="A200" i="6" s="1"/>
  <c r="A201" i="6" s="1"/>
  <c r="A202" i="6" s="1"/>
  <c r="A203" i="6" s="1"/>
  <c r="A204" i="6" s="1"/>
  <c r="A205" i="6" s="1"/>
  <c r="A206" i="6" s="1"/>
  <c r="A207" i="6" s="1"/>
  <c r="A208" i="6" s="1"/>
  <c r="A209" i="6" s="1"/>
  <c r="A210" i="6" s="1"/>
  <c r="A211" i="6" s="1"/>
  <c r="A212" i="6" s="1"/>
  <c r="A213" i="6" s="1"/>
  <c r="A214" i="6" s="1"/>
  <c r="A215" i="6" s="1"/>
  <c r="A216" i="6" s="1"/>
  <c r="A217" i="6" s="1"/>
  <c r="A218" i="6" s="1"/>
  <c r="A219" i="6" s="1"/>
  <c r="A220" i="6" s="1"/>
  <c r="A221" i="6" s="1"/>
  <c r="A222" i="6" s="1"/>
  <c r="A223" i="6" s="1"/>
  <c r="A224" i="6" s="1"/>
  <c r="A225" i="6" s="1"/>
  <c r="A226" i="6" s="1"/>
  <c r="A227" i="6" s="1"/>
  <c r="A228" i="6" s="1"/>
  <c r="A229" i="6" s="1"/>
  <c r="A230" i="6" s="1"/>
  <c r="A231" i="6" s="1"/>
  <c r="A232" i="6" s="1"/>
  <c r="A233" i="6" s="1"/>
  <c r="A234" i="6" s="1"/>
  <c r="A235" i="6" s="1"/>
  <c r="A236" i="6" s="1"/>
  <c r="A237" i="6" s="1"/>
  <c r="A238" i="6" s="1"/>
  <c r="A239" i="6" s="1"/>
  <c r="A240" i="6" s="1"/>
  <c r="A241" i="6" s="1"/>
  <c r="A242" i="6" s="1"/>
  <c r="A243" i="6" s="1"/>
  <c r="A244" i="6" s="1"/>
  <c r="A245" i="6" s="1"/>
  <c r="A246" i="6" s="1"/>
  <c r="A247" i="6" s="1"/>
  <c r="A248" i="6" s="1"/>
  <c r="A249" i="6" s="1"/>
  <c r="A250" i="6" s="1"/>
  <c r="A251" i="6" s="1"/>
  <c r="A252" i="6" s="1"/>
  <c r="A253" i="6" s="1"/>
  <c r="A254" i="6" s="1"/>
  <c r="A255" i="6" s="1"/>
  <c r="A256" i="6" s="1"/>
  <c r="A257" i="6" s="1"/>
  <c r="A258" i="6" s="1"/>
  <c r="A259" i="6" s="1"/>
  <c r="A260" i="6" s="1"/>
  <c r="A261" i="6" s="1"/>
  <c r="A262" i="6" s="1"/>
  <c r="A263" i="6" s="1"/>
  <c r="A264" i="6" s="1"/>
  <c r="A265" i="6" s="1"/>
  <c r="A266" i="6" s="1"/>
  <c r="A267" i="6" s="1"/>
  <c r="A268" i="6" s="1"/>
  <c r="A269" i="6" s="1"/>
  <c r="A270" i="6" s="1"/>
  <c r="A271" i="6" s="1"/>
  <c r="A272" i="6" s="1"/>
  <c r="A273" i="6" s="1"/>
  <c r="A274" i="6" s="1"/>
  <c r="A275" i="6" s="1"/>
  <c r="A276" i="6" s="1"/>
  <c r="A277" i="6" s="1"/>
  <c r="A278" i="6" s="1"/>
  <c r="A279" i="6" s="1"/>
  <c r="A280" i="6" s="1"/>
  <c r="A281" i="6" s="1"/>
  <c r="A282" i="6" s="1"/>
  <c r="A283" i="6" s="1"/>
  <c r="A284" i="6" s="1"/>
  <c r="A285" i="6" s="1"/>
  <c r="A286" i="6" s="1"/>
  <c r="A287" i="6" s="1"/>
  <c r="A288" i="6" s="1"/>
  <c r="A289" i="6" s="1"/>
  <c r="A290" i="6" s="1"/>
  <c r="A291" i="6" s="1"/>
  <c r="A292" i="6" s="1"/>
  <c r="A293" i="6" s="1"/>
  <c r="A294" i="6" s="1"/>
  <c r="A295" i="6" s="1"/>
  <c r="A296" i="6" s="1"/>
  <c r="A297" i="6" s="1"/>
  <c r="A298" i="6" s="1"/>
  <c r="A299" i="6" s="1"/>
  <c r="A300" i="6" s="1"/>
  <c r="A301" i="6" s="1"/>
  <c r="A302" i="6" s="1"/>
  <c r="A303" i="6" s="1"/>
  <c r="A304" i="6" s="1"/>
  <c r="A305" i="6" s="1"/>
  <c r="A306" i="6" s="1"/>
  <c r="A307" i="6" s="1"/>
  <c r="A308" i="6" s="1"/>
  <c r="A309" i="6" s="1"/>
  <c r="A310" i="6" s="1"/>
  <c r="A311" i="6" s="1"/>
  <c r="A312" i="6" s="1"/>
  <c r="A313" i="6" s="1"/>
  <c r="A314" i="6" s="1"/>
  <c r="A315" i="6" s="1"/>
  <c r="A316" i="6" s="1"/>
  <c r="A317" i="6" s="1"/>
  <c r="A318" i="6" s="1"/>
  <c r="A319" i="6" s="1"/>
  <c r="A320" i="6" s="1"/>
  <c r="A321" i="6" s="1"/>
  <c r="A322" i="6" s="1"/>
  <c r="A323" i="6" s="1"/>
  <c r="A324" i="6" s="1"/>
  <c r="A325" i="6" s="1"/>
  <c r="A326" i="6" s="1"/>
  <c r="A327" i="6" s="1"/>
  <c r="A5" i="2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10" i="2" s="1"/>
  <c r="A111" i="2" s="1"/>
  <c r="A112" i="2" s="1"/>
  <c r="U136" i="9" l="1"/>
  <c r="W135" i="9"/>
  <c r="V135" i="9"/>
  <c r="O9" i="9"/>
  <c r="P8" i="9"/>
  <c r="Q8" i="9"/>
  <c r="C110" i="9"/>
  <c r="D109" i="9"/>
  <c r="E109" i="9"/>
  <c r="C9" i="9"/>
  <c r="D8" i="9"/>
  <c r="E8" i="9"/>
  <c r="O121" i="9"/>
  <c r="P120" i="9"/>
  <c r="Q120" i="9"/>
  <c r="U12" i="9"/>
  <c r="V11" i="9"/>
  <c r="W11" i="9"/>
  <c r="I114" i="9"/>
  <c r="K113" i="9"/>
  <c r="J113" i="9"/>
  <c r="I9" i="9"/>
  <c r="K8" i="9"/>
  <c r="J8" i="9"/>
  <c r="AJ4" i="7"/>
  <c r="AI4" i="7"/>
  <c r="AI135" i="7"/>
  <c r="AJ135" i="7"/>
  <c r="AL4" i="7"/>
  <c r="AK4" i="7"/>
  <c r="E112" i="2"/>
  <c r="D112" i="2"/>
  <c r="D32" i="2"/>
  <c r="E32" i="2"/>
  <c r="E4" i="7"/>
  <c r="D4" i="7"/>
  <c r="D135" i="7"/>
  <c r="E135" i="7"/>
  <c r="D8" i="6"/>
  <c r="E8" i="6"/>
  <c r="E120" i="6"/>
  <c r="D120" i="6"/>
  <c r="T4" i="7"/>
  <c r="R4" i="7"/>
  <c r="BA4" i="7"/>
  <c r="A115" i="2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114" i="2"/>
  <c r="I115" i="9" l="1"/>
  <c r="J114" i="9"/>
  <c r="K114" i="9"/>
  <c r="U13" i="9"/>
  <c r="V12" i="9"/>
  <c r="W12" i="9"/>
  <c r="O10" i="9"/>
  <c r="P9" i="9"/>
  <c r="Q9" i="9"/>
  <c r="C10" i="9"/>
  <c r="D9" i="9"/>
  <c r="E9" i="9"/>
  <c r="C111" i="9"/>
  <c r="D110" i="9"/>
  <c r="E110" i="9"/>
  <c r="I10" i="9"/>
  <c r="J9" i="9"/>
  <c r="K9" i="9"/>
  <c r="O122" i="9"/>
  <c r="P121" i="9"/>
  <c r="Q121" i="9"/>
  <c r="U137" i="9"/>
  <c r="V136" i="9"/>
  <c r="W136" i="9"/>
  <c r="AJ5" i="7"/>
  <c r="AI5" i="7"/>
  <c r="AI136" i="7"/>
  <c r="AJ136" i="7"/>
  <c r="E33" i="2"/>
  <c r="D33" i="2"/>
  <c r="E113" i="2"/>
  <c r="D113" i="2"/>
  <c r="D136" i="7"/>
  <c r="E136" i="7"/>
  <c r="E5" i="7"/>
  <c r="D5" i="7"/>
  <c r="D9" i="6"/>
  <c r="E9" i="6"/>
  <c r="D121" i="6"/>
  <c r="E121" i="6"/>
  <c r="U138" i="9" l="1"/>
  <c r="V137" i="9"/>
  <c r="W137" i="9"/>
  <c r="C11" i="9"/>
  <c r="D10" i="9"/>
  <c r="E10" i="9"/>
  <c r="O123" i="9"/>
  <c r="Q122" i="9"/>
  <c r="P122" i="9"/>
  <c r="I11" i="9"/>
  <c r="J10" i="9"/>
  <c r="K10" i="9"/>
  <c r="U14" i="9"/>
  <c r="V13" i="9"/>
  <c r="W13" i="9"/>
  <c r="O11" i="9"/>
  <c r="P10" i="9"/>
  <c r="Q10" i="9"/>
  <c r="C112" i="9"/>
  <c r="E111" i="9"/>
  <c r="D111" i="9"/>
  <c r="I116" i="9"/>
  <c r="J115" i="9"/>
  <c r="K115" i="9"/>
  <c r="AJ137" i="7"/>
  <c r="AI137" i="7"/>
  <c r="AJ6" i="7"/>
  <c r="AI6" i="7"/>
  <c r="E114" i="2"/>
  <c r="D114" i="2"/>
  <c r="D34" i="2"/>
  <c r="E34" i="2"/>
  <c r="D6" i="7"/>
  <c r="E6" i="7"/>
  <c r="D137" i="7"/>
  <c r="E137" i="7"/>
  <c r="D10" i="6"/>
  <c r="E10" i="6"/>
  <c r="E122" i="6"/>
  <c r="D122" i="6"/>
  <c r="I117" i="9" l="1"/>
  <c r="J116" i="9"/>
  <c r="K116" i="9"/>
  <c r="I12" i="9"/>
  <c r="J11" i="9"/>
  <c r="K11" i="9"/>
  <c r="O12" i="9"/>
  <c r="Q11" i="9"/>
  <c r="P11" i="9"/>
  <c r="C12" i="9"/>
  <c r="D11" i="9"/>
  <c r="E11" i="9"/>
  <c r="U15" i="9"/>
  <c r="V14" i="9"/>
  <c r="W14" i="9"/>
  <c r="C113" i="9"/>
  <c r="E112" i="9"/>
  <c r="D112" i="9"/>
  <c r="O124" i="9"/>
  <c r="P123" i="9"/>
  <c r="Q123" i="9"/>
  <c r="U139" i="9"/>
  <c r="V138" i="9"/>
  <c r="W138" i="9"/>
  <c r="AJ7" i="7"/>
  <c r="AI7" i="7"/>
  <c r="AJ138" i="7"/>
  <c r="AI138" i="7"/>
  <c r="E35" i="2"/>
  <c r="D35" i="2"/>
  <c r="E115" i="2"/>
  <c r="D115" i="2"/>
  <c r="D138" i="7"/>
  <c r="E138" i="7"/>
  <c r="D7" i="7"/>
  <c r="E7" i="7"/>
  <c r="D11" i="6"/>
  <c r="E11" i="6"/>
  <c r="D123" i="6"/>
  <c r="E123" i="6"/>
  <c r="U140" i="9" l="1"/>
  <c r="V139" i="9"/>
  <c r="W139" i="9"/>
  <c r="C114" i="9"/>
  <c r="D113" i="9"/>
  <c r="E113" i="9"/>
  <c r="I13" i="9"/>
  <c r="J12" i="9"/>
  <c r="K12" i="9"/>
  <c r="C13" i="9"/>
  <c r="E12" i="9"/>
  <c r="D12" i="9"/>
  <c r="O125" i="9"/>
  <c r="Q124" i="9"/>
  <c r="P124" i="9"/>
  <c r="O13" i="9"/>
  <c r="Q12" i="9"/>
  <c r="P12" i="9"/>
  <c r="U16" i="9"/>
  <c r="W15" i="9"/>
  <c r="V15" i="9"/>
  <c r="I118" i="9"/>
  <c r="J117" i="9"/>
  <c r="K117" i="9"/>
  <c r="AJ139" i="7"/>
  <c r="AI139" i="7"/>
  <c r="AI8" i="7"/>
  <c r="AJ8" i="7"/>
  <c r="E116" i="2"/>
  <c r="D116" i="2"/>
  <c r="D36" i="2"/>
  <c r="E36" i="2"/>
  <c r="E8" i="7"/>
  <c r="D8" i="7"/>
  <c r="D139" i="7"/>
  <c r="E139" i="7"/>
  <c r="D12" i="6"/>
  <c r="E12" i="6"/>
  <c r="E124" i="6"/>
  <c r="D124" i="6"/>
  <c r="C14" i="9" l="1"/>
  <c r="E13" i="9"/>
  <c r="D13" i="9"/>
  <c r="C115" i="9"/>
  <c r="E114" i="9"/>
  <c r="D114" i="9"/>
  <c r="U17" i="9"/>
  <c r="V16" i="9"/>
  <c r="W16" i="9"/>
  <c r="I14" i="9"/>
  <c r="K13" i="9"/>
  <c r="J13" i="9"/>
  <c r="I119" i="9"/>
  <c r="J118" i="9"/>
  <c r="K118" i="9"/>
  <c r="O14" i="9"/>
  <c r="P13" i="9"/>
  <c r="Q13" i="9"/>
  <c r="O126" i="9"/>
  <c r="P125" i="9"/>
  <c r="Q125" i="9"/>
  <c r="U141" i="9"/>
  <c r="V140" i="9"/>
  <c r="W140" i="9"/>
  <c r="AI9" i="7"/>
  <c r="AJ9" i="7"/>
  <c r="AJ140" i="7"/>
  <c r="AI140" i="7"/>
  <c r="D37" i="2"/>
  <c r="E37" i="2"/>
  <c r="E117" i="2"/>
  <c r="D117" i="2"/>
  <c r="D140" i="7"/>
  <c r="E140" i="7"/>
  <c r="E9" i="7"/>
  <c r="D9" i="7"/>
  <c r="D13" i="6"/>
  <c r="E13" i="6"/>
  <c r="D125" i="6"/>
  <c r="E125" i="6"/>
  <c r="I15" i="9" l="1"/>
  <c r="J14" i="9"/>
  <c r="K14" i="9"/>
  <c r="O15" i="9"/>
  <c r="P14" i="9"/>
  <c r="Q14" i="9"/>
  <c r="U142" i="9"/>
  <c r="W141" i="9"/>
  <c r="V141" i="9"/>
  <c r="U18" i="9"/>
  <c r="W17" i="9"/>
  <c r="V17" i="9"/>
  <c r="O127" i="9"/>
  <c r="P126" i="9"/>
  <c r="Q126" i="9"/>
  <c r="C116" i="9"/>
  <c r="D115" i="9"/>
  <c r="E115" i="9"/>
  <c r="I120" i="9"/>
  <c r="J119" i="9"/>
  <c r="K119" i="9"/>
  <c r="C15" i="9"/>
  <c r="D14" i="9"/>
  <c r="E14" i="9"/>
  <c r="AI141" i="7"/>
  <c r="AJ141" i="7"/>
  <c r="AJ10" i="7"/>
  <c r="AI10" i="7"/>
  <c r="E118" i="2"/>
  <c r="D118" i="2"/>
  <c r="D38" i="2"/>
  <c r="E38" i="2"/>
  <c r="D10" i="7"/>
  <c r="E10" i="7"/>
  <c r="D141" i="7"/>
  <c r="E141" i="7"/>
  <c r="D14" i="6"/>
  <c r="E14" i="6"/>
  <c r="E126" i="6"/>
  <c r="D126" i="6"/>
  <c r="U143" i="9" l="1"/>
  <c r="V142" i="9"/>
  <c r="W142" i="9"/>
  <c r="U19" i="9"/>
  <c r="V18" i="9"/>
  <c r="W18" i="9"/>
  <c r="C117" i="9"/>
  <c r="D116" i="9"/>
  <c r="E116" i="9"/>
  <c r="C16" i="9"/>
  <c r="D15" i="9"/>
  <c r="E15" i="9"/>
  <c r="I121" i="9"/>
  <c r="J120" i="9"/>
  <c r="K120" i="9"/>
  <c r="O16" i="9"/>
  <c r="P15" i="9"/>
  <c r="Q15" i="9"/>
  <c r="O128" i="9"/>
  <c r="P127" i="9"/>
  <c r="Q127" i="9"/>
  <c r="I16" i="9"/>
  <c r="J15" i="9"/>
  <c r="K15" i="9"/>
  <c r="AI142" i="7"/>
  <c r="AJ142" i="7"/>
  <c r="AI11" i="7"/>
  <c r="AJ11" i="7"/>
  <c r="D39" i="2"/>
  <c r="E39" i="2"/>
  <c r="E119" i="2"/>
  <c r="D119" i="2"/>
  <c r="D142" i="7"/>
  <c r="E142" i="7"/>
  <c r="D11" i="7"/>
  <c r="E11" i="7"/>
  <c r="E15" i="6"/>
  <c r="D15" i="6"/>
  <c r="D127" i="6"/>
  <c r="E127" i="6"/>
  <c r="O17" i="9" l="1"/>
  <c r="Q16" i="9"/>
  <c r="P16" i="9"/>
  <c r="C118" i="9"/>
  <c r="D117" i="9"/>
  <c r="E117" i="9"/>
  <c r="I17" i="9"/>
  <c r="K16" i="9"/>
  <c r="J16" i="9"/>
  <c r="C17" i="9"/>
  <c r="D16" i="9"/>
  <c r="E16" i="9"/>
  <c r="O129" i="9"/>
  <c r="P128" i="9"/>
  <c r="Q128" i="9"/>
  <c r="U20" i="9"/>
  <c r="V19" i="9"/>
  <c r="W19" i="9"/>
  <c r="I122" i="9"/>
  <c r="J121" i="9"/>
  <c r="K121" i="9"/>
  <c r="U144" i="9"/>
  <c r="W143" i="9"/>
  <c r="V143" i="9"/>
  <c r="AJ143" i="7"/>
  <c r="AI143" i="7"/>
  <c r="AI12" i="7"/>
  <c r="AJ12" i="7"/>
  <c r="E120" i="2"/>
  <c r="D120" i="2"/>
  <c r="D40" i="2"/>
  <c r="E40" i="2"/>
  <c r="E12" i="7"/>
  <c r="D12" i="7"/>
  <c r="D143" i="7"/>
  <c r="E143" i="7"/>
  <c r="D16" i="6"/>
  <c r="E16" i="6"/>
  <c r="E128" i="6"/>
  <c r="D128" i="6"/>
  <c r="U145" i="9" l="1"/>
  <c r="W144" i="9"/>
  <c r="V144" i="9"/>
  <c r="C18" i="9"/>
  <c r="D17" i="9"/>
  <c r="E17" i="9"/>
  <c r="C119" i="9"/>
  <c r="D118" i="9"/>
  <c r="E118" i="9"/>
  <c r="I123" i="9"/>
  <c r="J122" i="9"/>
  <c r="K122" i="9"/>
  <c r="I18" i="9"/>
  <c r="K17" i="9"/>
  <c r="J17" i="9"/>
  <c r="U21" i="9"/>
  <c r="V20" i="9"/>
  <c r="W20" i="9"/>
  <c r="O130" i="9"/>
  <c r="P129" i="9"/>
  <c r="Q129" i="9"/>
  <c r="O18" i="9"/>
  <c r="P17" i="9"/>
  <c r="Q17" i="9"/>
  <c r="AJ144" i="7"/>
  <c r="AI144" i="7"/>
  <c r="AI13" i="7"/>
  <c r="AJ13" i="7"/>
  <c r="E41" i="2"/>
  <c r="D41" i="2"/>
  <c r="E121" i="2"/>
  <c r="D121" i="2"/>
  <c r="D144" i="7"/>
  <c r="E144" i="7"/>
  <c r="E13" i="7"/>
  <c r="D13" i="7"/>
  <c r="D17" i="6"/>
  <c r="E17" i="6"/>
  <c r="D129" i="6"/>
  <c r="E129" i="6"/>
  <c r="O19" i="9" l="1"/>
  <c r="P18" i="9"/>
  <c r="Q18" i="9"/>
  <c r="C120" i="9"/>
  <c r="D119" i="9"/>
  <c r="E119" i="9"/>
  <c r="U22" i="9"/>
  <c r="W21" i="9"/>
  <c r="V21" i="9"/>
  <c r="I124" i="9"/>
  <c r="J123" i="9"/>
  <c r="K123" i="9"/>
  <c r="O131" i="9"/>
  <c r="P130" i="9"/>
  <c r="Q130" i="9"/>
  <c r="C19" i="9"/>
  <c r="D18" i="9"/>
  <c r="E18" i="9"/>
  <c r="I19" i="9"/>
  <c r="J18" i="9"/>
  <c r="K18" i="9"/>
  <c r="U146" i="9"/>
  <c r="W145" i="9"/>
  <c r="V145" i="9"/>
  <c r="AJ145" i="7"/>
  <c r="AI145" i="7"/>
  <c r="AJ14" i="7"/>
  <c r="AI14" i="7"/>
  <c r="E122" i="2"/>
  <c r="D122" i="2"/>
  <c r="D42" i="2"/>
  <c r="E42" i="2"/>
  <c r="D14" i="7"/>
  <c r="E14" i="7"/>
  <c r="D145" i="7"/>
  <c r="E145" i="7"/>
  <c r="D18" i="6"/>
  <c r="E18" i="6"/>
  <c r="E130" i="6"/>
  <c r="D130" i="6"/>
  <c r="U23" i="9" l="1"/>
  <c r="V22" i="9"/>
  <c r="W22" i="9"/>
  <c r="C20" i="9"/>
  <c r="D19" i="9"/>
  <c r="E19" i="9"/>
  <c r="U147" i="9"/>
  <c r="W146" i="9"/>
  <c r="V146" i="9"/>
  <c r="I125" i="9"/>
  <c r="J124" i="9"/>
  <c r="K124" i="9"/>
  <c r="I20" i="9"/>
  <c r="J19" i="9"/>
  <c r="K19" i="9"/>
  <c r="C121" i="9"/>
  <c r="D120" i="9"/>
  <c r="E120" i="9"/>
  <c r="O132" i="9"/>
  <c r="P131" i="9"/>
  <c r="Q131" i="9"/>
  <c r="O20" i="9"/>
  <c r="P19" i="9"/>
  <c r="Q19" i="9"/>
  <c r="AJ146" i="7"/>
  <c r="AI146" i="7"/>
  <c r="AJ15" i="7"/>
  <c r="AI15" i="7"/>
  <c r="E43" i="2"/>
  <c r="D43" i="2"/>
  <c r="E123" i="2"/>
  <c r="D123" i="2"/>
  <c r="D15" i="7"/>
  <c r="E15" i="7"/>
  <c r="D146" i="7"/>
  <c r="E146" i="7"/>
  <c r="D19" i="6"/>
  <c r="E19" i="6"/>
  <c r="D131" i="6"/>
  <c r="E131" i="6"/>
  <c r="O21" i="9" l="1"/>
  <c r="Q20" i="9"/>
  <c r="P20" i="9"/>
  <c r="U148" i="9"/>
  <c r="W147" i="9"/>
  <c r="V147" i="9"/>
  <c r="I126" i="9"/>
  <c r="K125" i="9"/>
  <c r="J125" i="9"/>
  <c r="O133" i="9"/>
  <c r="P132" i="9"/>
  <c r="Q132" i="9"/>
  <c r="C122" i="9"/>
  <c r="D121" i="9"/>
  <c r="E121" i="9"/>
  <c r="C21" i="9"/>
  <c r="E20" i="9"/>
  <c r="D20" i="9"/>
  <c r="I21" i="9"/>
  <c r="J20" i="9"/>
  <c r="K20" i="9"/>
  <c r="U24" i="9"/>
  <c r="W23" i="9"/>
  <c r="V23" i="9"/>
  <c r="AJ16" i="7"/>
  <c r="AI16" i="7"/>
  <c r="AJ147" i="7"/>
  <c r="AI147" i="7"/>
  <c r="E124" i="2"/>
  <c r="D124" i="2"/>
  <c r="D44" i="2"/>
  <c r="E44" i="2"/>
  <c r="D16" i="7"/>
  <c r="E16" i="7"/>
  <c r="D147" i="7"/>
  <c r="E147" i="7"/>
  <c r="D20" i="6"/>
  <c r="E20" i="6"/>
  <c r="E132" i="6"/>
  <c r="D132" i="6"/>
  <c r="U25" i="9" l="1"/>
  <c r="W24" i="9"/>
  <c r="V24" i="9"/>
  <c r="O134" i="9"/>
  <c r="P133" i="9"/>
  <c r="Q133" i="9"/>
  <c r="I127" i="9"/>
  <c r="K126" i="9"/>
  <c r="J126" i="9"/>
  <c r="C22" i="9"/>
  <c r="D21" i="9"/>
  <c r="E21" i="9"/>
  <c r="U149" i="9"/>
  <c r="W148" i="9"/>
  <c r="V148" i="9"/>
  <c r="I22" i="9"/>
  <c r="J21" i="9"/>
  <c r="K21" i="9"/>
  <c r="C123" i="9"/>
  <c r="D122" i="9"/>
  <c r="E122" i="9"/>
  <c r="O22" i="9"/>
  <c r="P21" i="9"/>
  <c r="Q21" i="9"/>
  <c r="AJ17" i="7"/>
  <c r="AI17" i="7"/>
  <c r="AJ148" i="7"/>
  <c r="AI148" i="7"/>
  <c r="D45" i="2"/>
  <c r="E45" i="2"/>
  <c r="E125" i="2"/>
  <c r="D125" i="2"/>
  <c r="D148" i="7"/>
  <c r="E148" i="7"/>
  <c r="D17" i="7"/>
  <c r="E17" i="7"/>
  <c r="D21" i="6"/>
  <c r="E21" i="6"/>
  <c r="D133" i="6"/>
  <c r="E133" i="6"/>
  <c r="O23" i="9" l="1"/>
  <c r="P22" i="9"/>
  <c r="Q22" i="9"/>
  <c r="C124" i="9"/>
  <c r="D123" i="9"/>
  <c r="E123" i="9"/>
  <c r="I128" i="9"/>
  <c r="K127" i="9"/>
  <c r="J127" i="9"/>
  <c r="I23" i="9"/>
  <c r="J22" i="9"/>
  <c r="K22" i="9"/>
  <c r="O135" i="9"/>
  <c r="Q134" i="9"/>
  <c r="P134" i="9"/>
  <c r="C23" i="9"/>
  <c r="D22" i="9"/>
  <c r="E22" i="9"/>
  <c r="U150" i="9"/>
  <c r="W149" i="9"/>
  <c r="V149" i="9"/>
  <c r="U26" i="9"/>
  <c r="W25" i="9"/>
  <c r="V25" i="9"/>
  <c r="AI149" i="7"/>
  <c r="AJ149" i="7"/>
  <c r="AJ18" i="7"/>
  <c r="AI18" i="7"/>
  <c r="E126" i="2"/>
  <c r="D126" i="2"/>
  <c r="D46" i="2"/>
  <c r="E46" i="2"/>
  <c r="D18" i="7"/>
  <c r="E18" i="7"/>
  <c r="D149" i="7"/>
  <c r="E149" i="7"/>
  <c r="D22" i="6"/>
  <c r="E22" i="6"/>
  <c r="E134" i="6"/>
  <c r="D134" i="6"/>
  <c r="U27" i="9" l="1"/>
  <c r="W26" i="9"/>
  <c r="V26" i="9"/>
  <c r="I24" i="9"/>
  <c r="J23" i="9"/>
  <c r="K23" i="9"/>
  <c r="I129" i="9"/>
  <c r="J128" i="9"/>
  <c r="K128" i="9"/>
  <c r="C24" i="9"/>
  <c r="D23" i="9"/>
  <c r="E23" i="9"/>
  <c r="C125" i="9"/>
  <c r="D124" i="9"/>
  <c r="E124" i="9"/>
  <c r="U151" i="9"/>
  <c r="W150" i="9"/>
  <c r="V150" i="9"/>
  <c r="O136" i="9"/>
  <c r="P135" i="9"/>
  <c r="Q135" i="9"/>
  <c r="O24" i="9"/>
  <c r="P23" i="9"/>
  <c r="Q23" i="9"/>
  <c r="AI19" i="7"/>
  <c r="AJ19" i="7"/>
  <c r="AI150" i="7"/>
  <c r="AJ150" i="7"/>
  <c r="D47" i="2"/>
  <c r="E47" i="2"/>
  <c r="E127" i="2"/>
  <c r="D127" i="2"/>
  <c r="D150" i="7"/>
  <c r="E150" i="7"/>
  <c r="D19" i="7"/>
  <c r="E19" i="7"/>
  <c r="E23" i="6"/>
  <c r="D23" i="6"/>
  <c r="D135" i="6"/>
  <c r="E135" i="6"/>
  <c r="I25" i="9" l="1"/>
  <c r="J24" i="9"/>
  <c r="K24" i="9"/>
  <c r="C25" i="9"/>
  <c r="D24" i="9"/>
  <c r="E24" i="9"/>
  <c r="O137" i="9"/>
  <c r="P136" i="9"/>
  <c r="Q136" i="9"/>
  <c r="I130" i="9"/>
  <c r="J129" i="9"/>
  <c r="K129" i="9"/>
  <c r="O25" i="9"/>
  <c r="P24" i="9"/>
  <c r="Q24" i="9"/>
  <c r="U152" i="9"/>
  <c r="W151" i="9"/>
  <c r="V151" i="9"/>
  <c r="C126" i="9"/>
  <c r="D125" i="9"/>
  <c r="E125" i="9"/>
  <c r="U28" i="9"/>
  <c r="W27" i="9"/>
  <c r="V27" i="9"/>
  <c r="AI151" i="7"/>
  <c r="AJ151" i="7"/>
  <c r="AJ20" i="7"/>
  <c r="AI20" i="7"/>
  <c r="E128" i="2"/>
  <c r="D128" i="2"/>
  <c r="D48" i="2"/>
  <c r="E48" i="2"/>
  <c r="D20" i="7"/>
  <c r="E20" i="7"/>
  <c r="D151" i="7"/>
  <c r="E151" i="7"/>
  <c r="D24" i="6"/>
  <c r="E24" i="6"/>
  <c r="E136" i="6"/>
  <c r="D136" i="6"/>
  <c r="U29" i="9" l="1"/>
  <c r="W28" i="9"/>
  <c r="V28" i="9"/>
  <c r="I131" i="9"/>
  <c r="J130" i="9"/>
  <c r="K130" i="9"/>
  <c r="U153" i="9"/>
  <c r="W152" i="9"/>
  <c r="V152" i="9"/>
  <c r="C127" i="9"/>
  <c r="D126" i="9"/>
  <c r="E126" i="9"/>
  <c r="O138" i="9"/>
  <c r="P137" i="9"/>
  <c r="Q137" i="9"/>
  <c r="C26" i="9"/>
  <c r="D25" i="9"/>
  <c r="E25" i="9"/>
  <c r="O26" i="9"/>
  <c r="P25" i="9"/>
  <c r="Q25" i="9"/>
  <c r="I26" i="9"/>
  <c r="J25" i="9"/>
  <c r="K25" i="9"/>
  <c r="AI21" i="7"/>
  <c r="AJ21" i="7"/>
  <c r="AJ152" i="7"/>
  <c r="AI152" i="7"/>
  <c r="E49" i="2"/>
  <c r="D49" i="2"/>
  <c r="E129" i="2"/>
  <c r="D129" i="2"/>
  <c r="D152" i="7"/>
  <c r="E152" i="7"/>
  <c r="D21" i="7"/>
  <c r="E21" i="7"/>
  <c r="D25" i="6"/>
  <c r="E25" i="6"/>
  <c r="D137" i="6"/>
  <c r="E137" i="6"/>
  <c r="C27" i="9" l="1"/>
  <c r="E26" i="9"/>
  <c r="D26" i="9"/>
  <c r="I132" i="9"/>
  <c r="J131" i="9"/>
  <c r="K131" i="9"/>
  <c r="I27" i="9"/>
  <c r="J26" i="9"/>
  <c r="K26" i="9"/>
  <c r="C128" i="9"/>
  <c r="D127" i="9"/>
  <c r="E127" i="9"/>
  <c r="O27" i="9"/>
  <c r="Q26" i="9"/>
  <c r="P26" i="9"/>
  <c r="U154" i="9"/>
  <c r="V153" i="9"/>
  <c r="W153" i="9"/>
  <c r="O139" i="9"/>
  <c r="Q138" i="9"/>
  <c r="P138" i="9"/>
  <c r="U30" i="9"/>
  <c r="W29" i="9"/>
  <c r="V29" i="9"/>
  <c r="AI153" i="7"/>
  <c r="AJ153" i="7"/>
  <c r="AJ22" i="7"/>
  <c r="AI22" i="7"/>
  <c r="E130" i="2"/>
  <c r="D130" i="2"/>
  <c r="D50" i="2"/>
  <c r="E50" i="2"/>
  <c r="D22" i="7"/>
  <c r="E22" i="7"/>
  <c r="D153" i="7"/>
  <c r="E153" i="7"/>
  <c r="D26" i="6"/>
  <c r="E26" i="6"/>
  <c r="E138" i="6"/>
  <c r="D138" i="6"/>
  <c r="U31" i="9" l="1"/>
  <c r="W30" i="9"/>
  <c r="V30" i="9"/>
  <c r="C129" i="9"/>
  <c r="E128" i="9"/>
  <c r="D128" i="9"/>
  <c r="O140" i="9"/>
  <c r="P139" i="9"/>
  <c r="Q139" i="9"/>
  <c r="I28" i="9"/>
  <c r="J27" i="9"/>
  <c r="K27" i="9"/>
  <c r="I133" i="9"/>
  <c r="J132" i="9"/>
  <c r="K132" i="9"/>
  <c r="U155" i="9"/>
  <c r="V154" i="9"/>
  <c r="W154" i="9"/>
  <c r="O28" i="9"/>
  <c r="Q27" i="9"/>
  <c r="P27" i="9"/>
  <c r="C28" i="9"/>
  <c r="E27" i="9"/>
  <c r="D27" i="9"/>
  <c r="AJ23" i="7"/>
  <c r="AI23" i="7"/>
  <c r="AJ154" i="7"/>
  <c r="AI154" i="7"/>
  <c r="E51" i="2"/>
  <c r="D51" i="2"/>
  <c r="E131" i="2"/>
  <c r="D131" i="2"/>
  <c r="D23" i="7"/>
  <c r="E23" i="7"/>
  <c r="D154" i="7"/>
  <c r="E154" i="7"/>
  <c r="D27" i="6"/>
  <c r="E27" i="6"/>
  <c r="D139" i="6"/>
  <c r="E139" i="6"/>
  <c r="O141" i="9" l="1"/>
  <c r="Q140" i="9"/>
  <c r="P140" i="9"/>
  <c r="C29" i="9"/>
  <c r="E28" i="9"/>
  <c r="D28" i="9"/>
  <c r="I29" i="9"/>
  <c r="J28" i="9"/>
  <c r="K28" i="9"/>
  <c r="U156" i="9"/>
  <c r="W155" i="9"/>
  <c r="V155" i="9"/>
  <c r="C130" i="9"/>
  <c r="D129" i="9"/>
  <c r="E129" i="9"/>
  <c r="O29" i="9"/>
  <c r="P28" i="9"/>
  <c r="Q28" i="9"/>
  <c r="I134" i="9"/>
  <c r="J133" i="9"/>
  <c r="K133" i="9"/>
  <c r="U32" i="9"/>
  <c r="V31" i="9"/>
  <c r="W31" i="9"/>
  <c r="AI24" i="7"/>
  <c r="AJ24" i="7"/>
  <c r="AI155" i="7"/>
  <c r="AJ155" i="7"/>
  <c r="E132" i="2"/>
  <c r="D132" i="2"/>
  <c r="D52" i="2"/>
  <c r="E52" i="2"/>
  <c r="D155" i="7"/>
  <c r="E155" i="7"/>
  <c r="D24" i="7"/>
  <c r="E24" i="7"/>
  <c r="D28" i="6"/>
  <c r="E28" i="6"/>
  <c r="E140" i="6"/>
  <c r="D140" i="6"/>
  <c r="I135" i="9" l="1"/>
  <c r="J134" i="9"/>
  <c r="K134" i="9"/>
  <c r="I30" i="9"/>
  <c r="K29" i="9"/>
  <c r="J29" i="9"/>
  <c r="O30" i="9"/>
  <c r="Q29" i="9"/>
  <c r="P29" i="9"/>
  <c r="C30" i="9"/>
  <c r="D29" i="9"/>
  <c r="E29" i="9"/>
  <c r="U33" i="9"/>
  <c r="V32" i="9"/>
  <c r="W32" i="9"/>
  <c r="U157" i="9"/>
  <c r="W156" i="9"/>
  <c r="V156" i="9"/>
  <c r="C131" i="9"/>
  <c r="D130" i="9"/>
  <c r="E130" i="9"/>
  <c r="O142" i="9"/>
  <c r="P141" i="9"/>
  <c r="Q141" i="9"/>
  <c r="AI156" i="7"/>
  <c r="AJ156" i="7"/>
  <c r="AI25" i="7"/>
  <c r="AJ25" i="7"/>
  <c r="D53" i="2"/>
  <c r="E53" i="2"/>
  <c r="E133" i="2"/>
  <c r="D133" i="2"/>
  <c r="D25" i="7"/>
  <c r="E25" i="7"/>
  <c r="D156" i="7"/>
  <c r="E156" i="7"/>
  <c r="D29" i="6"/>
  <c r="E29" i="6"/>
  <c r="D141" i="6"/>
  <c r="E141" i="6"/>
  <c r="O31" i="9" l="1"/>
  <c r="Q30" i="9"/>
  <c r="P30" i="9"/>
  <c r="U158" i="9"/>
  <c r="W157" i="9"/>
  <c r="V157" i="9"/>
  <c r="O143" i="9"/>
  <c r="P142" i="9"/>
  <c r="Q142" i="9"/>
  <c r="C31" i="9"/>
  <c r="E30" i="9"/>
  <c r="D30" i="9"/>
  <c r="C132" i="9"/>
  <c r="D131" i="9"/>
  <c r="E131" i="9"/>
  <c r="I31" i="9"/>
  <c r="J30" i="9"/>
  <c r="K30" i="9"/>
  <c r="U34" i="9"/>
  <c r="V33" i="9"/>
  <c r="W33" i="9"/>
  <c r="I136" i="9"/>
  <c r="J135" i="9"/>
  <c r="K135" i="9"/>
  <c r="AI157" i="7"/>
  <c r="AJ157" i="7"/>
  <c r="AJ26" i="7"/>
  <c r="AI26" i="7"/>
  <c r="E134" i="2"/>
  <c r="D134" i="2"/>
  <c r="D54" i="2"/>
  <c r="E54" i="2"/>
  <c r="D157" i="7"/>
  <c r="E157" i="7"/>
  <c r="D26" i="7"/>
  <c r="E26" i="7"/>
  <c r="D30" i="6"/>
  <c r="E30" i="6"/>
  <c r="E142" i="6"/>
  <c r="D142" i="6"/>
  <c r="O144" i="9" l="1"/>
  <c r="P143" i="9"/>
  <c r="Q143" i="9"/>
  <c r="U159" i="9"/>
  <c r="W158" i="9"/>
  <c r="V158" i="9"/>
  <c r="U35" i="9"/>
  <c r="V34" i="9"/>
  <c r="W34" i="9"/>
  <c r="I137" i="9"/>
  <c r="K136" i="9"/>
  <c r="J136" i="9"/>
  <c r="C32" i="9"/>
  <c r="E31" i="9"/>
  <c r="D31" i="9"/>
  <c r="I32" i="9"/>
  <c r="J31" i="9"/>
  <c r="K31" i="9"/>
  <c r="C133" i="9"/>
  <c r="D132" i="9"/>
  <c r="E132" i="9"/>
  <c r="O32" i="9"/>
  <c r="P31" i="9"/>
  <c r="Q31" i="9"/>
  <c r="AJ158" i="7"/>
  <c r="AI158" i="7"/>
  <c r="AI27" i="7"/>
  <c r="AJ27" i="7"/>
  <c r="D55" i="2"/>
  <c r="E55" i="2"/>
  <c r="E135" i="2"/>
  <c r="D135" i="2"/>
  <c r="D27" i="7"/>
  <c r="E27" i="7"/>
  <c r="D158" i="7"/>
  <c r="E158" i="7"/>
  <c r="E31" i="6"/>
  <c r="D31" i="6"/>
  <c r="D143" i="6"/>
  <c r="E143" i="6"/>
  <c r="U36" i="9" l="1"/>
  <c r="W35" i="9"/>
  <c r="V35" i="9"/>
  <c r="U160" i="9"/>
  <c r="W159" i="9"/>
  <c r="V159" i="9"/>
  <c r="O33" i="9"/>
  <c r="Q32" i="9"/>
  <c r="P32" i="9"/>
  <c r="I138" i="9"/>
  <c r="K137" i="9"/>
  <c r="J137" i="9"/>
  <c r="C134" i="9"/>
  <c r="D133" i="9"/>
  <c r="E133" i="9"/>
  <c r="I33" i="9"/>
  <c r="J32" i="9"/>
  <c r="K32" i="9"/>
  <c r="C33" i="9"/>
  <c r="E32" i="9"/>
  <c r="D32" i="9"/>
  <c r="O145" i="9"/>
  <c r="P144" i="9"/>
  <c r="Q144" i="9"/>
  <c r="AJ28" i="7"/>
  <c r="AI28" i="7"/>
  <c r="AI159" i="7"/>
  <c r="AJ159" i="7"/>
  <c r="D56" i="2"/>
  <c r="E56" i="2"/>
  <c r="E136" i="2"/>
  <c r="D136" i="2"/>
  <c r="D159" i="7"/>
  <c r="E159" i="7"/>
  <c r="D28" i="7"/>
  <c r="E28" i="7"/>
  <c r="E32" i="6"/>
  <c r="D32" i="6"/>
  <c r="E144" i="6"/>
  <c r="D144" i="6"/>
  <c r="U161" i="9" l="1"/>
  <c r="V160" i="9"/>
  <c r="W160" i="9"/>
  <c r="O34" i="9"/>
  <c r="P33" i="9"/>
  <c r="Q33" i="9"/>
  <c r="O146" i="9"/>
  <c r="P145" i="9"/>
  <c r="Q145" i="9"/>
  <c r="I139" i="9"/>
  <c r="K138" i="9"/>
  <c r="J138" i="9"/>
  <c r="C34" i="9"/>
  <c r="D33" i="9"/>
  <c r="E33" i="9"/>
  <c r="I34" i="9"/>
  <c r="K33" i="9"/>
  <c r="J33" i="9"/>
  <c r="C135" i="9"/>
  <c r="E134" i="9"/>
  <c r="D134" i="9"/>
  <c r="U37" i="9"/>
  <c r="W36" i="9"/>
  <c r="V36" i="9"/>
  <c r="AI160" i="7"/>
  <c r="AJ160" i="7"/>
  <c r="AJ29" i="7"/>
  <c r="AI29" i="7"/>
  <c r="E57" i="2"/>
  <c r="D57" i="2"/>
  <c r="E137" i="2"/>
  <c r="D137" i="2"/>
  <c r="D29" i="7"/>
  <c r="E29" i="7"/>
  <c r="D160" i="7"/>
  <c r="E160" i="7"/>
  <c r="E33" i="6"/>
  <c r="D33" i="6"/>
  <c r="D145" i="6"/>
  <c r="E145" i="6"/>
  <c r="I140" i="9" l="1"/>
  <c r="J139" i="9"/>
  <c r="K139" i="9"/>
  <c r="O35" i="9"/>
  <c r="P34" i="9"/>
  <c r="Q34" i="9"/>
  <c r="C136" i="9"/>
  <c r="D135" i="9"/>
  <c r="E135" i="9"/>
  <c r="O147" i="9"/>
  <c r="Q146" i="9"/>
  <c r="P146" i="9"/>
  <c r="U38" i="9"/>
  <c r="W37" i="9"/>
  <c r="V37" i="9"/>
  <c r="I35" i="9"/>
  <c r="K34" i="9"/>
  <c r="J34" i="9"/>
  <c r="C35" i="9"/>
  <c r="D34" i="9"/>
  <c r="E34" i="9"/>
  <c r="U162" i="9"/>
  <c r="V161" i="9"/>
  <c r="W161" i="9"/>
  <c r="AJ161" i="7"/>
  <c r="AI161" i="7"/>
  <c r="AJ30" i="7"/>
  <c r="AI30" i="7"/>
  <c r="E138" i="2"/>
  <c r="D138" i="2"/>
  <c r="D58" i="2"/>
  <c r="E58" i="2"/>
  <c r="D161" i="7"/>
  <c r="E161" i="7"/>
  <c r="D30" i="7"/>
  <c r="E30" i="7"/>
  <c r="E34" i="6"/>
  <c r="D34" i="6"/>
  <c r="E146" i="6"/>
  <c r="D146" i="6"/>
  <c r="C137" i="9" l="1"/>
  <c r="D136" i="9"/>
  <c r="E136" i="9"/>
  <c r="O36" i="9"/>
  <c r="P35" i="9"/>
  <c r="Q35" i="9"/>
  <c r="O148" i="9"/>
  <c r="Q147" i="9"/>
  <c r="P147" i="9"/>
  <c r="C36" i="9"/>
  <c r="D35" i="9"/>
  <c r="E35" i="9"/>
  <c r="U163" i="9"/>
  <c r="V162" i="9"/>
  <c r="W162" i="9"/>
  <c r="I36" i="9"/>
  <c r="J35" i="9"/>
  <c r="K35" i="9"/>
  <c r="U39" i="9"/>
  <c r="W38" i="9"/>
  <c r="V38" i="9"/>
  <c r="I141" i="9"/>
  <c r="J140" i="9"/>
  <c r="K140" i="9"/>
  <c r="AJ162" i="7"/>
  <c r="AI162" i="7"/>
  <c r="AJ31" i="7"/>
  <c r="AI31" i="7"/>
  <c r="E59" i="2"/>
  <c r="D59" i="2"/>
  <c r="E139" i="2"/>
  <c r="D139" i="2"/>
  <c r="D31" i="7"/>
  <c r="E31" i="7"/>
  <c r="D162" i="7"/>
  <c r="E162" i="7"/>
  <c r="D35" i="6"/>
  <c r="E35" i="6"/>
  <c r="D147" i="6"/>
  <c r="E147" i="6"/>
  <c r="I142" i="9" l="1"/>
  <c r="J141" i="9"/>
  <c r="K141" i="9"/>
  <c r="C37" i="9"/>
  <c r="D36" i="9"/>
  <c r="E36" i="9"/>
  <c r="O149" i="9"/>
  <c r="P148" i="9"/>
  <c r="Q148" i="9"/>
  <c r="O37" i="9"/>
  <c r="P36" i="9"/>
  <c r="Q36" i="9"/>
  <c r="U40" i="9"/>
  <c r="W39" i="9"/>
  <c r="V39" i="9"/>
  <c r="I37" i="9"/>
  <c r="J36" i="9"/>
  <c r="K36" i="9"/>
  <c r="U164" i="9"/>
  <c r="V163" i="9"/>
  <c r="W163" i="9"/>
  <c r="C138" i="9"/>
  <c r="E137" i="9"/>
  <c r="D137" i="9"/>
  <c r="AJ32" i="7"/>
  <c r="AI32" i="7"/>
  <c r="AI163" i="7"/>
  <c r="AJ163" i="7"/>
  <c r="E140" i="2"/>
  <c r="D140" i="2"/>
  <c r="D60" i="2"/>
  <c r="E60" i="2"/>
  <c r="D163" i="7"/>
  <c r="E163" i="7"/>
  <c r="D32" i="7"/>
  <c r="E32" i="7"/>
  <c r="E36" i="6"/>
  <c r="D36" i="6"/>
  <c r="E148" i="6"/>
  <c r="D148" i="6"/>
  <c r="O150" i="9" l="1"/>
  <c r="P149" i="9"/>
  <c r="Q149" i="9"/>
  <c r="I38" i="9"/>
  <c r="J37" i="9"/>
  <c r="K37" i="9"/>
  <c r="C139" i="9"/>
  <c r="D138" i="9"/>
  <c r="E138" i="9"/>
  <c r="O38" i="9"/>
  <c r="P37" i="9"/>
  <c r="Q37" i="9"/>
  <c r="U165" i="9"/>
  <c r="V164" i="9"/>
  <c r="W164" i="9"/>
  <c r="C38" i="9"/>
  <c r="D37" i="9"/>
  <c r="E37" i="9"/>
  <c r="U41" i="9"/>
  <c r="V40" i="9"/>
  <c r="W40" i="9"/>
  <c r="I143" i="9"/>
  <c r="J142" i="9"/>
  <c r="K142" i="9"/>
  <c r="AI164" i="7"/>
  <c r="AJ164" i="7"/>
  <c r="AI33" i="7"/>
  <c r="AJ33" i="7"/>
  <c r="E61" i="2"/>
  <c r="D61" i="2"/>
  <c r="E141" i="2"/>
  <c r="D141" i="2"/>
  <c r="D33" i="7"/>
  <c r="E33" i="7"/>
  <c r="D164" i="7"/>
  <c r="E164" i="7"/>
  <c r="E37" i="6"/>
  <c r="D37" i="6"/>
  <c r="D149" i="6"/>
  <c r="E149" i="6"/>
  <c r="O39" i="9" l="1"/>
  <c r="Q38" i="9"/>
  <c r="P38" i="9"/>
  <c r="C140" i="9"/>
  <c r="D139" i="9"/>
  <c r="E139" i="9"/>
  <c r="C39" i="9"/>
  <c r="E38" i="9"/>
  <c r="D38" i="9"/>
  <c r="I39" i="9"/>
  <c r="J38" i="9"/>
  <c r="K38" i="9"/>
  <c r="I144" i="9"/>
  <c r="J143" i="9"/>
  <c r="K143" i="9"/>
  <c r="U42" i="9"/>
  <c r="V41" i="9"/>
  <c r="W41" i="9"/>
  <c r="U166" i="9"/>
  <c r="V165" i="9"/>
  <c r="W165" i="9"/>
  <c r="O151" i="9"/>
  <c r="P150" i="9"/>
  <c r="Q150" i="9"/>
  <c r="AJ34" i="7"/>
  <c r="AI34" i="7"/>
  <c r="AI165" i="7"/>
  <c r="AJ165" i="7"/>
  <c r="E142" i="2"/>
  <c r="D142" i="2"/>
  <c r="D62" i="2"/>
  <c r="E62" i="2"/>
  <c r="D165" i="7"/>
  <c r="E165" i="7"/>
  <c r="D34" i="7"/>
  <c r="E34" i="7"/>
  <c r="E38" i="6"/>
  <c r="D38" i="6"/>
  <c r="E150" i="6"/>
  <c r="D150" i="6"/>
  <c r="U167" i="9" l="1"/>
  <c r="V166" i="9"/>
  <c r="W166" i="9"/>
  <c r="I40" i="9"/>
  <c r="J39" i="9"/>
  <c r="K39" i="9"/>
  <c r="U43" i="9"/>
  <c r="V42" i="9"/>
  <c r="W42" i="9"/>
  <c r="O152" i="9"/>
  <c r="P151" i="9"/>
  <c r="Q151" i="9"/>
  <c r="C40" i="9"/>
  <c r="E39" i="9"/>
  <c r="D39" i="9"/>
  <c r="C141" i="9"/>
  <c r="E140" i="9"/>
  <c r="D140" i="9"/>
  <c r="I145" i="9"/>
  <c r="J144" i="9"/>
  <c r="K144" i="9"/>
  <c r="O40" i="9"/>
  <c r="P39" i="9"/>
  <c r="Q39" i="9"/>
  <c r="AJ35" i="7"/>
  <c r="AI35" i="7"/>
  <c r="AJ166" i="7"/>
  <c r="AI166" i="7"/>
  <c r="E143" i="2"/>
  <c r="D143" i="2"/>
  <c r="E63" i="2"/>
  <c r="D63" i="2"/>
  <c r="D35" i="7"/>
  <c r="E35" i="7"/>
  <c r="D166" i="7"/>
  <c r="E166" i="7"/>
  <c r="E39" i="6"/>
  <c r="D39" i="6"/>
  <c r="D151" i="6"/>
  <c r="E151" i="6"/>
  <c r="U44" i="9" l="1"/>
  <c r="V43" i="9"/>
  <c r="W43" i="9"/>
  <c r="C142" i="9"/>
  <c r="D141" i="9"/>
  <c r="E141" i="9"/>
  <c r="O41" i="9"/>
  <c r="P40" i="9"/>
  <c r="Q40" i="9"/>
  <c r="O153" i="9"/>
  <c r="Q152" i="9"/>
  <c r="P152" i="9"/>
  <c r="I146" i="9"/>
  <c r="J145" i="9"/>
  <c r="K145" i="9"/>
  <c r="I41" i="9"/>
  <c r="K40" i="9"/>
  <c r="J40" i="9"/>
  <c r="C41" i="9"/>
  <c r="D40" i="9"/>
  <c r="E40" i="9"/>
  <c r="U168" i="9"/>
  <c r="W167" i="9"/>
  <c r="V167" i="9"/>
  <c r="AJ36" i="7"/>
  <c r="AI36" i="7"/>
  <c r="AJ167" i="7"/>
  <c r="AI167" i="7"/>
  <c r="D64" i="2"/>
  <c r="E64" i="2"/>
  <c r="E144" i="2"/>
  <c r="D144" i="2"/>
  <c r="D167" i="7"/>
  <c r="E167" i="7"/>
  <c r="D36" i="7"/>
  <c r="E36" i="7"/>
  <c r="D40" i="6"/>
  <c r="E40" i="6"/>
  <c r="E152" i="6"/>
  <c r="D152" i="6"/>
  <c r="O154" i="9" l="1"/>
  <c r="P153" i="9"/>
  <c r="Q153" i="9"/>
  <c r="C143" i="9"/>
  <c r="D142" i="9"/>
  <c r="E142" i="9"/>
  <c r="U169" i="9"/>
  <c r="W168" i="9"/>
  <c r="V168" i="9"/>
  <c r="O42" i="9"/>
  <c r="Q41" i="9"/>
  <c r="P41" i="9"/>
  <c r="C42" i="9"/>
  <c r="D41" i="9"/>
  <c r="E41" i="9"/>
  <c r="I42" i="9"/>
  <c r="K41" i="9"/>
  <c r="J41" i="9"/>
  <c r="I147" i="9"/>
  <c r="J146" i="9"/>
  <c r="K146" i="9"/>
  <c r="U45" i="9"/>
  <c r="V44" i="9"/>
  <c r="W44" i="9"/>
  <c r="AI37" i="7"/>
  <c r="AJ37" i="7"/>
  <c r="AI168" i="7"/>
  <c r="AJ168" i="7"/>
  <c r="E145" i="2"/>
  <c r="D145" i="2"/>
  <c r="E65" i="2"/>
  <c r="D65" i="2"/>
  <c r="D37" i="7"/>
  <c r="E37" i="7"/>
  <c r="D168" i="7"/>
  <c r="E168" i="7"/>
  <c r="D41" i="6"/>
  <c r="E41" i="6"/>
  <c r="D153" i="6"/>
  <c r="E153" i="6"/>
  <c r="I148" i="9" l="1"/>
  <c r="J147" i="9"/>
  <c r="K147" i="9"/>
  <c r="U170" i="9"/>
  <c r="W169" i="9"/>
  <c r="V169" i="9"/>
  <c r="C144" i="9"/>
  <c r="D143" i="9"/>
  <c r="E143" i="9"/>
  <c r="U46" i="9"/>
  <c r="W45" i="9"/>
  <c r="V45" i="9"/>
  <c r="O43" i="9"/>
  <c r="Q42" i="9"/>
  <c r="P42" i="9"/>
  <c r="I43" i="9"/>
  <c r="K42" i="9"/>
  <c r="J42" i="9"/>
  <c r="C43" i="9"/>
  <c r="D42" i="9"/>
  <c r="E42" i="9"/>
  <c r="O155" i="9"/>
  <c r="P154" i="9"/>
  <c r="Q154" i="9"/>
  <c r="AJ169" i="7"/>
  <c r="AI169" i="7"/>
  <c r="AJ38" i="7"/>
  <c r="AI38" i="7"/>
  <c r="D66" i="2"/>
  <c r="E66" i="2"/>
  <c r="E146" i="2"/>
  <c r="D146" i="2"/>
  <c r="D169" i="7"/>
  <c r="E169" i="7"/>
  <c r="D38" i="7"/>
  <c r="E38" i="7"/>
  <c r="D42" i="6"/>
  <c r="E42" i="6"/>
  <c r="E154" i="6"/>
  <c r="D154" i="6"/>
  <c r="O156" i="9" l="1"/>
  <c r="P155" i="9"/>
  <c r="Q155" i="9"/>
  <c r="U47" i="9"/>
  <c r="V46" i="9"/>
  <c r="W46" i="9"/>
  <c r="C145" i="9"/>
  <c r="D144" i="9"/>
  <c r="E144" i="9"/>
  <c r="U171" i="9"/>
  <c r="W170" i="9"/>
  <c r="V170" i="9"/>
  <c r="C44" i="9"/>
  <c r="D43" i="9"/>
  <c r="E43" i="9"/>
  <c r="I44" i="9"/>
  <c r="J43" i="9"/>
  <c r="K43" i="9"/>
  <c r="O44" i="9"/>
  <c r="Q43" i="9"/>
  <c r="P43" i="9"/>
  <c r="I149" i="9"/>
  <c r="J148" i="9"/>
  <c r="K148" i="9"/>
  <c r="AJ170" i="7"/>
  <c r="AI170" i="7"/>
  <c r="AJ39" i="7"/>
  <c r="AI39" i="7"/>
  <c r="E147" i="2"/>
  <c r="D147" i="2"/>
  <c r="E67" i="2"/>
  <c r="D67" i="2"/>
  <c r="D39" i="7"/>
  <c r="E39" i="7"/>
  <c r="D170" i="7"/>
  <c r="E170" i="7"/>
  <c r="D43" i="6"/>
  <c r="E43" i="6"/>
  <c r="D155" i="6"/>
  <c r="E155" i="6"/>
  <c r="U172" i="9" l="1"/>
  <c r="W171" i="9"/>
  <c r="V171" i="9"/>
  <c r="I150" i="9"/>
  <c r="K149" i="9"/>
  <c r="J149" i="9"/>
  <c r="O45" i="9"/>
  <c r="Q44" i="9"/>
  <c r="P44" i="9"/>
  <c r="I45" i="9"/>
  <c r="J44" i="9"/>
  <c r="K44" i="9"/>
  <c r="C146" i="9"/>
  <c r="D145" i="9"/>
  <c r="E145" i="9"/>
  <c r="U48" i="9"/>
  <c r="W47" i="9"/>
  <c r="V47" i="9"/>
  <c r="C45" i="9"/>
  <c r="E44" i="9"/>
  <c r="D44" i="9"/>
  <c r="O157" i="9"/>
  <c r="P156" i="9"/>
  <c r="Q156" i="9"/>
  <c r="AJ40" i="7"/>
  <c r="AI40" i="7"/>
  <c r="AJ171" i="7"/>
  <c r="AI171" i="7"/>
  <c r="D68" i="2"/>
  <c r="E68" i="2"/>
  <c r="E148" i="2"/>
  <c r="D148" i="2"/>
  <c r="D40" i="7"/>
  <c r="E40" i="7"/>
  <c r="D171" i="7"/>
  <c r="E171" i="7"/>
  <c r="D44" i="6"/>
  <c r="E44" i="6"/>
  <c r="E156" i="6"/>
  <c r="D156" i="6"/>
  <c r="U49" i="9" l="1"/>
  <c r="W48" i="9"/>
  <c r="V48" i="9"/>
  <c r="I151" i="9"/>
  <c r="J150" i="9"/>
  <c r="K150" i="9"/>
  <c r="I46" i="9"/>
  <c r="J45" i="9"/>
  <c r="K45" i="9"/>
  <c r="C46" i="9"/>
  <c r="D45" i="9"/>
  <c r="E45" i="9"/>
  <c r="O46" i="9"/>
  <c r="P45" i="9"/>
  <c r="Q45" i="9"/>
  <c r="O158" i="9"/>
  <c r="P157" i="9"/>
  <c r="Q157" i="9"/>
  <c r="C147" i="9"/>
  <c r="D146" i="9"/>
  <c r="E146" i="9"/>
  <c r="U173" i="9"/>
  <c r="W172" i="9"/>
  <c r="V172" i="9"/>
  <c r="AI41" i="7"/>
  <c r="AJ41" i="7"/>
  <c r="AI172" i="7"/>
  <c r="AJ172" i="7"/>
  <c r="E149" i="2"/>
  <c r="D149" i="2"/>
  <c r="E69" i="2"/>
  <c r="D69" i="2"/>
  <c r="D41" i="7"/>
  <c r="E41" i="7"/>
  <c r="D172" i="7"/>
  <c r="E172" i="7"/>
  <c r="E45" i="6"/>
  <c r="D45" i="6"/>
  <c r="D157" i="6"/>
  <c r="E157" i="6"/>
  <c r="U174" i="9" l="1"/>
  <c r="W173" i="9"/>
  <c r="V173" i="9"/>
  <c r="C47" i="9"/>
  <c r="D46" i="9"/>
  <c r="E46" i="9"/>
  <c r="I47" i="9"/>
  <c r="J46" i="9"/>
  <c r="K46" i="9"/>
  <c r="I152" i="9"/>
  <c r="K151" i="9"/>
  <c r="J151" i="9"/>
  <c r="C148" i="9"/>
  <c r="D147" i="9"/>
  <c r="E147" i="9"/>
  <c r="O159" i="9"/>
  <c r="Q158" i="9"/>
  <c r="P158" i="9"/>
  <c r="O47" i="9"/>
  <c r="P46" i="9"/>
  <c r="Q46" i="9"/>
  <c r="U50" i="9"/>
  <c r="W49" i="9"/>
  <c r="V49" i="9"/>
  <c r="AI42" i="7"/>
  <c r="AJ42" i="7"/>
  <c r="AI173" i="7"/>
  <c r="AJ173" i="7"/>
  <c r="D70" i="2"/>
  <c r="E70" i="2"/>
  <c r="E150" i="2"/>
  <c r="D150" i="2"/>
  <c r="D42" i="7"/>
  <c r="E42" i="7"/>
  <c r="D173" i="7"/>
  <c r="E173" i="7"/>
  <c r="D46" i="6"/>
  <c r="E46" i="6"/>
  <c r="E158" i="6"/>
  <c r="D158" i="6"/>
  <c r="U51" i="9" l="1"/>
  <c r="W50" i="9"/>
  <c r="V50" i="9"/>
  <c r="I48" i="9"/>
  <c r="J47" i="9"/>
  <c r="K47" i="9"/>
  <c r="C48" i="9"/>
  <c r="D47" i="9"/>
  <c r="E47" i="9"/>
  <c r="I153" i="9"/>
  <c r="K152" i="9"/>
  <c r="J152" i="9"/>
  <c r="O48" i="9"/>
  <c r="P47" i="9"/>
  <c r="Q47" i="9"/>
  <c r="O160" i="9"/>
  <c r="P159" i="9"/>
  <c r="Q159" i="9"/>
  <c r="C149" i="9"/>
  <c r="D148" i="9"/>
  <c r="E148" i="9"/>
  <c r="U175" i="9"/>
  <c r="W174" i="9"/>
  <c r="V174" i="9"/>
  <c r="AJ174" i="7"/>
  <c r="AI174" i="7"/>
  <c r="AJ43" i="7"/>
  <c r="AI43" i="7"/>
  <c r="E151" i="2"/>
  <c r="D151" i="2"/>
  <c r="E71" i="2"/>
  <c r="D71" i="2"/>
  <c r="D174" i="7"/>
  <c r="E174" i="7"/>
  <c r="D43" i="7"/>
  <c r="E43" i="7"/>
  <c r="D47" i="6"/>
  <c r="E47" i="6"/>
  <c r="D159" i="6"/>
  <c r="E159" i="6"/>
  <c r="C49" i="9" l="1"/>
  <c r="D48" i="9"/>
  <c r="E48" i="9"/>
  <c r="O161" i="9"/>
  <c r="P160" i="9"/>
  <c r="Q160" i="9"/>
  <c r="U176" i="9"/>
  <c r="W175" i="9"/>
  <c r="V175" i="9"/>
  <c r="I154" i="9"/>
  <c r="K153" i="9"/>
  <c r="J153" i="9"/>
  <c r="C150" i="9"/>
  <c r="D149" i="9"/>
  <c r="E149" i="9"/>
  <c r="I49" i="9"/>
  <c r="J48" i="9"/>
  <c r="K48" i="9"/>
  <c r="O49" i="9"/>
  <c r="P48" i="9"/>
  <c r="Q48" i="9"/>
  <c r="U52" i="9"/>
  <c r="W51" i="9"/>
  <c r="V51" i="9"/>
  <c r="AI175" i="7"/>
  <c r="AJ175" i="7"/>
  <c r="AJ44" i="7"/>
  <c r="AI44" i="7"/>
  <c r="D72" i="2"/>
  <c r="E72" i="2"/>
  <c r="E152" i="2"/>
  <c r="D152" i="2"/>
  <c r="D44" i="7"/>
  <c r="E44" i="7"/>
  <c r="D175" i="7"/>
  <c r="E175" i="7"/>
  <c r="D48" i="6"/>
  <c r="E48" i="6"/>
  <c r="E160" i="6"/>
  <c r="D160" i="6"/>
  <c r="U53" i="9" l="1"/>
  <c r="V52" i="9"/>
  <c r="W52" i="9"/>
  <c r="O162" i="9"/>
  <c r="P161" i="9"/>
  <c r="Q161" i="9"/>
  <c r="I155" i="9"/>
  <c r="K154" i="9"/>
  <c r="J154" i="9"/>
  <c r="O50" i="9"/>
  <c r="P49" i="9"/>
  <c r="Q49" i="9"/>
  <c r="U177" i="9"/>
  <c r="W176" i="9"/>
  <c r="V176" i="9"/>
  <c r="I50" i="9"/>
  <c r="J49" i="9"/>
  <c r="K49" i="9"/>
  <c r="C151" i="9"/>
  <c r="D150" i="9"/>
  <c r="E150" i="9"/>
  <c r="C50" i="9"/>
  <c r="D49" i="9"/>
  <c r="E49" i="9"/>
  <c r="AI45" i="7"/>
  <c r="AJ45" i="7"/>
  <c r="AJ176" i="7"/>
  <c r="AI176" i="7"/>
  <c r="E153" i="2"/>
  <c r="D153" i="2"/>
  <c r="E73" i="2"/>
  <c r="D73" i="2"/>
  <c r="D176" i="7"/>
  <c r="E176" i="7"/>
  <c r="D45" i="7"/>
  <c r="E45" i="7"/>
  <c r="D49" i="6"/>
  <c r="E49" i="6"/>
  <c r="D161" i="6"/>
  <c r="E161" i="6"/>
  <c r="O163" i="9" l="1"/>
  <c r="P162" i="9"/>
  <c r="Q162" i="9"/>
  <c r="I156" i="9"/>
  <c r="J155" i="9"/>
  <c r="K155" i="9"/>
  <c r="C51" i="9"/>
  <c r="E50" i="9"/>
  <c r="D50" i="9"/>
  <c r="O51" i="9"/>
  <c r="Q50" i="9"/>
  <c r="P50" i="9"/>
  <c r="C152" i="9"/>
  <c r="D151" i="9"/>
  <c r="E151" i="9"/>
  <c r="I51" i="9"/>
  <c r="J50" i="9"/>
  <c r="K50" i="9"/>
  <c r="U178" i="9"/>
  <c r="W177" i="9"/>
  <c r="V177" i="9"/>
  <c r="U54" i="9"/>
  <c r="W53" i="9"/>
  <c r="V53" i="9"/>
  <c r="AI177" i="7"/>
  <c r="AJ177" i="7"/>
  <c r="AI46" i="7"/>
  <c r="AJ46" i="7"/>
  <c r="D74" i="2"/>
  <c r="E74" i="2"/>
  <c r="E154" i="2"/>
  <c r="D154" i="2"/>
  <c r="D46" i="7"/>
  <c r="E46" i="7"/>
  <c r="D177" i="7"/>
  <c r="E177" i="7"/>
  <c r="D50" i="6"/>
  <c r="E50" i="6"/>
  <c r="E162" i="6"/>
  <c r="D162" i="6"/>
  <c r="U179" i="9" l="1"/>
  <c r="V178" i="9"/>
  <c r="W178" i="9"/>
  <c r="U55" i="9"/>
  <c r="W54" i="9"/>
  <c r="V54" i="9"/>
  <c r="O52" i="9"/>
  <c r="Q51" i="9"/>
  <c r="P51" i="9"/>
  <c r="I157" i="9"/>
  <c r="J156" i="9"/>
  <c r="K156" i="9"/>
  <c r="I52" i="9"/>
  <c r="J51" i="9"/>
  <c r="K51" i="9"/>
  <c r="C52" i="9"/>
  <c r="D51" i="9"/>
  <c r="E51" i="9"/>
  <c r="C153" i="9"/>
  <c r="E152" i="9"/>
  <c r="D152" i="9"/>
  <c r="O164" i="9"/>
  <c r="P163" i="9"/>
  <c r="Q163" i="9"/>
  <c r="AI47" i="7"/>
  <c r="AJ47" i="7"/>
  <c r="AJ178" i="7"/>
  <c r="AI178" i="7"/>
  <c r="E75" i="2"/>
  <c r="D75" i="2"/>
  <c r="E155" i="2"/>
  <c r="D155" i="2"/>
  <c r="D178" i="7"/>
  <c r="E178" i="7"/>
  <c r="D47" i="7"/>
  <c r="E47" i="7"/>
  <c r="D51" i="6"/>
  <c r="E51" i="6"/>
  <c r="D163" i="6"/>
  <c r="E163" i="6"/>
  <c r="C154" i="9" l="1"/>
  <c r="D153" i="9"/>
  <c r="E153" i="9"/>
  <c r="U56" i="9"/>
  <c r="W55" i="9"/>
  <c r="V55" i="9"/>
  <c r="I158" i="9"/>
  <c r="J157" i="9"/>
  <c r="K157" i="9"/>
  <c r="O165" i="9"/>
  <c r="Q164" i="9"/>
  <c r="P164" i="9"/>
  <c r="O53" i="9"/>
  <c r="Q52" i="9"/>
  <c r="P52" i="9"/>
  <c r="C53" i="9"/>
  <c r="D52" i="9"/>
  <c r="E52" i="9"/>
  <c r="I53" i="9"/>
  <c r="J52" i="9"/>
  <c r="K52" i="9"/>
  <c r="U180" i="9"/>
  <c r="W179" i="9"/>
  <c r="V179" i="9"/>
  <c r="AI48" i="7"/>
  <c r="AJ48" i="7"/>
  <c r="AJ179" i="7"/>
  <c r="AI179" i="7"/>
  <c r="E156" i="2"/>
  <c r="D156" i="2"/>
  <c r="D76" i="2"/>
  <c r="E76" i="2"/>
  <c r="D179" i="7"/>
  <c r="E179" i="7"/>
  <c r="D48" i="7"/>
  <c r="E48" i="7"/>
  <c r="E52" i="6"/>
  <c r="D52" i="6"/>
  <c r="E164" i="6"/>
  <c r="D164" i="6"/>
  <c r="U181" i="9" l="1"/>
  <c r="W180" i="9"/>
  <c r="V180" i="9"/>
  <c r="O166" i="9"/>
  <c r="P165" i="9"/>
  <c r="Q165" i="9"/>
  <c r="C54" i="9"/>
  <c r="E53" i="9"/>
  <c r="D53" i="9"/>
  <c r="I54" i="9"/>
  <c r="K53" i="9"/>
  <c r="J53" i="9"/>
  <c r="I159" i="9"/>
  <c r="J158" i="9"/>
  <c r="K158" i="9"/>
  <c r="U57" i="9"/>
  <c r="W56" i="9"/>
  <c r="V56" i="9"/>
  <c r="O54" i="9"/>
  <c r="P53" i="9"/>
  <c r="Q53" i="9"/>
  <c r="C155" i="9"/>
  <c r="D154" i="9"/>
  <c r="E154" i="9"/>
  <c r="AI180" i="7"/>
  <c r="AJ180" i="7"/>
  <c r="AJ49" i="7"/>
  <c r="AI49" i="7"/>
  <c r="E77" i="2"/>
  <c r="D77" i="2"/>
  <c r="E157" i="2"/>
  <c r="D157" i="2"/>
  <c r="D49" i="7"/>
  <c r="E49" i="7"/>
  <c r="D180" i="7"/>
  <c r="E180" i="7"/>
  <c r="E53" i="6"/>
  <c r="D53" i="6"/>
  <c r="D165" i="6"/>
  <c r="E165" i="6"/>
  <c r="C156" i="9" l="1"/>
  <c r="D155" i="9"/>
  <c r="E155" i="9"/>
  <c r="I55" i="9"/>
  <c r="J54" i="9"/>
  <c r="K54" i="9"/>
  <c r="O55" i="9"/>
  <c r="P54" i="9"/>
  <c r="Q54" i="9"/>
  <c r="C55" i="9"/>
  <c r="E54" i="9"/>
  <c r="D54" i="9"/>
  <c r="O167" i="9"/>
  <c r="P166" i="9"/>
  <c r="Q166" i="9"/>
  <c r="U58" i="9"/>
  <c r="V57" i="9"/>
  <c r="W57" i="9"/>
  <c r="I160" i="9"/>
  <c r="J159" i="9"/>
  <c r="K159" i="9"/>
  <c r="U182" i="9"/>
  <c r="W181" i="9"/>
  <c r="V181" i="9"/>
  <c r="AJ50" i="7"/>
  <c r="AI50" i="7"/>
  <c r="AI181" i="7"/>
  <c r="AJ181" i="7"/>
  <c r="E158" i="2"/>
  <c r="D158" i="2"/>
  <c r="D78" i="2"/>
  <c r="E78" i="2"/>
  <c r="D181" i="7"/>
  <c r="E181" i="7"/>
  <c r="D50" i="7"/>
  <c r="E50" i="7"/>
  <c r="D54" i="6"/>
  <c r="E54" i="6"/>
  <c r="E166" i="6"/>
  <c r="D166" i="6"/>
  <c r="O56" i="9" l="1"/>
  <c r="Q55" i="9"/>
  <c r="P55" i="9"/>
  <c r="I56" i="9"/>
  <c r="J55" i="9"/>
  <c r="K55" i="9"/>
  <c r="U183" i="9"/>
  <c r="W182" i="9"/>
  <c r="V182" i="9"/>
  <c r="C56" i="9"/>
  <c r="E55" i="9"/>
  <c r="D55" i="9"/>
  <c r="I161" i="9"/>
  <c r="K160" i="9"/>
  <c r="J160" i="9"/>
  <c r="U59" i="9"/>
  <c r="V58" i="9"/>
  <c r="W58" i="9"/>
  <c r="O168" i="9"/>
  <c r="P167" i="9"/>
  <c r="Q167" i="9"/>
  <c r="C157" i="9"/>
  <c r="D156" i="9"/>
  <c r="E156" i="9"/>
  <c r="AJ182" i="7"/>
  <c r="AI182" i="7"/>
  <c r="AI51" i="7"/>
  <c r="AJ51" i="7"/>
  <c r="E79" i="2"/>
  <c r="D79" i="2"/>
  <c r="E159" i="2"/>
  <c r="D159" i="2"/>
  <c r="D51" i="7"/>
  <c r="E51" i="7"/>
  <c r="D182" i="7"/>
  <c r="E182" i="7"/>
  <c r="D55" i="6"/>
  <c r="E55" i="6"/>
  <c r="D167" i="6"/>
  <c r="E167" i="6"/>
  <c r="C57" i="9" l="1"/>
  <c r="E56" i="9"/>
  <c r="D56" i="9"/>
  <c r="U60" i="9"/>
  <c r="W59" i="9"/>
  <c r="V59" i="9"/>
  <c r="I57" i="9"/>
  <c r="J56" i="9"/>
  <c r="K56" i="9"/>
  <c r="C158" i="9"/>
  <c r="D157" i="9"/>
  <c r="E157" i="9"/>
  <c r="U184" i="9"/>
  <c r="W183" i="9"/>
  <c r="V183" i="9"/>
  <c r="O169" i="9"/>
  <c r="P168" i="9"/>
  <c r="Q168" i="9"/>
  <c r="I162" i="9"/>
  <c r="J161" i="9"/>
  <c r="K161" i="9"/>
  <c r="O57" i="9"/>
  <c r="P56" i="9"/>
  <c r="Q56" i="9"/>
  <c r="AI183" i="7"/>
  <c r="AJ183" i="7"/>
  <c r="AI52" i="7"/>
  <c r="AJ52" i="7"/>
  <c r="E160" i="2"/>
  <c r="D160" i="2"/>
  <c r="D80" i="2"/>
  <c r="E80" i="2"/>
  <c r="D183" i="7"/>
  <c r="E183" i="7"/>
  <c r="D52" i="7"/>
  <c r="E52" i="7"/>
  <c r="D56" i="6"/>
  <c r="E56" i="6"/>
  <c r="E168" i="6"/>
  <c r="D168" i="6"/>
  <c r="O58" i="9" l="1"/>
  <c r="P57" i="9"/>
  <c r="Q57" i="9"/>
  <c r="C159" i="9"/>
  <c r="D158" i="9"/>
  <c r="E158" i="9"/>
  <c r="I58" i="9"/>
  <c r="K57" i="9"/>
  <c r="J57" i="9"/>
  <c r="O170" i="9"/>
  <c r="P169" i="9"/>
  <c r="Q169" i="9"/>
  <c r="I163" i="9"/>
  <c r="J162" i="9"/>
  <c r="K162" i="9"/>
  <c r="U61" i="9"/>
  <c r="W60" i="9"/>
  <c r="V60" i="9"/>
  <c r="U185" i="9"/>
  <c r="V184" i="9"/>
  <c r="W184" i="9"/>
  <c r="C58" i="9"/>
  <c r="D57" i="9"/>
  <c r="E57" i="9"/>
  <c r="AJ184" i="7"/>
  <c r="AI184" i="7"/>
  <c r="AJ53" i="7"/>
  <c r="AI53" i="7"/>
  <c r="E81" i="2"/>
  <c r="D81" i="2"/>
  <c r="E161" i="2"/>
  <c r="D161" i="2"/>
  <c r="D53" i="7"/>
  <c r="E53" i="7"/>
  <c r="D184" i="7"/>
  <c r="E184" i="7"/>
  <c r="D57" i="6"/>
  <c r="E57" i="6"/>
  <c r="D169" i="6"/>
  <c r="E169" i="6"/>
  <c r="I59" i="9" l="1"/>
  <c r="J58" i="9"/>
  <c r="K58" i="9"/>
  <c r="C160" i="9"/>
  <c r="E159" i="9"/>
  <c r="D159" i="9"/>
  <c r="C59" i="9"/>
  <c r="D58" i="9"/>
  <c r="E58" i="9"/>
  <c r="O171" i="9"/>
  <c r="Q170" i="9"/>
  <c r="P170" i="9"/>
  <c r="U186" i="9"/>
  <c r="V185" i="9"/>
  <c r="W185" i="9"/>
  <c r="U62" i="9"/>
  <c r="W61" i="9"/>
  <c r="V61" i="9"/>
  <c r="I164" i="9"/>
  <c r="J163" i="9"/>
  <c r="K163" i="9"/>
  <c r="O59" i="9"/>
  <c r="P58" i="9"/>
  <c r="Q58" i="9"/>
  <c r="AI54" i="7"/>
  <c r="AJ54" i="7"/>
  <c r="AJ185" i="7"/>
  <c r="AI185" i="7"/>
  <c r="E162" i="2"/>
  <c r="D162" i="2"/>
  <c r="D82" i="2"/>
  <c r="E82" i="2"/>
  <c r="D185" i="7"/>
  <c r="E185" i="7"/>
  <c r="D54" i="7"/>
  <c r="E54" i="7"/>
  <c r="D58" i="6"/>
  <c r="E58" i="6"/>
  <c r="E170" i="6"/>
  <c r="D170" i="6"/>
  <c r="C60" i="9" l="1"/>
  <c r="D59" i="9"/>
  <c r="E59" i="9"/>
  <c r="C161" i="9"/>
  <c r="D160" i="9"/>
  <c r="E160" i="9"/>
  <c r="O60" i="9"/>
  <c r="P59" i="9"/>
  <c r="Q59" i="9"/>
  <c r="O172" i="9"/>
  <c r="Q171" i="9"/>
  <c r="P171" i="9"/>
  <c r="I165" i="9"/>
  <c r="K164" i="9"/>
  <c r="J164" i="9"/>
  <c r="U63" i="9"/>
  <c r="W62" i="9"/>
  <c r="V62" i="9"/>
  <c r="U187" i="9"/>
  <c r="V186" i="9"/>
  <c r="W186" i="9"/>
  <c r="I60" i="9"/>
  <c r="J59" i="9"/>
  <c r="K59" i="9"/>
  <c r="AJ186" i="7"/>
  <c r="AI186" i="7"/>
  <c r="AJ55" i="7"/>
  <c r="AI55" i="7"/>
  <c r="E83" i="2"/>
  <c r="D83" i="2"/>
  <c r="E163" i="2"/>
  <c r="D163" i="2"/>
  <c r="D55" i="7"/>
  <c r="E55" i="7"/>
  <c r="D186" i="7"/>
  <c r="E186" i="7"/>
  <c r="E59" i="6"/>
  <c r="D59" i="6"/>
  <c r="D171" i="6"/>
  <c r="E171" i="6"/>
  <c r="O173" i="9" l="1"/>
  <c r="P172" i="9"/>
  <c r="Q172" i="9"/>
  <c r="U64" i="9"/>
  <c r="W63" i="9"/>
  <c r="V63" i="9"/>
  <c r="O61" i="9"/>
  <c r="P60" i="9"/>
  <c r="Q60" i="9"/>
  <c r="I61" i="9"/>
  <c r="J60" i="9"/>
  <c r="K60" i="9"/>
  <c r="U188" i="9"/>
  <c r="V187" i="9"/>
  <c r="W187" i="9"/>
  <c r="C162" i="9"/>
  <c r="D161" i="9"/>
  <c r="E161" i="9"/>
  <c r="I166" i="9"/>
  <c r="K165" i="9"/>
  <c r="J165" i="9"/>
  <c r="C61" i="9"/>
  <c r="D60" i="9"/>
  <c r="E60" i="9"/>
  <c r="AJ56" i="7"/>
  <c r="AI56" i="7"/>
  <c r="AJ187" i="7"/>
  <c r="AI187" i="7"/>
  <c r="E164" i="2"/>
  <c r="D164" i="2"/>
  <c r="D84" i="2"/>
  <c r="E84" i="2"/>
  <c r="D56" i="7"/>
  <c r="E56" i="7"/>
  <c r="D187" i="7"/>
  <c r="E187" i="7"/>
  <c r="D60" i="6"/>
  <c r="E60" i="6"/>
  <c r="E172" i="6"/>
  <c r="D172" i="6"/>
  <c r="I167" i="9" l="1"/>
  <c r="J166" i="9"/>
  <c r="K166" i="9"/>
  <c r="C62" i="9"/>
  <c r="D61" i="9"/>
  <c r="E61" i="9"/>
  <c r="I62" i="9"/>
  <c r="J61" i="9"/>
  <c r="K61" i="9"/>
  <c r="O62" i="9"/>
  <c r="P61" i="9"/>
  <c r="Q61" i="9"/>
  <c r="C163" i="9"/>
  <c r="E162" i="9"/>
  <c r="D162" i="9"/>
  <c r="U65" i="9"/>
  <c r="V64" i="9"/>
  <c r="W64" i="9"/>
  <c r="U189" i="9"/>
  <c r="V188" i="9"/>
  <c r="W188" i="9"/>
  <c r="O174" i="9"/>
  <c r="P173" i="9"/>
  <c r="Q173" i="9"/>
  <c r="AI57" i="7"/>
  <c r="AJ57" i="7"/>
  <c r="AJ188" i="7"/>
  <c r="AI188" i="7"/>
  <c r="E85" i="2"/>
  <c r="D85" i="2"/>
  <c r="E165" i="2"/>
  <c r="D165" i="2"/>
  <c r="D188" i="7"/>
  <c r="E188" i="7"/>
  <c r="D57" i="7"/>
  <c r="E57" i="7"/>
  <c r="D61" i="6"/>
  <c r="E61" i="6"/>
  <c r="D173" i="6"/>
  <c r="E173" i="6"/>
  <c r="O175" i="9" l="1"/>
  <c r="P174" i="9"/>
  <c r="Q174" i="9"/>
  <c r="U66" i="9"/>
  <c r="V65" i="9"/>
  <c r="W65" i="9"/>
  <c r="C63" i="9"/>
  <c r="D62" i="9"/>
  <c r="E62" i="9"/>
  <c r="O63" i="9"/>
  <c r="Q62" i="9"/>
  <c r="P62" i="9"/>
  <c r="U190" i="9"/>
  <c r="W189" i="9"/>
  <c r="V189" i="9"/>
  <c r="I63" i="9"/>
  <c r="J62" i="9"/>
  <c r="K62" i="9"/>
  <c r="C164" i="9"/>
  <c r="D163" i="9"/>
  <c r="E163" i="9"/>
  <c r="I168" i="9"/>
  <c r="J167" i="9"/>
  <c r="K167" i="9"/>
  <c r="AI189" i="7"/>
  <c r="AJ189" i="7"/>
  <c r="AJ58" i="7"/>
  <c r="AI58" i="7"/>
  <c r="E166" i="2"/>
  <c r="D166" i="2"/>
  <c r="D86" i="2"/>
  <c r="E86" i="2"/>
  <c r="D58" i="7"/>
  <c r="E58" i="7"/>
  <c r="E189" i="7"/>
  <c r="D189" i="7"/>
  <c r="D62" i="6"/>
  <c r="E62" i="6"/>
  <c r="E174" i="6"/>
  <c r="D174" i="6"/>
  <c r="C64" i="9" l="1"/>
  <c r="D63" i="9"/>
  <c r="E63" i="9"/>
  <c r="I169" i="9"/>
  <c r="J168" i="9"/>
  <c r="K168" i="9"/>
  <c r="O64" i="9"/>
  <c r="P63" i="9"/>
  <c r="Q63" i="9"/>
  <c r="C165" i="9"/>
  <c r="E164" i="9"/>
  <c r="D164" i="9"/>
  <c r="I64" i="9"/>
  <c r="J63" i="9"/>
  <c r="K63" i="9"/>
  <c r="U67" i="9"/>
  <c r="V66" i="9"/>
  <c r="W66" i="9"/>
  <c r="U191" i="9"/>
  <c r="V190" i="9"/>
  <c r="W190" i="9"/>
  <c r="O176" i="9"/>
  <c r="P175" i="9"/>
  <c r="Q175" i="9"/>
  <c r="AJ59" i="7"/>
  <c r="AI59" i="7"/>
  <c r="AI190" i="7"/>
  <c r="AJ190" i="7"/>
  <c r="E87" i="2"/>
  <c r="D87" i="2"/>
  <c r="E167" i="2"/>
  <c r="D167" i="2"/>
  <c r="D190" i="7"/>
  <c r="E190" i="7"/>
  <c r="D59" i="7"/>
  <c r="E59" i="7"/>
  <c r="D63" i="6"/>
  <c r="E63" i="6"/>
  <c r="D175" i="6"/>
  <c r="E175" i="6"/>
  <c r="O65" i="9" l="1"/>
  <c r="P64" i="9"/>
  <c r="Q64" i="9"/>
  <c r="C166" i="9"/>
  <c r="D165" i="9"/>
  <c r="E165" i="9"/>
  <c r="O177" i="9"/>
  <c r="Q176" i="9"/>
  <c r="P176" i="9"/>
  <c r="U192" i="9"/>
  <c r="V191" i="9"/>
  <c r="W191" i="9"/>
  <c r="U68" i="9"/>
  <c r="W67" i="9"/>
  <c r="V67" i="9"/>
  <c r="I170" i="9"/>
  <c r="J169" i="9"/>
  <c r="K169" i="9"/>
  <c r="I65" i="9"/>
  <c r="K64" i="9"/>
  <c r="J64" i="9"/>
  <c r="C65" i="9"/>
  <c r="E64" i="9"/>
  <c r="D64" i="9"/>
  <c r="AJ191" i="7"/>
  <c r="AI191" i="7"/>
  <c r="AJ60" i="7"/>
  <c r="AI60" i="7"/>
  <c r="E168" i="2"/>
  <c r="D168" i="2"/>
  <c r="D88" i="2"/>
  <c r="E88" i="2"/>
  <c r="D60" i="7"/>
  <c r="E60" i="7"/>
  <c r="D191" i="7"/>
  <c r="E191" i="7"/>
  <c r="D64" i="6"/>
  <c r="E64" i="6"/>
  <c r="E176" i="6"/>
  <c r="D176" i="6"/>
  <c r="U193" i="9" l="1"/>
  <c r="V192" i="9"/>
  <c r="W192" i="9"/>
  <c r="I66" i="9"/>
  <c r="J65" i="9"/>
  <c r="K65" i="9"/>
  <c r="O178" i="9"/>
  <c r="P177" i="9"/>
  <c r="Q177" i="9"/>
  <c r="C167" i="9"/>
  <c r="D166" i="9"/>
  <c r="E166" i="9"/>
  <c r="C66" i="9"/>
  <c r="E65" i="9"/>
  <c r="D65" i="9"/>
  <c r="I171" i="9"/>
  <c r="J170" i="9"/>
  <c r="K170" i="9"/>
  <c r="U69" i="9"/>
  <c r="W68" i="9"/>
  <c r="V68" i="9"/>
  <c r="O66" i="9"/>
  <c r="P65" i="9"/>
  <c r="Q65" i="9"/>
  <c r="AI61" i="7"/>
  <c r="AJ61" i="7"/>
  <c r="AJ192" i="7"/>
  <c r="AI192" i="7"/>
  <c r="E89" i="2"/>
  <c r="D89" i="2"/>
  <c r="E169" i="2"/>
  <c r="D169" i="2"/>
  <c r="D192" i="7"/>
  <c r="E192" i="7"/>
  <c r="D61" i="7"/>
  <c r="E61" i="7"/>
  <c r="D65" i="6"/>
  <c r="E65" i="6"/>
  <c r="D177" i="6"/>
  <c r="E177" i="6"/>
  <c r="C168" i="9" l="1"/>
  <c r="D167" i="9"/>
  <c r="E167" i="9"/>
  <c r="O179" i="9"/>
  <c r="P178" i="9"/>
  <c r="Q178" i="9"/>
  <c r="I67" i="9"/>
  <c r="J66" i="9"/>
  <c r="K66" i="9"/>
  <c r="O67" i="9"/>
  <c r="P66" i="9"/>
  <c r="Q66" i="9"/>
  <c r="U70" i="9"/>
  <c r="V69" i="9"/>
  <c r="W69" i="9"/>
  <c r="I172" i="9"/>
  <c r="J171" i="9"/>
  <c r="K171" i="9"/>
  <c r="C67" i="9"/>
  <c r="D66" i="9"/>
  <c r="E66" i="9"/>
  <c r="U194" i="9"/>
  <c r="V193" i="9"/>
  <c r="W193" i="9"/>
  <c r="AI193" i="7"/>
  <c r="AJ193" i="7"/>
  <c r="AJ62" i="7"/>
  <c r="AI62" i="7"/>
  <c r="E170" i="2"/>
  <c r="D170" i="2"/>
  <c r="D90" i="2"/>
  <c r="E90" i="2"/>
  <c r="D62" i="7"/>
  <c r="E62" i="7"/>
  <c r="E193" i="7"/>
  <c r="D193" i="7"/>
  <c r="D66" i="6"/>
  <c r="E66" i="6"/>
  <c r="E178" i="6"/>
  <c r="D178" i="6"/>
  <c r="U195" i="9" l="1"/>
  <c r="W194" i="9"/>
  <c r="V194" i="9"/>
  <c r="O68" i="9"/>
  <c r="P67" i="9"/>
  <c r="Q67" i="9"/>
  <c r="I68" i="9"/>
  <c r="K67" i="9"/>
  <c r="J67" i="9"/>
  <c r="C68" i="9"/>
  <c r="D67" i="9"/>
  <c r="E67" i="9"/>
  <c r="I173" i="9"/>
  <c r="J172" i="9"/>
  <c r="K172" i="9"/>
  <c r="O180" i="9"/>
  <c r="P179" i="9"/>
  <c r="Q179" i="9"/>
  <c r="U71" i="9"/>
  <c r="V70" i="9"/>
  <c r="W70" i="9"/>
  <c r="C169" i="9"/>
  <c r="D168" i="9"/>
  <c r="E168" i="9"/>
  <c r="AI63" i="7"/>
  <c r="AJ63" i="7"/>
  <c r="AJ194" i="7"/>
  <c r="AI194" i="7"/>
  <c r="E91" i="2"/>
  <c r="D91" i="2"/>
  <c r="E171" i="2"/>
  <c r="D171" i="2"/>
  <c r="D194" i="7"/>
  <c r="E194" i="7"/>
  <c r="D63" i="7"/>
  <c r="E63" i="7"/>
  <c r="D67" i="6"/>
  <c r="E67" i="6"/>
  <c r="D179" i="6"/>
  <c r="E179" i="6"/>
  <c r="I69" i="9" l="1"/>
  <c r="K68" i="9"/>
  <c r="J68" i="9"/>
  <c r="O69" i="9"/>
  <c r="Q68" i="9"/>
  <c r="P68" i="9"/>
  <c r="C69" i="9"/>
  <c r="D68" i="9"/>
  <c r="E68" i="9"/>
  <c r="U72" i="9"/>
  <c r="W71" i="9"/>
  <c r="V71" i="9"/>
  <c r="C170" i="9"/>
  <c r="D169" i="9"/>
  <c r="E169" i="9"/>
  <c r="O181" i="9"/>
  <c r="P180" i="9"/>
  <c r="Q180" i="9"/>
  <c r="I174" i="9"/>
  <c r="K173" i="9"/>
  <c r="J173" i="9"/>
  <c r="U196" i="9"/>
  <c r="W195" i="9"/>
  <c r="V195" i="9"/>
  <c r="AI64" i="7"/>
  <c r="AJ64" i="7"/>
  <c r="AJ195" i="7"/>
  <c r="AI195" i="7"/>
  <c r="E172" i="2"/>
  <c r="D172" i="2"/>
  <c r="D92" i="2"/>
  <c r="E92" i="2"/>
  <c r="D64" i="7"/>
  <c r="E64" i="7"/>
  <c r="D195" i="7"/>
  <c r="E195" i="7"/>
  <c r="D68" i="6"/>
  <c r="E68" i="6"/>
  <c r="E180" i="6"/>
  <c r="D180" i="6"/>
  <c r="U73" i="9" l="1"/>
  <c r="W72" i="9"/>
  <c r="V72" i="9"/>
  <c r="C70" i="9"/>
  <c r="D69" i="9"/>
  <c r="E69" i="9"/>
  <c r="O70" i="9"/>
  <c r="P69" i="9"/>
  <c r="Q69" i="9"/>
  <c r="I175" i="9"/>
  <c r="J174" i="9"/>
  <c r="K174" i="9"/>
  <c r="U197" i="9"/>
  <c r="V196" i="9"/>
  <c r="W196" i="9"/>
  <c r="O182" i="9"/>
  <c r="P181" i="9"/>
  <c r="Q181" i="9"/>
  <c r="C171" i="9"/>
  <c r="E170" i="9"/>
  <c r="D170" i="9"/>
  <c r="I70" i="9"/>
  <c r="K69" i="9"/>
  <c r="J69" i="9"/>
  <c r="AJ65" i="7"/>
  <c r="AI65" i="7"/>
  <c r="AJ196" i="7"/>
  <c r="AI196" i="7"/>
  <c r="E93" i="2"/>
  <c r="D93" i="2"/>
  <c r="E173" i="2"/>
  <c r="D173" i="2"/>
  <c r="D196" i="7"/>
  <c r="E196" i="7"/>
  <c r="D65" i="7"/>
  <c r="E65" i="7"/>
  <c r="D69" i="6"/>
  <c r="E69" i="6"/>
  <c r="D181" i="6"/>
  <c r="E181" i="6"/>
  <c r="I176" i="9" l="1"/>
  <c r="J175" i="9"/>
  <c r="K175" i="9"/>
  <c r="O71" i="9"/>
  <c r="P70" i="9"/>
  <c r="Q70" i="9"/>
  <c r="I71" i="9"/>
  <c r="J70" i="9"/>
  <c r="K70" i="9"/>
  <c r="C71" i="9"/>
  <c r="D70" i="9"/>
  <c r="E70" i="9"/>
  <c r="C172" i="9"/>
  <c r="D171" i="9"/>
  <c r="E171" i="9"/>
  <c r="O183" i="9"/>
  <c r="Q182" i="9"/>
  <c r="P182" i="9"/>
  <c r="U198" i="9"/>
  <c r="W197" i="9"/>
  <c r="V197" i="9"/>
  <c r="U74" i="9"/>
  <c r="W73" i="9"/>
  <c r="V73" i="9"/>
  <c r="AJ197" i="7"/>
  <c r="AI197" i="7"/>
  <c r="AI66" i="7"/>
  <c r="AJ66" i="7"/>
  <c r="E174" i="2"/>
  <c r="D174" i="2"/>
  <c r="D94" i="2"/>
  <c r="E94" i="2"/>
  <c r="D66" i="7"/>
  <c r="E66" i="7"/>
  <c r="E197" i="7"/>
  <c r="D197" i="7"/>
  <c r="D70" i="6"/>
  <c r="E70" i="6"/>
  <c r="E182" i="6"/>
  <c r="D182" i="6"/>
  <c r="U75" i="9" l="1"/>
  <c r="W74" i="9"/>
  <c r="V74" i="9"/>
  <c r="C72" i="9"/>
  <c r="D71" i="9"/>
  <c r="E71" i="9"/>
  <c r="I72" i="9"/>
  <c r="J71" i="9"/>
  <c r="K71" i="9"/>
  <c r="O72" i="9"/>
  <c r="P71" i="9"/>
  <c r="Q71" i="9"/>
  <c r="U199" i="9"/>
  <c r="V198" i="9"/>
  <c r="W198" i="9"/>
  <c r="O184" i="9"/>
  <c r="P183" i="9"/>
  <c r="Q183" i="9"/>
  <c r="C173" i="9"/>
  <c r="D172" i="9"/>
  <c r="E172" i="9"/>
  <c r="I177" i="9"/>
  <c r="J176" i="9"/>
  <c r="K176" i="9"/>
  <c r="AI67" i="7"/>
  <c r="AJ67" i="7"/>
  <c r="AJ198" i="7"/>
  <c r="AI198" i="7"/>
  <c r="E95" i="2"/>
  <c r="D95" i="2"/>
  <c r="E175" i="2"/>
  <c r="D175" i="2"/>
  <c r="D198" i="7"/>
  <c r="E198" i="7"/>
  <c r="D67" i="7"/>
  <c r="E67" i="7"/>
  <c r="D71" i="6"/>
  <c r="E71" i="6"/>
  <c r="D183" i="6"/>
  <c r="E183" i="6"/>
  <c r="O73" i="9" l="1"/>
  <c r="P72" i="9"/>
  <c r="Q72" i="9"/>
  <c r="I73" i="9"/>
  <c r="J72" i="9"/>
  <c r="K72" i="9"/>
  <c r="O185" i="9"/>
  <c r="P184" i="9"/>
  <c r="Q184" i="9"/>
  <c r="I178" i="9"/>
  <c r="J177" i="9"/>
  <c r="K177" i="9"/>
  <c r="C174" i="9"/>
  <c r="D173" i="9"/>
  <c r="E173" i="9"/>
  <c r="C73" i="9"/>
  <c r="D72" i="9"/>
  <c r="E72" i="9"/>
  <c r="U200" i="9"/>
  <c r="W199" i="9"/>
  <c r="V199" i="9"/>
  <c r="U76" i="9"/>
  <c r="W75" i="9"/>
  <c r="V75" i="9"/>
  <c r="AI199" i="7"/>
  <c r="AJ199" i="7"/>
  <c r="AJ68" i="7"/>
  <c r="AI68" i="7"/>
  <c r="E176" i="2"/>
  <c r="D176" i="2"/>
  <c r="D96" i="2"/>
  <c r="E96" i="2"/>
  <c r="D68" i="7"/>
  <c r="E68" i="7"/>
  <c r="D199" i="7"/>
  <c r="E199" i="7"/>
  <c r="D72" i="6"/>
  <c r="E72" i="6"/>
  <c r="E184" i="6"/>
  <c r="D184" i="6"/>
  <c r="U201" i="9" l="1"/>
  <c r="V200" i="9"/>
  <c r="W200" i="9"/>
  <c r="U77" i="9"/>
  <c r="V76" i="9"/>
  <c r="W76" i="9"/>
  <c r="I74" i="9"/>
  <c r="J73" i="9"/>
  <c r="K73" i="9"/>
  <c r="I179" i="9"/>
  <c r="J178" i="9"/>
  <c r="K178" i="9"/>
  <c r="O186" i="9"/>
  <c r="P185" i="9"/>
  <c r="Q185" i="9"/>
  <c r="C74" i="9"/>
  <c r="D73" i="9"/>
  <c r="E73" i="9"/>
  <c r="C175" i="9"/>
  <c r="D174" i="9"/>
  <c r="E174" i="9"/>
  <c r="O74" i="9"/>
  <c r="P73" i="9"/>
  <c r="Q73" i="9"/>
  <c r="AI69" i="7"/>
  <c r="AJ69" i="7"/>
  <c r="AJ200" i="7"/>
  <c r="AI200" i="7"/>
  <c r="E97" i="2"/>
  <c r="D97" i="2"/>
  <c r="E177" i="2"/>
  <c r="D177" i="2"/>
  <c r="D200" i="7"/>
  <c r="E200" i="7"/>
  <c r="D69" i="7"/>
  <c r="E69" i="7"/>
  <c r="D73" i="6"/>
  <c r="E73" i="6"/>
  <c r="D185" i="6"/>
  <c r="E185" i="6"/>
  <c r="I180" i="9" l="1"/>
  <c r="J179" i="9"/>
  <c r="K179" i="9"/>
  <c r="I75" i="9"/>
  <c r="J74" i="9"/>
  <c r="K74" i="9"/>
  <c r="O75" i="9"/>
  <c r="Q74" i="9"/>
  <c r="P74" i="9"/>
  <c r="C75" i="9"/>
  <c r="D74" i="9"/>
  <c r="E74" i="9"/>
  <c r="C176" i="9"/>
  <c r="D175" i="9"/>
  <c r="E175" i="9"/>
  <c r="U78" i="9"/>
  <c r="V77" i="9"/>
  <c r="W77" i="9"/>
  <c r="O187" i="9"/>
  <c r="P186" i="9"/>
  <c r="Q186" i="9"/>
  <c r="U202" i="9"/>
  <c r="V201" i="9"/>
  <c r="W201" i="9"/>
  <c r="AI201" i="7"/>
  <c r="AJ201" i="7"/>
  <c r="AJ70" i="7"/>
  <c r="AI70" i="7"/>
  <c r="E178" i="2"/>
  <c r="D178" i="2"/>
  <c r="D98" i="2"/>
  <c r="E98" i="2"/>
  <c r="D70" i="7"/>
  <c r="E70" i="7"/>
  <c r="E201" i="7"/>
  <c r="D201" i="7"/>
  <c r="E74" i="6"/>
  <c r="D74" i="6"/>
  <c r="E186" i="6"/>
  <c r="D186" i="6"/>
  <c r="O76" i="9" l="1"/>
  <c r="Q75" i="9"/>
  <c r="P75" i="9"/>
  <c r="U79" i="9"/>
  <c r="W78" i="9"/>
  <c r="V78" i="9"/>
  <c r="U203" i="9"/>
  <c r="V202" i="9"/>
  <c r="W202" i="9"/>
  <c r="C76" i="9"/>
  <c r="D75" i="9"/>
  <c r="E75" i="9"/>
  <c r="O188" i="9"/>
  <c r="P187" i="9"/>
  <c r="Q187" i="9"/>
  <c r="I76" i="9"/>
  <c r="J75" i="9"/>
  <c r="K75" i="9"/>
  <c r="C177" i="9"/>
  <c r="E176" i="9"/>
  <c r="D176" i="9"/>
  <c r="I181" i="9"/>
  <c r="J180" i="9"/>
  <c r="K180" i="9"/>
  <c r="AJ71" i="7"/>
  <c r="AI71" i="7"/>
  <c r="AI202" i="7"/>
  <c r="AJ202" i="7"/>
  <c r="E99" i="2"/>
  <c r="D99" i="2"/>
  <c r="E179" i="2"/>
  <c r="D179" i="2"/>
  <c r="D202" i="7"/>
  <c r="E202" i="7"/>
  <c r="D71" i="7"/>
  <c r="E71" i="7"/>
  <c r="E75" i="6"/>
  <c r="D75" i="6"/>
  <c r="D187" i="6"/>
  <c r="E187" i="6"/>
  <c r="V203" i="9" l="1"/>
  <c r="W203" i="9"/>
  <c r="U204" i="9"/>
  <c r="I77" i="9"/>
  <c r="J76" i="9"/>
  <c r="K76" i="9"/>
  <c r="I182" i="9"/>
  <c r="J181" i="9"/>
  <c r="K181" i="9"/>
  <c r="C77" i="9"/>
  <c r="D76" i="9"/>
  <c r="E76" i="9"/>
  <c r="C178" i="9"/>
  <c r="D177" i="9"/>
  <c r="E177" i="9"/>
  <c r="U80" i="9"/>
  <c r="V79" i="9"/>
  <c r="W79" i="9"/>
  <c r="O189" i="9"/>
  <c r="Q188" i="9"/>
  <c r="P188" i="9"/>
  <c r="O77" i="9"/>
  <c r="Q76" i="9"/>
  <c r="P76" i="9"/>
  <c r="AJ203" i="7"/>
  <c r="AI203" i="7"/>
  <c r="AJ72" i="7"/>
  <c r="AI72" i="7"/>
  <c r="E180" i="2"/>
  <c r="D180" i="2"/>
  <c r="D100" i="2"/>
  <c r="E100" i="2"/>
  <c r="D72" i="7"/>
  <c r="E72" i="7"/>
  <c r="D203" i="7"/>
  <c r="E203" i="7"/>
  <c r="D76" i="6"/>
  <c r="E76" i="6"/>
  <c r="E188" i="6"/>
  <c r="D188" i="6"/>
  <c r="C78" i="9" l="1"/>
  <c r="D77" i="9"/>
  <c r="E77" i="9"/>
  <c r="O190" i="9"/>
  <c r="P189" i="9"/>
  <c r="Q189" i="9"/>
  <c r="I183" i="9"/>
  <c r="J182" i="9"/>
  <c r="K182" i="9"/>
  <c r="I78" i="9"/>
  <c r="K77" i="9"/>
  <c r="J77" i="9"/>
  <c r="U205" i="9"/>
  <c r="V204" i="9"/>
  <c r="W204" i="9"/>
  <c r="O78" i="9"/>
  <c r="P77" i="9"/>
  <c r="Q77" i="9"/>
  <c r="U81" i="9"/>
  <c r="V80" i="9"/>
  <c r="W80" i="9"/>
  <c r="C179" i="9"/>
  <c r="D178" i="9"/>
  <c r="E178" i="9"/>
  <c r="AJ73" i="7"/>
  <c r="AI73" i="7"/>
  <c r="AJ204" i="7"/>
  <c r="AI204" i="7"/>
  <c r="E181" i="2"/>
  <c r="D181" i="2"/>
  <c r="D204" i="7"/>
  <c r="E204" i="7"/>
  <c r="D73" i="7"/>
  <c r="E73" i="7"/>
  <c r="E77" i="6"/>
  <c r="D77" i="6"/>
  <c r="D189" i="6"/>
  <c r="E189" i="6"/>
  <c r="I79" i="9" l="1"/>
  <c r="J78" i="9"/>
  <c r="K78" i="9"/>
  <c r="U82" i="9"/>
  <c r="W81" i="9"/>
  <c r="V81" i="9"/>
  <c r="C180" i="9"/>
  <c r="D179" i="9"/>
  <c r="E179" i="9"/>
  <c r="O191" i="9"/>
  <c r="P190" i="9"/>
  <c r="Q190" i="9"/>
  <c r="I184" i="9"/>
  <c r="J183" i="9"/>
  <c r="K183" i="9"/>
  <c r="O79" i="9"/>
  <c r="P78" i="9"/>
  <c r="Q78" i="9"/>
  <c r="U206" i="9"/>
  <c r="V205" i="9"/>
  <c r="W205" i="9"/>
  <c r="C79" i="9"/>
  <c r="D78" i="9"/>
  <c r="E78" i="9"/>
  <c r="AJ74" i="7"/>
  <c r="AI74" i="7"/>
  <c r="AJ205" i="7"/>
  <c r="AI205" i="7"/>
  <c r="E182" i="2"/>
  <c r="D182" i="2"/>
  <c r="D74" i="7"/>
  <c r="E74" i="7"/>
  <c r="E205" i="7"/>
  <c r="D205" i="7"/>
  <c r="E78" i="6"/>
  <c r="D78" i="6"/>
  <c r="E190" i="6"/>
  <c r="D190" i="6"/>
  <c r="C181" i="9" l="1"/>
  <c r="D180" i="9"/>
  <c r="E180" i="9"/>
  <c r="O80" i="9"/>
  <c r="P79" i="9"/>
  <c r="Q79" i="9"/>
  <c r="C80" i="9"/>
  <c r="D79" i="9"/>
  <c r="E79" i="9"/>
  <c r="O192" i="9"/>
  <c r="P191" i="9"/>
  <c r="Q191" i="9"/>
  <c r="U207" i="9"/>
  <c r="W206" i="9"/>
  <c r="V206" i="9"/>
  <c r="U83" i="9"/>
  <c r="V82" i="9"/>
  <c r="W82" i="9"/>
  <c r="I185" i="9"/>
  <c r="J184" i="9"/>
  <c r="K184" i="9"/>
  <c r="I80" i="9"/>
  <c r="K79" i="9"/>
  <c r="J79" i="9"/>
  <c r="AJ206" i="7"/>
  <c r="AI206" i="7"/>
  <c r="AJ75" i="7"/>
  <c r="AI75" i="7"/>
  <c r="E183" i="2"/>
  <c r="D183" i="2"/>
  <c r="D206" i="7"/>
  <c r="E206" i="7"/>
  <c r="D75" i="7"/>
  <c r="E75" i="7"/>
  <c r="E79" i="6"/>
  <c r="D79" i="6"/>
  <c r="D191" i="6"/>
  <c r="E191" i="6"/>
  <c r="I186" i="9" l="1"/>
  <c r="K185" i="9"/>
  <c r="J185" i="9"/>
  <c r="C81" i="9"/>
  <c r="D80" i="9"/>
  <c r="E80" i="9"/>
  <c r="O81" i="9"/>
  <c r="Q80" i="9"/>
  <c r="P80" i="9"/>
  <c r="I81" i="9"/>
  <c r="K80" i="9"/>
  <c r="J80" i="9"/>
  <c r="O193" i="9"/>
  <c r="P192" i="9"/>
  <c r="Q192" i="9"/>
  <c r="U84" i="9"/>
  <c r="W83" i="9"/>
  <c r="V83" i="9"/>
  <c r="U208" i="9"/>
  <c r="W207" i="9"/>
  <c r="V207" i="9"/>
  <c r="C182" i="9"/>
  <c r="D181" i="9"/>
  <c r="E181" i="9"/>
  <c r="AI76" i="7"/>
  <c r="AJ76" i="7"/>
  <c r="AI207" i="7"/>
  <c r="AJ207" i="7"/>
  <c r="E184" i="2"/>
  <c r="D184" i="2"/>
  <c r="D76" i="7"/>
  <c r="E76" i="7"/>
  <c r="D207" i="7"/>
  <c r="E207" i="7"/>
  <c r="D80" i="6"/>
  <c r="E80" i="6"/>
  <c r="E192" i="6"/>
  <c r="D192" i="6"/>
  <c r="O82" i="9" l="1"/>
  <c r="P81" i="9"/>
  <c r="Q81" i="9"/>
  <c r="C82" i="9"/>
  <c r="D81" i="9"/>
  <c r="E81" i="9"/>
  <c r="C183" i="9"/>
  <c r="D182" i="9"/>
  <c r="E182" i="9"/>
  <c r="I82" i="9"/>
  <c r="K81" i="9"/>
  <c r="J81" i="9"/>
  <c r="U209" i="9"/>
  <c r="V208" i="9"/>
  <c r="W208" i="9"/>
  <c r="U85" i="9"/>
  <c r="W84" i="9"/>
  <c r="V84" i="9"/>
  <c r="O194" i="9"/>
  <c r="P193" i="9"/>
  <c r="Q193" i="9"/>
  <c r="I187" i="9"/>
  <c r="K186" i="9"/>
  <c r="J186" i="9"/>
  <c r="AI77" i="7"/>
  <c r="AJ77" i="7"/>
  <c r="AI208" i="7"/>
  <c r="AJ208" i="7"/>
  <c r="E185" i="2"/>
  <c r="D185" i="2"/>
  <c r="E208" i="7"/>
  <c r="D208" i="7"/>
  <c r="D77" i="7"/>
  <c r="E77" i="7"/>
  <c r="E81" i="6"/>
  <c r="D81" i="6"/>
  <c r="D193" i="6"/>
  <c r="E193" i="6"/>
  <c r="I83" i="9" l="1"/>
  <c r="J82" i="9"/>
  <c r="K82" i="9"/>
  <c r="U86" i="9"/>
  <c r="W85" i="9"/>
  <c r="V85" i="9"/>
  <c r="C184" i="9"/>
  <c r="D183" i="9"/>
  <c r="E183" i="9"/>
  <c r="I188" i="9"/>
  <c r="J187" i="9"/>
  <c r="K187" i="9"/>
  <c r="O195" i="9"/>
  <c r="P194" i="9"/>
  <c r="Q194" i="9"/>
  <c r="C83" i="9"/>
  <c r="D82" i="9"/>
  <c r="E82" i="9"/>
  <c r="U210" i="9"/>
  <c r="V209" i="9"/>
  <c r="W209" i="9"/>
  <c r="O83" i="9"/>
  <c r="P82" i="9"/>
  <c r="Q82" i="9"/>
  <c r="AI78" i="7"/>
  <c r="AJ78" i="7"/>
  <c r="AJ209" i="7"/>
  <c r="AI209" i="7"/>
  <c r="E186" i="2"/>
  <c r="D186" i="2"/>
  <c r="D78" i="7"/>
  <c r="E78" i="7"/>
  <c r="D209" i="7"/>
  <c r="E209" i="7"/>
  <c r="D82" i="6"/>
  <c r="E82" i="6"/>
  <c r="E194" i="6"/>
  <c r="D194" i="6"/>
  <c r="C84" i="9" l="1"/>
  <c r="D83" i="9"/>
  <c r="E83" i="9"/>
  <c r="O84" i="9"/>
  <c r="P83" i="9"/>
  <c r="Q83" i="9"/>
  <c r="I189" i="9"/>
  <c r="K188" i="9"/>
  <c r="J188" i="9"/>
  <c r="U211" i="9"/>
  <c r="V210" i="9"/>
  <c r="W210" i="9"/>
  <c r="C185" i="9"/>
  <c r="D184" i="9"/>
  <c r="E184" i="9"/>
  <c r="U87" i="9"/>
  <c r="W86" i="9"/>
  <c r="V86" i="9"/>
  <c r="O196" i="9"/>
  <c r="P195" i="9"/>
  <c r="Q195" i="9"/>
  <c r="I84" i="9"/>
  <c r="J83" i="9"/>
  <c r="K83" i="9"/>
  <c r="AI210" i="7"/>
  <c r="AJ210" i="7"/>
  <c r="AI79" i="7"/>
  <c r="AJ79" i="7"/>
  <c r="E187" i="2"/>
  <c r="D187" i="2"/>
  <c r="E210" i="7"/>
  <c r="D210" i="7"/>
  <c r="D79" i="7"/>
  <c r="E79" i="7"/>
  <c r="E83" i="6"/>
  <c r="D83" i="6"/>
  <c r="D195" i="6"/>
  <c r="E195" i="6"/>
  <c r="O85" i="9" l="1"/>
  <c r="P84" i="9"/>
  <c r="Q84" i="9"/>
  <c r="I190" i="9"/>
  <c r="J189" i="9"/>
  <c r="K189" i="9"/>
  <c r="I85" i="9"/>
  <c r="J84" i="9"/>
  <c r="K84" i="9"/>
  <c r="U212" i="9"/>
  <c r="V211" i="9"/>
  <c r="W211" i="9"/>
  <c r="O197" i="9"/>
  <c r="Q196" i="9"/>
  <c r="P196" i="9"/>
  <c r="U88" i="9"/>
  <c r="W87" i="9"/>
  <c r="V87" i="9"/>
  <c r="C186" i="9"/>
  <c r="D185" i="9"/>
  <c r="E185" i="9"/>
  <c r="C85" i="9"/>
  <c r="D84" i="9"/>
  <c r="E84" i="9"/>
  <c r="AI211" i="7"/>
  <c r="AJ211" i="7"/>
  <c r="AJ80" i="7"/>
  <c r="AI80" i="7"/>
  <c r="E188" i="2"/>
  <c r="D188" i="2"/>
  <c r="D211" i="7"/>
  <c r="E211" i="7"/>
  <c r="D80" i="7"/>
  <c r="E80" i="7"/>
  <c r="D84" i="6"/>
  <c r="E84" i="6"/>
  <c r="E196" i="6"/>
  <c r="D196" i="6"/>
  <c r="I191" i="9" l="1"/>
  <c r="J190" i="9"/>
  <c r="K190" i="9"/>
  <c r="U213" i="9"/>
  <c r="V212" i="9"/>
  <c r="W212" i="9"/>
  <c r="C187" i="9"/>
  <c r="E186" i="9"/>
  <c r="D186" i="9"/>
  <c r="I86" i="9"/>
  <c r="J85" i="9"/>
  <c r="K85" i="9"/>
  <c r="C86" i="9"/>
  <c r="D85" i="9"/>
  <c r="E85" i="9"/>
  <c r="U89" i="9"/>
  <c r="V88" i="9"/>
  <c r="W88" i="9"/>
  <c r="O198" i="9"/>
  <c r="Q197" i="9"/>
  <c r="P197" i="9"/>
  <c r="O86" i="9"/>
  <c r="P85" i="9"/>
  <c r="Q85" i="9"/>
  <c r="AI81" i="7"/>
  <c r="AJ81" i="7"/>
  <c r="AI212" i="7"/>
  <c r="AJ212" i="7"/>
  <c r="E189" i="2"/>
  <c r="D189" i="2"/>
  <c r="D81" i="7"/>
  <c r="E81" i="7"/>
  <c r="E212" i="7"/>
  <c r="D212" i="7"/>
  <c r="D85" i="6"/>
  <c r="E85" i="6"/>
  <c r="D197" i="6"/>
  <c r="E197" i="6"/>
  <c r="C188" i="9" l="1"/>
  <c r="D187" i="9"/>
  <c r="E187" i="9"/>
  <c r="U214" i="9"/>
  <c r="V213" i="9"/>
  <c r="W213" i="9"/>
  <c r="O87" i="9"/>
  <c r="Q86" i="9"/>
  <c r="P86" i="9"/>
  <c r="I87" i="9"/>
  <c r="J86" i="9"/>
  <c r="K86" i="9"/>
  <c r="O199" i="9"/>
  <c r="Q198" i="9"/>
  <c r="P198" i="9"/>
  <c r="U90" i="9"/>
  <c r="W89" i="9"/>
  <c r="V89" i="9"/>
  <c r="C87" i="9"/>
  <c r="E86" i="9"/>
  <c r="D86" i="9"/>
  <c r="I192" i="9"/>
  <c r="J191" i="9"/>
  <c r="K191" i="9"/>
  <c r="AI213" i="7"/>
  <c r="AJ213" i="7"/>
  <c r="AJ82" i="7"/>
  <c r="AI82" i="7"/>
  <c r="E190" i="2"/>
  <c r="D190" i="2"/>
  <c r="D213" i="7"/>
  <c r="E213" i="7"/>
  <c r="D82" i="7"/>
  <c r="E82" i="7"/>
  <c r="E86" i="6"/>
  <c r="D86" i="6"/>
  <c r="E198" i="6"/>
  <c r="D198" i="6"/>
  <c r="O88" i="9" l="1"/>
  <c r="Q87" i="9"/>
  <c r="P87" i="9"/>
  <c r="I193" i="9"/>
  <c r="J192" i="9"/>
  <c r="K192" i="9"/>
  <c r="U91" i="9"/>
  <c r="W90" i="9"/>
  <c r="V90" i="9"/>
  <c r="I88" i="9"/>
  <c r="J87" i="9"/>
  <c r="K87" i="9"/>
  <c r="C88" i="9"/>
  <c r="D87" i="9"/>
  <c r="E87" i="9"/>
  <c r="U215" i="9"/>
  <c r="V214" i="9"/>
  <c r="W214" i="9"/>
  <c r="O200" i="9"/>
  <c r="Q199" i="9"/>
  <c r="P199" i="9"/>
  <c r="C189" i="9"/>
  <c r="D188" i="9"/>
  <c r="E188" i="9"/>
  <c r="AJ83" i="7"/>
  <c r="AI83" i="7"/>
  <c r="AI214" i="7"/>
  <c r="AJ214" i="7"/>
  <c r="E191" i="2"/>
  <c r="D191" i="2"/>
  <c r="D83" i="7"/>
  <c r="E83" i="7"/>
  <c r="E214" i="7"/>
  <c r="D214" i="7"/>
  <c r="E87" i="6"/>
  <c r="D87" i="6"/>
  <c r="D199" i="6"/>
  <c r="E199" i="6"/>
  <c r="I194" i="9" l="1"/>
  <c r="J193" i="9"/>
  <c r="K193" i="9"/>
  <c r="U92" i="9"/>
  <c r="V91" i="9"/>
  <c r="W91" i="9"/>
  <c r="C190" i="9"/>
  <c r="D189" i="9"/>
  <c r="E189" i="9"/>
  <c r="I89" i="9"/>
  <c r="J88" i="9"/>
  <c r="K88" i="9"/>
  <c r="O201" i="9"/>
  <c r="P200" i="9"/>
  <c r="Q200" i="9"/>
  <c r="U216" i="9"/>
  <c r="V215" i="9"/>
  <c r="W215" i="9"/>
  <c r="C89" i="9"/>
  <c r="E88" i="9"/>
  <c r="D88" i="9"/>
  <c r="O89" i="9"/>
  <c r="P88" i="9"/>
  <c r="Q88" i="9"/>
  <c r="AI84" i="7"/>
  <c r="AJ84" i="7"/>
  <c r="AJ215" i="7"/>
  <c r="AI215" i="7"/>
  <c r="E192" i="2"/>
  <c r="D192" i="2"/>
  <c r="D215" i="7"/>
  <c r="E215" i="7"/>
  <c r="D84" i="7"/>
  <c r="E84" i="7"/>
  <c r="D88" i="6"/>
  <c r="E88" i="6"/>
  <c r="E200" i="6"/>
  <c r="D200" i="6"/>
  <c r="I90" i="9" l="1"/>
  <c r="K89" i="9"/>
  <c r="J89" i="9"/>
  <c r="U217" i="9"/>
  <c r="V216" i="9"/>
  <c r="W216" i="9"/>
  <c r="O90" i="9"/>
  <c r="P89" i="9"/>
  <c r="Q89" i="9"/>
  <c r="C191" i="9"/>
  <c r="D190" i="9"/>
  <c r="E190" i="9"/>
  <c r="C90" i="9"/>
  <c r="E89" i="9"/>
  <c r="D89" i="9"/>
  <c r="U93" i="9"/>
  <c r="V92" i="9"/>
  <c r="W92" i="9"/>
  <c r="O202" i="9"/>
  <c r="P201" i="9"/>
  <c r="Q201" i="9"/>
  <c r="I195" i="9"/>
  <c r="J194" i="9"/>
  <c r="K194" i="9"/>
  <c r="AI85" i="7"/>
  <c r="AJ85" i="7"/>
  <c r="AJ216" i="7"/>
  <c r="AI216" i="7"/>
  <c r="E193" i="2"/>
  <c r="D193" i="2"/>
  <c r="D85" i="7"/>
  <c r="E85" i="7"/>
  <c r="E216" i="7"/>
  <c r="D216" i="7"/>
  <c r="D89" i="6"/>
  <c r="E89" i="6"/>
  <c r="D201" i="6"/>
  <c r="E201" i="6"/>
  <c r="O203" i="9" l="1"/>
  <c r="P202" i="9"/>
  <c r="Q202" i="9"/>
  <c r="U218" i="9"/>
  <c r="V217" i="9"/>
  <c r="W217" i="9"/>
  <c r="I196" i="9"/>
  <c r="J195" i="9"/>
  <c r="K195" i="9"/>
  <c r="C192" i="9"/>
  <c r="D191" i="9"/>
  <c r="E191" i="9"/>
  <c r="O91" i="9"/>
  <c r="P90" i="9"/>
  <c r="Q90" i="9"/>
  <c r="U94" i="9"/>
  <c r="V93" i="9"/>
  <c r="W93" i="9"/>
  <c r="C91" i="9"/>
  <c r="D90" i="9"/>
  <c r="E90" i="9"/>
  <c r="I91" i="9"/>
  <c r="J90" i="9"/>
  <c r="K90" i="9"/>
  <c r="AJ217" i="7"/>
  <c r="AI217" i="7"/>
  <c r="AJ86" i="7"/>
  <c r="AI86" i="7"/>
  <c r="E194" i="2"/>
  <c r="D194" i="2"/>
  <c r="D217" i="7"/>
  <c r="E217" i="7"/>
  <c r="D86" i="7"/>
  <c r="E86" i="7"/>
  <c r="D90" i="6"/>
  <c r="E90" i="6"/>
  <c r="E202" i="6"/>
  <c r="D202" i="6"/>
  <c r="U219" i="9" l="1"/>
  <c r="V218" i="9"/>
  <c r="W218" i="9"/>
  <c r="C193" i="9"/>
  <c r="D192" i="9"/>
  <c r="E192" i="9"/>
  <c r="C92" i="9"/>
  <c r="E91" i="9"/>
  <c r="D91" i="9"/>
  <c r="I197" i="9"/>
  <c r="K196" i="9"/>
  <c r="J196" i="9"/>
  <c r="I92" i="9"/>
  <c r="K91" i="9"/>
  <c r="J91" i="9"/>
  <c r="U95" i="9"/>
  <c r="V94" i="9"/>
  <c r="W94" i="9"/>
  <c r="O92" i="9"/>
  <c r="P91" i="9"/>
  <c r="Q91" i="9"/>
  <c r="P203" i="9"/>
  <c r="Q203" i="9"/>
  <c r="O204" i="9"/>
  <c r="AJ87" i="7"/>
  <c r="AI87" i="7"/>
  <c r="AJ218" i="7"/>
  <c r="AI218" i="7"/>
  <c r="E195" i="2"/>
  <c r="D195" i="2"/>
  <c r="D87" i="7"/>
  <c r="E87" i="7"/>
  <c r="E218" i="7"/>
  <c r="D218" i="7"/>
  <c r="E91" i="6"/>
  <c r="D91" i="6"/>
  <c r="D203" i="6"/>
  <c r="E203" i="6"/>
  <c r="I198" i="9" l="1"/>
  <c r="K197" i="9"/>
  <c r="J197" i="9"/>
  <c r="C93" i="9"/>
  <c r="E92" i="9"/>
  <c r="D92" i="9"/>
  <c r="O205" i="9"/>
  <c r="P204" i="9"/>
  <c r="Q204" i="9"/>
  <c r="C194" i="9"/>
  <c r="D193" i="9"/>
  <c r="E193" i="9"/>
  <c r="O93" i="9"/>
  <c r="Q92" i="9"/>
  <c r="P92" i="9"/>
  <c r="U96" i="9"/>
  <c r="W95" i="9"/>
  <c r="V95" i="9"/>
  <c r="I93" i="9"/>
  <c r="J92" i="9"/>
  <c r="K92" i="9"/>
  <c r="U220" i="9"/>
  <c r="W219" i="9"/>
  <c r="V219" i="9"/>
  <c r="AJ219" i="7"/>
  <c r="AI219" i="7"/>
  <c r="AJ88" i="7"/>
  <c r="AI88" i="7"/>
  <c r="E196" i="2"/>
  <c r="D196" i="2"/>
  <c r="D219" i="7"/>
  <c r="E219" i="7"/>
  <c r="D88" i="7"/>
  <c r="E88" i="7"/>
  <c r="E92" i="6"/>
  <c r="D92" i="6"/>
  <c r="E204" i="6"/>
  <c r="D204" i="6"/>
  <c r="U221" i="9" l="1"/>
  <c r="V220" i="9"/>
  <c r="W220" i="9"/>
  <c r="C195" i="9"/>
  <c r="D194" i="9"/>
  <c r="E194" i="9"/>
  <c r="C94" i="9"/>
  <c r="D93" i="9"/>
  <c r="E93" i="9"/>
  <c r="I94" i="9"/>
  <c r="J93" i="9"/>
  <c r="K93" i="9"/>
  <c r="O206" i="9"/>
  <c r="Q205" i="9"/>
  <c r="P205" i="9"/>
  <c r="U97" i="9"/>
  <c r="W96" i="9"/>
  <c r="V96" i="9"/>
  <c r="O94" i="9"/>
  <c r="P93" i="9"/>
  <c r="Q93" i="9"/>
  <c r="I199" i="9"/>
  <c r="K198" i="9"/>
  <c r="J198" i="9"/>
  <c r="AI89" i="7"/>
  <c r="AJ89" i="7"/>
  <c r="AI220" i="7"/>
  <c r="AJ220" i="7"/>
  <c r="E197" i="2"/>
  <c r="D197" i="2"/>
  <c r="D89" i="7"/>
  <c r="E89" i="7"/>
  <c r="E220" i="7"/>
  <c r="D220" i="7"/>
  <c r="D93" i="6"/>
  <c r="E93" i="6"/>
  <c r="D205" i="6"/>
  <c r="E205" i="6"/>
  <c r="I200" i="9" l="1"/>
  <c r="J199" i="9"/>
  <c r="K199" i="9"/>
  <c r="I95" i="9"/>
  <c r="K94" i="9"/>
  <c r="J94" i="9"/>
  <c r="O95" i="9"/>
  <c r="P94" i="9"/>
  <c r="Q94" i="9"/>
  <c r="C95" i="9"/>
  <c r="D94" i="9"/>
  <c r="E94" i="9"/>
  <c r="U98" i="9"/>
  <c r="W97" i="9"/>
  <c r="V97" i="9"/>
  <c r="C196" i="9"/>
  <c r="D195" i="9"/>
  <c r="E195" i="9"/>
  <c r="O207" i="9"/>
  <c r="P206" i="9"/>
  <c r="Q206" i="9"/>
  <c r="U222" i="9"/>
  <c r="V221" i="9"/>
  <c r="W221" i="9"/>
  <c r="AI221" i="7"/>
  <c r="AJ221" i="7"/>
  <c r="AJ90" i="7"/>
  <c r="AI90" i="7"/>
  <c r="E198" i="2"/>
  <c r="D198" i="2"/>
  <c r="D221" i="7"/>
  <c r="E221" i="7"/>
  <c r="D90" i="7"/>
  <c r="E90" i="7"/>
  <c r="E94" i="6"/>
  <c r="D94" i="6"/>
  <c r="E206" i="6"/>
  <c r="D206" i="6"/>
  <c r="I96" i="9" l="1"/>
  <c r="J95" i="9"/>
  <c r="K95" i="9"/>
  <c r="O96" i="9"/>
  <c r="P95" i="9"/>
  <c r="Q95" i="9"/>
  <c r="U223" i="9"/>
  <c r="V222" i="9"/>
  <c r="W222" i="9"/>
  <c r="C96" i="9"/>
  <c r="D95" i="9"/>
  <c r="E95" i="9"/>
  <c r="O208" i="9"/>
  <c r="P207" i="9"/>
  <c r="Q207" i="9"/>
  <c r="C197" i="9"/>
  <c r="D196" i="9"/>
  <c r="E196" i="9"/>
  <c r="U99" i="9"/>
  <c r="W98" i="9"/>
  <c r="V98" i="9"/>
  <c r="I201" i="9"/>
  <c r="J200" i="9"/>
  <c r="K200" i="9"/>
  <c r="AJ91" i="7"/>
  <c r="AI91" i="7"/>
  <c r="AI222" i="7"/>
  <c r="AJ222" i="7"/>
  <c r="E199" i="2"/>
  <c r="D199" i="2"/>
  <c r="D91" i="7"/>
  <c r="E91" i="7"/>
  <c r="D222" i="7"/>
  <c r="E222" i="7"/>
  <c r="D95" i="6"/>
  <c r="E95" i="6"/>
  <c r="D207" i="6"/>
  <c r="E207" i="6"/>
  <c r="C198" i="9" l="1"/>
  <c r="E197" i="9"/>
  <c r="D197" i="9"/>
  <c r="I202" i="9"/>
  <c r="J201" i="9"/>
  <c r="K201" i="9"/>
  <c r="C97" i="9"/>
  <c r="D96" i="9"/>
  <c r="E96" i="9"/>
  <c r="U100" i="9"/>
  <c r="W99" i="9"/>
  <c r="V99" i="9"/>
  <c r="U224" i="9"/>
  <c r="W223" i="9"/>
  <c r="V223" i="9"/>
  <c r="O97" i="9"/>
  <c r="P96" i="9"/>
  <c r="Q96" i="9"/>
  <c r="O209" i="9"/>
  <c r="P208" i="9"/>
  <c r="Q208" i="9"/>
  <c r="I97" i="9"/>
  <c r="J96" i="9"/>
  <c r="K96" i="9"/>
  <c r="AJ223" i="7"/>
  <c r="AI223" i="7"/>
  <c r="AI92" i="7"/>
  <c r="AJ92" i="7"/>
  <c r="E200" i="2"/>
  <c r="D200" i="2"/>
  <c r="D223" i="7"/>
  <c r="E223" i="7"/>
  <c r="D92" i="7"/>
  <c r="E92" i="7"/>
  <c r="D96" i="6"/>
  <c r="E96" i="6"/>
  <c r="E208" i="6"/>
  <c r="D208" i="6"/>
  <c r="I98" i="9" l="1"/>
  <c r="J97" i="9"/>
  <c r="K97" i="9"/>
  <c r="U101" i="9"/>
  <c r="W100" i="9"/>
  <c r="V100" i="9"/>
  <c r="O98" i="9"/>
  <c r="P97" i="9"/>
  <c r="Q97" i="9"/>
  <c r="I203" i="9"/>
  <c r="J202" i="9"/>
  <c r="K202" i="9"/>
  <c r="O210" i="9"/>
  <c r="P209" i="9"/>
  <c r="Q209" i="9"/>
  <c r="C98" i="9"/>
  <c r="D97" i="9"/>
  <c r="E97" i="9"/>
  <c r="W224" i="9"/>
  <c r="V224" i="9"/>
  <c r="U225" i="9"/>
  <c r="C199" i="9"/>
  <c r="D198" i="9"/>
  <c r="E198" i="9"/>
  <c r="AI224" i="7"/>
  <c r="AJ224" i="7"/>
  <c r="AI93" i="7"/>
  <c r="AJ93" i="7"/>
  <c r="E201" i="2"/>
  <c r="D201" i="2"/>
  <c r="D93" i="7"/>
  <c r="E93" i="7"/>
  <c r="D224" i="7"/>
  <c r="E224" i="7"/>
  <c r="D97" i="6"/>
  <c r="E97" i="6"/>
  <c r="D209" i="6"/>
  <c r="E209" i="6"/>
  <c r="W225" i="9" l="1"/>
  <c r="V225" i="9"/>
  <c r="U226" i="9"/>
  <c r="C99" i="9"/>
  <c r="D98" i="9"/>
  <c r="E98" i="9"/>
  <c r="J203" i="9"/>
  <c r="I204" i="9"/>
  <c r="K203" i="9"/>
  <c r="O99" i="9"/>
  <c r="Q98" i="9"/>
  <c r="P98" i="9"/>
  <c r="C200" i="9"/>
  <c r="D199" i="9"/>
  <c r="E199" i="9"/>
  <c r="V101" i="9"/>
  <c r="W101" i="9"/>
  <c r="O211" i="9"/>
  <c r="Q210" i="9"/>
  <c r="P210" i="9"/>
  <c r="I99" i="9"/>
  <c r="J98" i="9"/>
  <c r="K98" i="9"/>
  <c r="AI225" i="7"/>
  <c r="AJ225" i="7"/>
  <c r="AI94" i="7"/>
  <c r="AJ94" i="7"/>
  <c r="E202" i="2"/>
  <c r="D202" i="2"/>
  <c r="D225" i="7"/>
  <c r="E225" i="7"/>
  <c r="D94" i="7"/>
  <c r="E94" i="7"/>
  <c r="E98" i="6"/>
  <c r="D98" i="6"/>
  <c r="E210" i="6"/>
  <c r="D210" i="6"/>
  <c r="O100" i="9" l="1"/>
  <c r="Q99" i="9"/>
  <c r="P99" i="9"/>
  <c r="I100" i="9"/>
  <c r="J99" i="9"/>
  <c r="K99" i="9"/>
  <c r="O212" i="9"/>
  <c r="Q211" i="9"/>
  <c r="P211" i="9"/>
  <c r="C100" i="9"/>
  <c r="D99" i="9"/>
  <c r="E99" i="9"/>
  <c r="U227" i="9"/>
  <c r="W226" i="9"/>
  <c r="V226" i="9"/>
  <c r="K204" i="9"/>
  <c r="J204" i="9"/>
  <c r="I205" i="9"/>
  <c r="C201" i="9"/>
  <c r="D200" i="9"/>
  <c r="E200" i="9"/>
  <c r="AJ226" i="7"/>
  <c r="AI226" i="7"/>
  <c r="AJ95" i="7"/>
  <c r="AI95" i="7"/>
  <c r="E203" i="2"/>
  <c r="D203" i="2"/>
  <c r="D95" i="7"/>
  <c r="E95" i="7"/>
  <c r="D226" i="7"/>
  <c r="E226" i="7"/>
  <c r="D99" i="6"/>
  <c r="E99" i="6"/>
  <c r="D211" i="6"/>
  <c r="E211" i="6"/>
  <c r="C101" i="9" l="1"/>
  <c r="D100" i="9"/>
  <c r="E100" i="9"/>
  <c r="O213" i="9"/>
  <c r="Q212" i="9"/>
  <c r="P212" i="9"/>
  <c r="I101" i="9"/>
  <c r="J100" i="9"/>
  <c r="K100" i="9"/>
  <c r="C202" i="9"/>
  <c r="D201" i="9"/>
  <c r="E201" i="9"/>
  <c r="I206" i="9"/>
  <c r="K205" i="9"/>
  <c r="J205" i="9"/>
  <c r="U228" i="9"/>
  <c r="W227" i="9"/>
  <c r="V227" i="9"/>
  <c r="O101" i="9"/>
  <c r="P100" i="9"/>
  <c r="Q100" i="9"/>
  <c r="AI227" i="7"/>
  <c r="AJ227" i="7"/>
  <c r="AJ96" i="7"/>
  <c r="AI96" i="7"/>
  <c r="E204" i="2"/>
  <c r="D204" i="2"/>
  <c r="D96" i="7"/>
  <c r="E96" i="7"/>
  <c r="D227" i="7"/>
  <c r="E227" i="7"/>
  <c r="E100" i="6"/>
  <c r="D100" i="6"/>
  <c r="E212" i="6"/>
  <c r="D212" i="6"/>
  <c r="P101" i="9" l="1"/>
  <c r="Q101" i="9"/>
  <c r="K101" i="9"/>
  <c r="J101" i="9"/>
  <c r="U229" i="9"/>
  <c r="V228" i="9"/>
  <c r="W228" i="9"/>
  <c r="O214" i="9"/>
  <c r="Q213" i="9"/>
  <c r="P213" i="9"/>
  <c r="C203" i="9"/>
  <c r="D202" i="9"/>
  <c r="E202" i="9"/>
  <c r="K206" i="9"/>
  <c r="I207" i="9"/>
  <c r="J206" i="9"/>
  <c r="D101" i="9"/>
  <c r="E101" i="9"/>
  <c r="AJ228" i="7"/>
  <c r="AI228" i="7"/>
  <c r="AI97" i="7"/>
  <c r="AJ97" i="7"/>
  <c r="E205" i="2"/>
  <c r="D205" i="2"/>
  <c r="D228" i="7"/>
  <c r="E228" i="7"/>
  <c r="D97" i="7"/>
  <c r="E97" i="7"/>
  <c r="E101" i="6"/>
  <c r="D101" i="6"/>
  <c r="D213" i="6"/>
  <c r="E213" i="6"/>
  <c r="D203" i="9" l="1"/>
  <c r="E203" i="9"/>
  <c r="Q214" i="9"/>
  <c r="P214" i="9"/>
  <c r="V229" i="9"/>
  <c r="W229" i="9"/>
  <c r="K207" i="9"/>
  <c r="J207" i="9"/>
  <c r="AJ98" i="7"/>
  <c r="AI98" i="7"/>
  <c r="AI229" i="7"/>
  <c r="AJ229" i="7"/>
  <c r="E206" i="2"/>
  <c r="D206" i="2"/>
  <c r="D98" i="7"/>
  <c r="E98" i="7"/>
  <c r="D229" i="7"/>
  <c r="E229" i="7"/>
  <c r="E102" i="6"/>
  <c r="D102" i="6"/>
  <c r="E214" i="6"/>
  <c r="D214" i="6"/>
  <c r="AI99" i="7" l="1"/>
  <c r="AJ99" i="7"/>
  <c r="D99" i="7"/>
  <c r="E99" i="7"/>
  <c r="AJ100" i="7" l="1"/>
  <c r="AI100" i="7"/>
  <c r="D100" i="7"/>
  <c r="E100" i="7"/>
  <c r="AJ101" i="7" l="1"/>
  <c r="AI101" i="7"/>
  <c r="D101" i="7"/>
  <c r="E101" i="7"/>
</calcChain>
</file>

<file path=xl/sharedStrings.xml><?xml version="1.0" encoding="utf-8"?>
<sst xmlns="http://schemas.openxmlformats.org/spreadsheetml/2006/main" count="309" uniqueCount="50">
  <si>
    <t>Tempo (s)</t>
  </si>
  <si>
    <t>MÁX</t>
  </si>
  <si>
    <t>MIN</t>
  </si>
  <si>
    <t>Diferença</t>
  </si>
  <si>
    <t>A</t>
  </si>
  <si>
    <t>B</t>
  </si>
  <si>
    <t>C</t>
  </si>
  <si>
    <t>Diferença Permitida</t>
  </si>
  <si>
    <t>MÉD</t>
  </si>
  <si>
    <t>RILEM</t>
  </si>
  <si>
    <r>
      <t>P1 (</t>
    </r>
    <r>
      <rPr>
        <b/>
        <vertAlign val="superscript"/>
        <sz val="12"/>
        <color theme="1"/>
        <rFont val="Times New Roman"/>
        <family val="1"/>
      </rPr>
      <t>o</t>
    </r>
    <r>
      <rPr>
        <b/>
        <sz val="12"/>
        <color theme="1"/>
        <rFont val="Times New Roman"/>
        <family val="1"/>
      </rPr>
      <t>C)</t>
    </r>
  </si>
  <si>
    <r>
      <t>P2 (</t>
    </r>
    <r>
      <rPr>
        <b/>
        <vertAlign val="superscript"/>
        <sz val="12"/>
        <color theme="1"/>
        <rFont val="Times New Roman"/>
        <family val="1"/>
      </rPr>
      <t>o</t>
    </r>
    <r>
      <rPr>
        <b/>
        <sz val="12"/>
        <color theme="1"/>
        <rFont val="Times New Roman"/>
        <family val="1"/>
      </rPr>
      <t>C)</t>
    </r>
  </si>
  <si>
    <r>
      <t>P3(</t>
    </r>
    <r>
      <rPr>
        <b/>
        <vertAlign val="superscript"/>
        <sz val="12"/>
        <color theme="1"/>
        <rFont val="Times New Roman"/>
        <family val="1"/>
      </rPr>
      <t>o</t>
    </r>
    <r>
      <rPr>
        <b/>
        <sz val="12"/>
        <color theme="1"/>
        <rFont val="Times New Roman"/>
        <family val="1"/>
      </rPr>
      <t>C)</t>
    </r>
  </si>
  <si>
    <r>
      <t>P4 (</t>
    </r>
    <r>
      <rPr>
        <b/>
        <vertAlign val="superscript"/>
        <sz val="12"/>
        <color theme="1"/>
        <rFont val="Times New Roman"/>
        <family val="1"/>
      </rPr>
      <t>o</t>
    </r>
    <r>
      <rPr>
        <b/>
        <sz val="12"/>
        <color theme="1"/>
        <rFont val="Times New Roman"/>
        <family val="1"/>
      </rPr>
      <t>C)</t>
    </r>
  </si>
  <si>
    <r>
      <t>P5(</t>
    </r>
    <r>
      <rPr>
        <b/>
        <vertAlign val="superscript"/>
        <sz val="12"/>
        <color theme="1"/>
        <rFont val="Times New Roman"/>
        <family val="1"/>
      </rPr>
      <t>o</t>
    </r>
    <r>
      <rPr>
        <b/>
        <sz val="12"/>
        <color theme="1"/>
        <rFont val="Times New Roman"/>
        <family val="1"/>
      </rPr>
      <t>C)</t>
    </r>
  </si>
  <si>
    <r>
      <t>P6 (</t>
    </r>
    <r>
      <rPr>
        <b/>
        <vertAlign val="superscript"/>
        <sz val="12"/>
        <color theme="1"/>
        <rFont val="Times New Roman"/>
        <family val="1"/>
      </rPr>
      <t>o</t>
    </r>
    <r>
      <rPr>
        <b/>
        <sz val="12"/>
        <color theme="1"/>
        <rFont val="Times New Roman"/>
        <family val="1"/>
      </rPr>
      <t>C)</t>
    </r>
  </si>
  <si>
    <r>
      <t>P7 (</t>
    </r>
    <r>
      <rPr>
        <b/>
        <vertAlign val="superscript"/>
        <sz val="12"/>
        <color theme="1"/>
        <rFont val="Times New Roman"/>
        <family val="1"/>
      </rPr>
      <t>o</t>
    </r>
    <r>
      <rPr>
        <b/>
        <sz val="12"/>
        <color theme="1"/>
        <rFont val="Times New Roman"/>
        <family val="1"/>
      </rPr>
      <t>C)</t>
    </r>
  </si>
  <si>
    <r>
      <t>P8 (</t>
    </r>
    <r>
      <rPr>
        <b/>
        <vertAlign val="superscript"/>
        <sz val="12"/>
        <color theme="1"/>
        <rFont val="Times New Roman"/>
        <family val="1"/>
      </rPr>
      <t>o</t>
    </r>
    <r>
      <rPr>
        <b/>
        <sz val="12"/>
        <color theme="1"/>
        <rFont val="Times New Roman"/>
        <family val="1"/>
      </rPr>
      <t>C)</t>
    </r>
  </si>
  <si>
    <t>Temp (min)</t>
  </si>
  <si>
    <t>Tempo</t>
  </si>
  <si>
    <t>Permitido</t>
  </si>
  <si>
    <t>inferior</t>
  </si>
  <si>
    <t>superior</t>
  </si>
  <si>
    <t>LIMITE</t>
  </si>
  <si>
    <t>FAIXA PERMITIDA</t>
  </si>
  <si>
    <t>INF</t>
  </si>
  <si>
    <t>SUP</t>
  </si>
  <si>
    <r>
      <t>0,5</t>
    </r>
    <r>
      <rPr>
        <vertAlign val="superscript"/>
        <sz val="12"/>
        <rFont val="Times New Roman"/>
        <family val="1"/>
      </rPr>
      <t>o</t>
    </r>
    <r>
      <rPr>
        <sz val="12"/>
        <rFont val="Times New Roman"/>
        <family val="1"/>
      </rPr>
      <t>C/min</t>
    </r>
  </si>
  <si>
    <r>
      <t>1</t>
    </r>
    <r>
      <rPr>
        <vertAlign val="superscript"/>
        <sz val="12"/>
        <rFont val="Times New Roman"/>
        <family val="1"/>
      </rPr>
      <t>o</t>
    </r>
    <r>
      <rPr>
        <sz val="12"/>
        <rFont val="Times New Roman"/>
        <family val="1"/>
      </rPr>
      <t>C/min</t>
    </r>
  </si>
  <si>
    <r>
      <t>2</t>
    </r>
    <r>
      <rPr>
        <vertAlign val="superscript"/>
        <sz val="12"/>
        <rFont val="Times New Roman"/>
        <family val="1"/>
      </rPr>
      <t>o</t>
    </r>
    <r>
      <rPr>
        <sz val="12"/>
        <rFont val="Times New Roman"/>
        <family val="1"/>
      </rPr>
      <t>C/min</t>
    </r>
  </si>
  <si>
    <r>
      <t>4</t>
    </r>
    <r>
      <rPr>
        <vertAlign val="superscript"/>
        <sz val="12"/>
        <rFont val="Times New Roman"/>
        <family val="1"/>
      </rPr>
      <t>o</t>
    </r>
    <r>
      <rPr>
        <sz val="12"/>
        <rFont val="Times New Roman"/>
        <family val="1"/>
      </rPr>
      <t>C/min</t>
    </r>
  </si>
  <si>
    <t>Diferenças</t>
  </si>
  <si>
    <t>Forno × Ponto</t>
  </si>
  <si>
    <t>Ponto × Média</t>
  </si>
  <si>
    <t>Ponto × Ponto</t>
  </si>
  <si>
    <t>Forno × Média</t>
  </si>
  <si>
    <r>
      <t>2</t>
    </r>
    <r>
      <rPr>
        <b/>
        <vertAlign val="superscript"/>
        <sz val="12"/>
        <color theme="1"/>
        <rFont val="Times New Roman"/>
        <family val="1"/>
      </rPr>
      <t>o</t>
    </r>
    <r>
      <rPr>
        <b/>
        <sz val="12"/>
        <color theme="1"/>
        <rFont val="Times New Roman"/>
        <family val="1"/>
      </rPr>
      <t>C/min - C</t>
    </r>
  </si>
  <si>
    <r>
      <t>4</t>
    </r>
    <r>
      <rPr>
        <b/>
        <vertAlign val="superscript"/>
        <sz val="12"/>
        <color theme="1"/>
        <rFont val="Times New Roman"/>
        <family val="1"/>
      </rPr>
      <t>o</t>
    </r>
    <r>
      <rPr>
        <b/>
        <sz val="12"/>
        <color theme="1"/>
        <rFont val="Times New Roman"/>
        <family val="1"/>
      </rPr>
      <t>C/min - C</t>
    </r>
  </si>
  <si>
    <r>
      <t>1</t>
    </r>
    <r>
      <rPr>
        <b/>
        <vertAlign val="superscript"/>
        <sz val="12"/>
        <color theme="1"/>
        <rFont val="Times New Roman"/>
        <family val="1"/>
      </rPr>
      <t>o</t>
    </r>
    <r>
      <rPr>
        <b/>
        <sz val="12"/>
        <color theme="1"/>
        <rFont val="Times New Roman"/>
        <family val="1"/>
      </rPr>
      <t>C/min - C</t>
    </r>
  </si>
  <si>
    <r>
      <t>4</t>
    </r>
    <r>
      <rPr>
        <b/>
        <vertAlign val="superscript"/>
        <sz val="12"/>
        <color theme="1"/>
        <rFont val="Times New Roman"/>
        <family val="1"/>
      </rPr>
      <t>o</t>
    </r>
    <r>
      <rPr>
        <b/>
        <sz val="12"/>
        <color theme="1"/>
        <rFont val="Times New Roman"/>
        <family val="1"/>
      </rPr>
      <t>C/min - B</t>
    </r>
  </si>
  <si>
    <r>
      <t>2</t>
    </r>
    <r>
      <rPr>
        <b/>
        <vertAlign val="superscript"/>
        <sz val="12"/>
        <color theme="1"/>
        <rFont val="Times New Roman"/>
        <family val="1"/>
      </rPr>
      <t>o</t>
    </r>
    <r>
      <rPr>
        <b/>
        <sz val="12"/>
        <color theme="1"/>
        <rFont val="Times New Roman"/>
        <family val="1"/>
      </rPr>
      <t>C/min - A</t>
    </r>
  </si>
  <si>
    <r>
      <t>2</t>
    </r>
    <r>
      <rPr>
        <b/>
        <vertAlign val="superscript"/>
        <sz val="12"/>
        <color theme="1"/>
        <rFont val="Times New Roman"/>
        <family val="1"/>
      </rPr>
      <t>o</t>
    </r>
    <r>
      <rPr>
        <b/>
        <sz val="12"/>
        <color theme="1"/>
        <rFont val="Times New Roman"/>
        <family val="1"/>
      </rPr>
      <t>C/min - B</t>
    </r>
  </si>
  <si>
    <r>
      <t>1</t>
    </r>
    <r>
      <rPr>
        <b/>
        <vertAlign val="superscript"/>
        <sz val="12"/>
        <color theme="1"/>
        <rFont val="Times New Roman"/>
        <family val="1"/>
      </rPr>
      <t>o</t>
    </r>
    <r>
      <rPr>
        <b/>
        <sz val="12"/>
        <color theme="1"/>
        <rFont val="Times New Roman"/>
        <family val="1"/>
      </rPr>
      <t>C/min - B</t>
    </r>
  </si>
  <si>
    <t>Forno</t>
  </si>
  <si>
    <r>
      <t>Forno (</t>
    </r>
    <r>
      <rPr>
        <b/>
        <vertAlign val="superscript"/>
        <sz val="12"/>
        <color theme="1"/>
        <rFont val="Times New Roman"/>
        <family val="1"/>
      </rPr>
      <t>o</t>
    </r>
    <r>
      <rPr>
        <b/>
        <sz val="12"/>
        <color theme="1"/>
        <rFont val="Times New Roman"/>
        <family val="1"/>
      </rPr>
      <t>C)</t>
    </r>
  </si>
  <si>
    <r>
      <t>4</t>
    </r>
    <r>
      <rPr>
        <b/>
        <vertAlign val="superscript"/>
        <sz val="12"/>
        <color theme="1"/>
        <rFont val="Times New Roman"/>
        <family val="1"/>
      </rPr>
      <t>o</t>
    </r>
    <r>
      <rPr>
        <b/>
        <sz val="12"/>
        <color theme="1"/>
        <rFont val="Times New Roman"/>
        <family val="1"/>
      </rPr>
      <t>C/min - A</t>
    </r>
  </si>
  <si>
    <t>Máxima</t>
  </si>
  <si>
    <r>
      <t>Diferença (</t>
    </r>
    <r>
      <rPr>
        <b/>
        <vertAlign val="superscript"/>
        <sz val="12"/>
        <color theme="1"/>
        <rFont val="Times New Roman"/>
        <family val="1"/>
      </rPr>
      <t>o</t>
    </r>
    <r>
      <rPr>
        <b/>
        <sz val="12"/>
        <color theme="1"/>
        <rFont val="Times New Roman"/>
        <family val="1"/>
      </rPr>
      <t>C)</t>
    </r>
  </si>
  <si>
    <r>
      <t>1</t>
    </r>
    <r>
      <rPr>
        <b/>
        <vertAlign val="superscript"/>
        <sz val="12"/>
        <color theme="1"/>
        <rFont val="Times New Roman"/>
        <family val="1"/>
      </rPr>
      <t>o</t>
    </r>
    <r>
      <rPr>
        <b/>
        <sz val="12"/>
        <color theme="1"/>
        <rFont val="Times New Roman"/>
        <family val="1"/>
      </rPr>
      <t>C/min - A</t>
    </r>
  </si>
  <si>
    <t>Permitida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</si>
</sst>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[h]:mm:ss;@"/>
    <numFmt numFmtId="165" formatCode="0.0"/>
    <numFmt numFmtId="166" formatCode="_-* #,##0_-;\-* #,##0_-;_-* &quot;-&quot;??_-;_-@_-"/>
  </numFmts>
  <fonts count="25" x14ac:knownFonts="1">
    <font>
      <sz val="11"/>
      <color theme="1"/>
      <name val="Calibri"/>
      <family val="2"/>
      <scheme val="minor"/>
    </font>
    <font>
      <sz val="12"/>
      <color theme="0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vertAlign val="superscript"/>
      <sz val="12"/>
      <color theme="1"/>
      <name val="Times New Roman"/>
      <family val="1"/>
    </font>
    <font>
      <sz val="12"/>
      <color theme="1" tint="0.499984740745262"/>
      <name val="Times New Roman"/>
      <family val="1"/>
    </font>
    <font>
      <sz val="11"/>
      <color theme="1"/>
      <name val="Calibri"/>
      <family val="2"/>
      <scheme val="minor"/>
    </font>
    <font>
      <b/>
      <sz val="12"/>
      <color theme="3" tint="-0.499984740745262"/>
      <name val="Times New Roman"/>
      <family val="1"/>
    </font>
    <font>
      <sz val="12"/>
      <color theme="3" tint="-0.499984740745262"/>
      <name val="Times New Roman"/>
      <family val="1"/>
    </font>
    <font>
      <b/>
      <sz val="12"/>
      <color theme="4" tint="-0.249977111117893"/>
      <name val="Times New Roman"/>
      <family val="1"/>
    </font>
    <font>
      <sz val="12"/>
      <color theme="4" tint="-0.249977111117893"/>
      <name val="Times New Roman"/>
      <family val="1"/>
    </font>
    <font>
      <b/>
      <sz val="12"/>
      <color theme="4" tint="0.39997558519241921"/>
      <name val="Times New Roman"/>
      <family val="1"/>
    </font>
    <font>
      <sz val="12"/>
      <color theme="4" tint="0.39997558519241921"/>
      <name val="Times New Roman"/>
      <family val="1"/>
    </font>
    <font>
      <b/>
      <sz val="12"/>
      <color rgb="FFFF0000"/>
      <name val="Times New Roman"/>
      <family val="1"/>
    </font>
    <font>
      <sz val="12"/>
      <color rgb="FFFF0000"/>
      <name val="Times New Roman"/>
      <family val="1"/>
    </font>
    <font>
      <b/>
      <sz val="12"/>
      <color theme="4" tint="-0.499984740745262"/>
      <name val="Times New Roman"/>
      <family val="1"/>
    </font>
    <font>
      <sz val="12"/>
      <color theme="4" tint="-0.499984740745262"/>
      <name val="Times New Roman"/>
      <family val="1"/>
    </font>
    <font>
      <sz val="12"/>
      <color theme="9" tint="-0.249977111117893"/>
      <name val="Times New Roman"/>
      <family val="1"/>
    </font>
    <font>
      <b/>
      <sz val="12"/>
      <color theme="9" tint="-0.249977111117893"/>
      <name val="Times New Roman"/>
      <family val="1"/>
    </font>
    <font>
      <b/>
      <sz val="12"/>
      <color theme="1" tint="0.499984740745262"/>
      <name val="Times New Roman"/>
      <family val="1"/>
    </font>
    <font>
      <sz val="12"/>
      <name val="Times New Roman"/>
      <family val="1"/>
    </font>
    <font>
      <vertAlign val="superscript"/>
      <sz val="12"/>
      <name val="Times New Roman"/>
      <family val="1"/>
    </font>
    <font>
      <sz val="12"/>
      <color theme="3"/>
      <name val="Times New Roman"/>
      <family val="1"/>
    </font>
    <font>
      <sz val="11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114">
    <xf numFmtId="0" fontId="0" fillId="0" borderId="0" xfId="0"/>
    <xf numFmtId="164" fontId="1" fillId="0" borderId="0" xfId="0" applyNumberFormat="1" applyFont="1"/>
    <xf numFmtId="164" fontId="2" fillId="0" borderId="0" xfId="0" applyNumberFormat="1" applyFont="1" applyAlignment="1">
      <alignment vertical="center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164" fontId="4" fillId="0" borderId="0" xfId="0" applyNumberFormat="1" applyFont="1" applyAlignment="1">
      <alignment horizontal="center"/>
    </xf>
    <xf numFmtId="1" fontId="4" fillId="0" borderId="0" xfId="0" applyNumberFormat="1" applyFont="1" applyAlignment="1">
      <alignment horizontal="center"/>
    </xf>
    <xf numFmtId="164" fontId="3" fillId="0" borderId="0" xfId="0" applyNumberFormat="1" applyFont="1"/>
    <xf numFmtId="1" fontId="3" fillId="0" borderId="0" xfId="0" applyNumberFormat="1" applyFont="1"/>
    <xf numFmtId="0" fontId="3" fillId="3" borderId="1" xfId="0" applyFont="1" applyFill="1" applyBorder="1" applyAlignment="1">
      <alignment vertical="center"/>
    </xf>
    <xf numFmtId="0" fontId="3" fillId="4" borderId="0" xfId="0" applyFont="1" applyFill="1"/>
    <xf numFmtId="0" fontId="4" fillId="4" borderId="0" xfId="0" applyFont="1" applyFill="1"/>
    <xf numFmtId="164" fontId="2" fillId="4" borderId="0" xfId="0" applyNumberFormat="1" applyFont="1" applyFill="1" applyAlignment="1">
      <alignment vertical="center"/>
    </xf>
    <xf numFmtId="164" fontId="4" fillId="4" borderId="0" xfId="0" applyNumberFormat="1" applyFont="1" applyFill="1" applyAlignment="1">
      <alignment horizontal="center"/>
    </xf>
    <xf numFmtId="164" fontId="3" fillId="4" borderId="0" xfId="0" applyNumberFormat="1" applyFont="1" applyFill="1"/>
    <xf numFmtId="166" fontId="3" fillId="0" borderId="0" xfId="1" applyNumberFormat="1" applyFont="1"/>
    <xf numFmtId="1" fontId="4" fillId="4" borderId="0" xfId="0" applyNumberFormat="1" applyFont="1" applyFill="1" applyAlignment="1">
      <alignment horizontal="center"/>
    </xf>
    <xf numFmtId="1" fontId="3" fillId="4" borderId="0" xfId="0" applyNumberFormat="1" applyFont="1" applyFill="1"/>
    <xf numFmtId="0" fontId="8" fillId="0" borderId="0" xfId="0" applyFont="1" applyAlignment="1">
      <alignment horizontal="center"/>
    </xf>
    <xf numFmtId="1" fontId="9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" fontId="11" fillId="0" borderId="0" xfId="0" applyNumberFormat="1" applyFont="1"/>
    <xf numFmtId="0" fontId="11" fillId="0" borderId="0" xfId="0" applyFont="1"/>
    <xf numFmtId="0" fontId="12" fillId="0" borderId="0" xfId="0" applyFont="1" applyAlignment="1">
      <alignment horizontal="center"/>
    </xf>
    <xf numFmtId="1" fontId="13" fillId="0" borderId="0" xfId="0" applyNumberFormat="1" applyFont="1"/>
    <xf numFmtId="0" fontId="13" fillId="0" borderId="0" xfId="0" applyFont="1"/>
    <xf numFmtId="0" fontId="14" fillId="0" borderId="0" xfId="0" applyFont="1" applyAlignment="1">
      <alignment horizontal="center"/>
    </xf>
    <xf numFmtId="0" fontId="15" fillId="0" borderId="0" xfId="0" applyFont="1"/>
    <xf numFmtId="164" fontId="1" fillId="4" borderId="0" xfId="0" applyNumberFormat="1" applyFont="1" applyFill="1"/>
    <xf numFmtId="0" fontId="16" fillId="0" borderId="0" xfId="0" applyFont="1" applyAlignment="1">
      <alignment horizontal="center"/>
    </xf>
    <xf numFmtId="0" fontId="17" fillId="0" borderId="0" xfId="0" applyFont="1"/>
    <xf numFmtId="0" fontId="3" fillId="0" borderId="0" xfId="0" applyFont="1" applyAlignment="1">
      <alignment horizontal="right"/>
    </xf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5" fontId="18" fillId="0" borderId="0" xfId="0" applyNumberFormat="1" applyFont="1"/>
    <xf numFmtId="0" fontId="18" fillId="0" borderId="0" xfId="0" applyFont="1"/>
    <xf numFmtId="0" fontId="6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1" fontId="6" fillId="0" borderId="0" xfId="0" applyNumberFormat="1" applyFont="1"/>
    <xf numFmtId="0" fontId="6" fillId="0" borderId="0" xfId="0" applyFont="1"/>
    <xf numFmtId="0" fontId="3" fillId="0" borderId="0" xfId="0" applyFont="1" applyAlignment="1">
      <alignment horizontal="center"/>
    </xf>
    <xf numFmtId="0" fontId="14" fillId="0" borderId="0" xfId="0" applyFont="1" applyAlignment="1">
      <alignment horizontal="center" vertical="center" wrapText="1"/>
    </xf>
    <xf numFmtId="166" fontId="15" fillId="0" borderId="0" xfId="1" applyNumberFormat="1" applyFont="1"/>
    <xf numFmtId="1" fontId="15" fillId="0" borderId="0" xfId="0" applyNumberFormat="1" applyFont="1"/>
    <xf numFmtId="1" fontId="4" fillId="0" borderId="0" xfId="0" applyNumberFormat="1" applyFont="1" applyAlignment="1">
      <alignment horizontal="center" wrapText="1"/>
    </xf>
    <xf numFmtId="1" fontId="3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1" fontId="15" fillId="0" borderId="0" xfId="0" applyNumberFormat="1" applyFont="1" applyAlignment="1">
      <alignment horizontal="center"/>
    </xf>
    <xf numFmtId="0" fontId="15" fillId="0" borderId="0" xfId="0" applyFont="1" applyAlignment="1">
      <alignment horizontal="center"/>
    </xf>
    <xf numFmtId="166" fontId="15" fillId="0" borderId="0" xfId="1" applyNumberFormat="1" applyFont="1" applyAlignment="1">
      <alignment horizontal="center"/>
    </xf>
    <xf numFmtId="1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" fontId="15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166" fontId="15" fillId="0" borderId="0" xfId="1" applyNumberFormat="1" applyFont="1" applyAlignment="1">
      <alignment horizontal="center" vertical="center"/>
    </xf>
    <xf numFmtId="1" fontId="18" fillId="0" borderId="0" xfId="0" applyNumberFormat="1" applyFont="1" applyAlignment="1">
      <alignment horizontal="center" vertical="center"/>
    </xf>
    <xf numFmtId="1" fontId="14" fillId="0" borderId="0" xfId="0" applyNumberFormat="1" applyFont="1" applyAlignment="1">
      <alignment horizontal="center" vertical="center" wrapText="1"/>
    </xf>
    <xf numFmtId="1" fontId="15" fillId="0" borderId="0" xfId="1" applyNumberFormat="1" applyFont="1" applyAlignment="1">
      <alignment horizontal="center"/>
    </xf>
    <xf numFmtId="1" fontId="13" fillId="0" borderId="0" xfId="0" applyNumberFormat="1" applyFont="1" applyAlignment="1">
      <alignment horizontal="center"/>
    </xf>
    <xf numFmtId="1" fontId="19" fillId="0" borderId="0" xfId="0" applyNumberFormat="1" applyFont="1" applyAlignment="1">
      <alignment horizontal="center"/>
    </xf>
    <xf numFmtId="1" fontId="18" fillId="0" borderId="0" xfId="0" applyNumberFormat="1" applyFont="1" applyAlignment="1">
      <alignment horizontal="center"/>
    </xf>
    <xf numFmtId="1" fontId="19" fillId="0" borderId="0" xfId="0" applyNumberFormat="1" applyFont="1" applyAlignment="1">
      <alignment horizontal="center" vertical="center"/>
    </xf>
    <xf numFmtId="1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2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1" fontId="18" fillId="0" borderId="4" xfId="0" applyNumberFormat="1" applyFont="1" applyBorder="1" applyAlignment="1">
      <alignment horizontal="center" vertical="center"/>
    </xf>
    <xf numFmtId="1" fontId="18" fillId="0" borderId="5" xfId="0" applyNumberFormat="1" applyFont="1" applyBorder="1" applyAlignment="1">
      <alignment horizontal="center" vertical="center"/>
    </xf>
    <xf numFmtId="1" fontId="4" fillId="0" borderId="7" xfId="0" applyNumberFormat="1" applyFont="1" applyBorder="1" applyAlignment="1">
      <alignment horizontal="center" vertical="center" wrapText="1"/>
    </xf>
    <xf numFmtId="1" fontId="3" fillId="0" borderId="7" xfId="0" applyNumberFormat="1" applyFont="1" applyBorder="1" applyAlignment="1">
      <alignment horizontal="center" vertical="center"/>
    </xf>
    <xf numFmtId="1" fontId="3" fillId="0" borderId="8" xfId="0" applyNumberFormat="1" applyFont="1" applyBorder="1" applyAlignment="1">
      <alignment horizontal="center" vertical="center"/>
    </xf>
    <xf numFmtId="0" fontId="24" fillId="5" borderId="0" xfId="0" applyFont="1" applyFill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0" fontId="3" fillId="0" borderId="1" xfId="1" applyNumberFormat="1" applyFont="1" applyBorder="1" applyAlignment="1">
      <alignment horizontal="center" vertical="center"/>
    </xf>
    <xf numFmtId="1" fontId="15" fillId="0" borderId="1" xfId="0" applyNumberFormat="1" applyFont="1" applyBorder="1" applyAlignment="1">
      <alignment horizontal="center" vertical="center"/>
    </xf>
    <xf numFmtId="1" fontId="15" fillId="0" borderId="3" xfId="0" applyNumberFormat="1" applyFont="1" applyBorder="1" applyAlignment="1">
      <alignment horizontal="center" vertical="center"/>
    </xf>
    <xf numFmtId="0" fontId="3" fillId="5" borderId="0" xfId="0" applyFont="1" applyFill="1"/>
    <xf numFmtId="0" fontId="4" fillId="5" borderId="0" xfId="0" applyFont="1" applyFill="1"/>
    <xf numFmtId="1" fontId="3" fillId="5" borderId="0" xfId="0" applyNumberFormat="1" applyFont="1" applyFill="1" applyAlignment="1">
      <alignment vertical="center"/>
    </xf>
    <xf numFmtId="0" fontId="3" fillId="5" borderId="0" xfId="0" applyFont="1" applyFill="1" applyAlignment="1">
      <alignment vertical="center"/>
    </xf>
    <xf numFmtId="0" fontId="18" fillId="5" borderId="0" xfId="0" applyFont="1" applyFill="1" applyAlignment="1">
      <alignment vertical="center"/>
    </xf>
    <xf numFmtId="0" fontId="3" fillId="0" borderId="10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1" fontId="18" fillId="0" borderId="11" xfId="0" applyNumberFormat="1" applyFont="1" applyBorder="1" applyAlignment="1">
      <alignment horizontal="center" vertical="center"/>
    </xf>
    <xf numFmtId="1" fontId="4" fillId="0" borderId="8" xfId="0" applyNumberFormat="1" applyFont="1" applyBorder="1" applyAlignment="1">
      <alignment horizontal="center" vertical="center" wrapText="1"/>
    </xf>
    <xf numFmtId="1" fontId="3" fillId="0" borderId="12" xfId="0" applyNumberFormat="1" applyFont="1" applyBorder="1" applyAlignment="1">
      <alignment horizontal="center" vertical="center"/>
    </xf>
    <xf numFmtId="0" fontId="3" fillId="3" borderId="7" xfId="0" applyFont="1" applyFill="1" applyBorder="1" applyAlignment="1">
      <alignment vertical="center"/>
    </xf>
    <xf numFmtId="165" fontId="18" fillId="0" borderId="0" xfId="0" applyNumberFormat="1" applyFont="1" applyAlignment="1">
      <alignment horizontal="center"/>
    </xf>
    <xf numFmtId="164" fontId="21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1" fillId="2" borderId="1" xfId="0" applyFont="1" applyFill="1" applyBorder="1" applyAlignment="1">
      <alignment vertical="center"/>
    </xf>
    <xf numFmtId="0" fontId="3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1" fontId="1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wrapText="1"/>
    </xf>
    <xf numFmtId="0" fontId="14" fillId="0" borderId="0" xfId="0" applyFont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" fontId="3" fillId="5" borderId="0" xfId="0" applyNumberFormat="1" applyFont="1" applyFill="1" applyAlignment="1">
      <alignment horizontal="center" vertical="center"/>
    </xf>
  </cellXfs>
  <cellStyles count="2">
    <cellStyle name="Normal" xfId="0" builtinId="0"/>
    <cellStyle name="Vírgula" xfId="1" builtinId="3"/>
  </cellStyles>
  <dxfs count="31">
    <dxf>
      <font>
        <color rgb="FFFF0000"/>
      </font>
      <fill>
        <patternFill>
          <bgColor rgb="FFFFCCCC"/>
        </patternFill>
      </fill>
    </dxf>
    <dxf>
      <font>
        <color rgb="FFFF0000"/>
      </font>
      <fill>
        <patternFill>
          <bgColor rgb="FFFFCCCC"/>
        </patternFill>
      </fill>
    </dxf>
    <dxf>
      <font>
        <color rgb="FFFF0000"/>
      </font>
      <fill>
        <patternFill>
          <bgColor rgb="FFFFCCCC"/>
        </patternFill>
      </fill>
    </dxf>
    <dxf>
      <font>
        <color rgb="FFFF0000"/>
      </font>
      <fill>
        <patternFill>
          <bgColor rgb="FFFFC9C9"/>
        </patternFill>
      </fill>
    </dxf>
    <dxf>
      <font>
        <color rgb="FFFF0000"/>
      </font>
      <fill>
        <patternFill>
          <bgColor rgb="FFFFCCCC"/>
        </patternFill>
      </fill>
    </dxf>
    <dxf>
      <font>
        <color rgb="FFFF0000"/>
      </font>
      <fill>
        <patternFill>
          <bgColor rgb="FFFFCCCC"/>
        </patternFill>
      </fill>
    </dxf>
    <dxf>
      <font>
        <color rgb="FFFF0000"/>
      </font>
      <fill>
        <patternFill>
          <bgColor rgb="FFFFCCCC"/>
        </patternFill>
      </fill>
    </dxf>
    <dxf>
      <font>
        <color rgb="FFFF0000"/>
      </font>
      <fill>
        <patternFill>
          <bgColor rgb="FFFFCCCC"/>
        </patternFill>
      </fill>
    </dxf>
    <dxf>
      <font>
        <color rgb="FFFF0000"/>
      </font>
      <fill>
        <patternFill>
          <bgColor rgb="FFFFCCCC"/>
        </patternFill>
      </fill>
    </dxf>
    <dxf>
      <font>
        <color rgb="FFFF0000"/>
      </font>
      <fill>
        <patternFill>
          <bgColor rgb="FFFFC9C9"/>
        </patternFill>
      </fill>
    </dxf>
    <dxf>
      <font>
        <color rgb="FFFF0000"/>
      </font>
      <fill>
        <patternFill>
          <bgColor rgb="FFFFC9C9"/>
        </patternFill>
      </fill>
    </dxf>
    <dxf>
      <font>
        <color rgb="FFFF0000"/>
      </font>
      <fill>
        <patternFill>
          <bgColor rgb="FFFFC9C9"/>
        </patternFill>
      </fill>
    </dxf>
    <dxf>
      <font>
        <color rgb="FFFF0000"/>
      </font>
      <fill>
        <patternFill>
          <bgColor rgb="FFFFCCCC"/>
        </patternFill>
      </fill>
    </dxf>
    <dxf>
      <font>
        <color rgb="FFFF0000"/>
      </font>
      <fill>
        <patternFill>
          <bgColor rgb="FFFFCCCC"/>
        </patternFill>
      </fill>
    </dxf>
    <dxf>
      <font>
        <color rgb="FFFF0000"/>
      </font>
      <fill>
        <patternFill>
          <bgColor rgb="FFFFCCCC"/>
        </patternFill>
      </fill>
    </dxf>
    <dxf>
      <font>
        <color rgb="FFFF0000"/>
      </font>
      <fill>
        <patternFill>
          <bgColor rgb="FFFFC9C9"/>
        </patternFill>
      </fill>
    </dxf>
    <dxf>
      <font>
        <color rgb="FFFF0000"/>
      </font>
      <fill>
        <patternFill>
          <bgColor rgb="FFFFC9C9"/>
        </patternFill>
      </fill>
    </dxf>
    <dxf>
      <font>
        <color rgb="FFFF0000"/>
      </font>
      <fill>
        <patternFill>
          <bgColor rgb="FFFFC9C9"/>
        </patternFill>
      </fill>
    </dxf>
    <dxf>
      <font>
        <color rgb="FFFF0000"/>
      </font>
      <fill>
        <patternFill>
          <bgColor rgb="FFFFCCCC"/>
        </patternFill>
      </fill>
    </dxf>
    <dxf>
      <font>
        <color rgb="FFFF0000"/>
      </font>
      <fill>
        <patternFill>
          <bgColor rgb="FFFFC9C9"/>
        </patternFill>
      </fill>
    </dxf>
    <dxf>
      <font>
        <color rgb="FFFF0000"/>
      </font>
      <fill>
        <patternFill>
          <bgColor rgb="FFFFC9C9"/>
        </patternFill>
      </fill>
    </dxf>
    <dxf>
      <font>
        <color rgb="FFFF0000"/>
      </font>
      <fill>
        <patternFill>
          <bgColor rgb="FFFFC9C9"/>
        </patternFill>
      </fill>
    </dxf>
    <dxf>
      <font>
        <color rgb="FFFF0000"/>
      </font>
      <fill>
        <patternFill>
          <bgColor rgb="FFFFCCCC"/>
        </patternFill>
      </fill>
    </dxf>
    <dxf>
      <font>
        <color rgb="FFFF0000"/>
      </font>
      <fill>
        <patternFill>
          <bgColor rgb="FFFFCCCC"/>
        </patternFill>
      </fill>
    </dxf>
    <dxf>
      <font>
        <color rgb="FFFF0000"/>
      </font>
      <fill>
        <patternFill>
          <bgColor rgb="FFFFC9C9"/>
        </patternFill>
      </fill>
    </dxf>
    <dxf>
      <font>
        <color rgb="FFFF0000"/>
      </font>
      <fill>
        <patternFill>
          <bgColor rgb="FFFFC9C9"/>
        </patternFill>
      </fill>
    </dxf>
    <dxf>
      <font>
        <color rgb="FFFF0000"/>
      </font>
      <fill>
        <patternFill>
          <bgColor rgb="FFFFC9C9"/>
        </patternFill>
      </fill>
    </dxf>
    <dxf>
      <font>
        <color rgb="FFFF0000"/>
      </font>
      <fill>
        <patternFill>
          <bgColor rgb="FFFFCCCC"/>
        </patternFill>
      </fill>
    </dxf>
    <dxf>
      <font>
        <color rgb="FFFF0000"/>
      </font>
      <fill>
        <patternFill>
          <bgColor rgb="FFFFCCCC"/>
        </patternFill>
      </fill>
    </dxf>
    <dxf>
      <font>
        <color rgb="FFFF0000"/>
      </font>
      <fill>
        <patternFill>
          <bgColor rgb="FFFFCCCC"/>
        </patternFill>
      </fill>
    </dxf>
    <dxf>
      <font>
        <color rgb="FFFF0000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C9C9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2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4</a:t>
            </a:r>
            <a:r>
              <a:rPr lang="pt-BR" baseline="30000"/>
              <a:t>o</a:t>
            </a:r>
            <a:r>
              <a:rPr lang="pt-BR"/>
              <a:t>C/min - B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Forno</c:v>
          </c:tx>
          <c:spPr>
            <a:ln w="127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'4oC_min'!$C$4:$C$326</c:f>
              <c:numCache>
                <c:formatCode>0</c:formatCode>
                <c:ptCount val="323"/>
                <c:pt idx="0">
                  <c:v>20.571428571428573</c:v>
                </c:pt>
                <c:pt idx="1">
                  <c:v>28.571428571428573</c:v>
                </c:pt>
                <c:pt idx="2">
                  <c:v>36.571428571428569</c:v>
                </c:pt>
                <c:pt idx="3">
                  <c:v>44.571428571428569</c:v>
                </c:pt>
                <c:pt idx="4">
                  <c:v>52.571428571428569</c:v>
                </c:pt>
                <c:pt idx="5">
                  <c:v>60.571428571428569</c:v>
                </c:pt>
                <c:pt idx="6">
                  <c:v>68.571428571428569</c:v>
                </c:pt>
                <c:pt idx="7">
                  <c:v>76.571428571428569</c:v>
                </c:pt>
                <c:pt idx="8">
                  <c:v>84.571428571428569</c:v>
                </c:pt>
                <c:pt idx="9">
                  <c:v>92.571428571428569</c:v>
                </c:pt>
                <c:pt idx="10">
                  <c:v>100.57142857142857</c:v>
                </c:pt>
                <c:pt idx="11">
                  <c:v>108.57142857142857</c:v>
                </c:pt>
                <c:pt idx="12">
                  <c:v>116.57142857142857</c:v>
                </c:pt>
                <c:pt idx="13">
                  <c:v>124.57142857142857</c:v>
                </c:pt>
                <c:pt idx="14">
                  <c:v>132.57142857142856</c:v>
                </c:pt>
                <c:pt idx="15">
                  <c:v>140.57142857142856</c:v>
                </c:pt>
                <c:pt idx="16">
                  <c:v>148.57142857142856</c:v>
                </c:pt>
                <c:pt idx="17">
                  <c:v>156.57142857142856</c:v>
                </c:pt>
                <c:pt idx="18">
                  <c:v>164.57142857142856</c:v>
                </c:pt>
                <c:pt idx="19">
                  <c:v>172.57142857142856</c:v>
                </c:pt>
                <c:pt idx="20">
                  <c:v>180.57142857142856</c:v>
                </c:pt>
                <c:pt idx="21">
                  <c:v>188.57142857142856</c:v>
                </c:pt>
                <c:pt idx="22">
                  <c:v>196.57142857142856</c:v>
                </c:pt>
                <c:pt idx="23">
                  <c:v>204.57142857142856</c:v>
                </c:pt>
                <c:pt idx="24">
                  <c:v>212.57142857142856</c:v>
                </c:pt>
                <c:pt idx="25">
                  <c:v>220.57142857142856</c:v>
                </c:pt>
                <c:pt idx="26">
                  <c:v>228.57142857142856</c:v>
                </c:pt>
                <c:pt idx="27">
                  <c:v>236.57142857142856</c:v>
                </c:pt>
                <c:pt idx="28">
                  <c:v>244.57142857142856</c:v>
                </c:pt>
                <c:pt idx="29">
                  <c:v>252.57142857142856</c:v>
                </c:pt>
                <c:pt idx="30">
                  <c:v>260.57142857142856</c:v>
                </c:pt>
                <c:pt idx="31">
                  <c:v>268.57142857142856</c:v>
                </c:pt>
                <c:pt idx="32">
                  <c:v>276.57142857142856</c:v>
                </c:pt>
                <c:pt idx="33">
                  <c:v>284.57142857142856</c:v>
                </c:pt>
                <c:pt idx="34">
                  <c:v>292.57142857142856</c:v>
                </c:pt>
                <c:pt idx="35">
                  <c:v>300.57142857142856</c:v>
                </c:pt>
                <c:pt idx="36">
                  <c:v>308.57142857142856</c:v>
                </c:pt>
                <c:pt idx="37">
                  <c:v>316.57142857142856</c:v>
                </c:pt>
                <c:pt idx="38">
                  <c:v>324.57142857142856</c:v>
                </c:pt>
                <c:pt idx="39">
                  <c:v>332.57142857142856</c:v>
                </c:pt>
                <c:pt idx="40">
                  <c:v>340.57142857142856</c:v>
                </c:pt>
                <c:pt idx="41">
                  <c:v>348.57142857142856</c:v>
                </c:pt>
                <c:pt idx="42">
                  <c:v>356.57142857142856</c:v>
                </c:pt>
                <c:pt idx="43">
                  <c:v>364.57142857142856</c:v>
                </c:pt>
                <c:pt idx="44">
                  <c:v>372.57142857142856</c:v>
                </c:pt>
                <c:pt idx="45">
                  <c:v>380.57142857142856</c:v>
                </c:pt>
                <c:pt idx="46">
                  <c:v>388.57142857142856</c:v>
                </c:pt>
                <c:pt idx="47">
                  <c:v>396.57142857142856</c:v>
                </c:pt>
                <c:pt idx="48">
                  <c:v>404.57142857142856</c:v>
                </c:pt>
                <c:pt idx="49">
                  <c:v>412.57142857142856</c:v>
                </c:pt>
                <c:pt idx="50">
                  <c:v>420.57142857142856</c:v>
                </c:pt>
                <c:pt idx="51">
                  <c:v>428.57142857142856</c:v>
                </c:pt>
                <c:pt idx="52">
                  <c:v>436.57142857142856</c:v>
                </c:pt>
                <c:pt idx="53">
                  <c:v>444.57142857142856</c:v>
                </c:pt>
                <c:pt idx="54">
                  <c:v>452.57142857142856</c:v>
                </c:pt>
                <c:pt idx="55">
                  <c:v>460.57142857142856</c:v>
                </c:pt>
                <c:pt idx="56">
                  <c:v>468.57142857142856</c:v>
                </c:pt>
                <c:pt idx="57">
                  <c:v>476.57142857142856</c:v>
                </c:pt>
                <c:pt idx="58">
                  <c:v>484.57142857142856</c:v>
                </c:pt>
                <c:pt idx="59">
                  <c:v>492.57142857142856</c:v>
                </c:pt>
                <c:pt idx="60">
                  <c:v>500.57142857142856</c:v>
                </c:pt>
                <c:pt idx="61">
                  <c:v>508.57142857142856</c:v>
                </c:pt>
                <c:pt idx="62">
                  <c:v>516.57142857142856</c:v>
                </c:pt>
                <c:pt idx="63">
                  <c:v>524.57142857142856</c:v>
                </c:pt>
                <c:pt idx="64">
                  <c:v>532.57142857142856</c:v>
                </c:pt>
                <c:pt idx="65">
                  <c:v>540.57142857142856</c:v>
                </c:pt>
                <c:pt idx="66">
                  <c:v>548.57142857142856</c:v>
                </c:pt>
                <c:pt idx="67">
                  <c:v>556.57142857142856</c:v>
                </c:pt>
                <c:pt idx="68">
                  <c:v>564.57142857142856</c:v>
                </c:pt>
                <c:pt idx="69">
                  <c:v>572.57142857142856</c:v>
                </c:pt>
                <c:pt idx="70">
                  <c:v>580.57142857142856</c:v>
                </c:pt>
                <c:pt idx="71">
                  <c:v>588.57142857142856</c:v>
                </c:pt>
                <c:pt idx="72">
                  <c:v>596.57142857142856</c:v>
                </c:pt>
                <c:pt idx="73">
                  <c:v>604.57142857142856</c:v>
                </c:pt>
                <c:pt idx="74">
                  <c:v>612.57142857142856</c:v>
                </c:pt>
                <c:pt idx="75">
                  <c:v>620.57142857142856</c:v>
                </c:pt>
                <c:pt idx="76">
                  <c:v>628.57142857142856</c:v>
                </c:pt>
                <c:pt idx="77">
                  <c:v>636.57142857142856</c:v>
                </c:pt>
                <c:pt idx="78">
                  <c:v>644.57142857142856</c:v>
                </c:pt>
                <c:pt idx="79">
                  <c:v>652.57142857142856</c:v>
                </c:pt>
                <c:pt idx="80">
                  <c:v>660.57142857142856</c:v>
                </c:pt>
                <c:pt idx="81">
                  <c:v>668.57142857142856</c:v>
                </c:pt>
                <c:pt idx="82">
                  <c:v>676.57142857142856</c:v>
                </c:pt>
                <c:pt idx="83">
                  <c:v>684.57142857142856</c:v>
                </c:pt>
                <c:pt idx="84">
                  <c:v>692.57142857142856</c:v>
                </c:pt>
                <c:pt idx="85">
                  <c:v>700.57142857142856</c:v>
                </c:pt>
                <c:pt idx="86">
                  <c:v>708.57142857142856</c:v>
                </c:pt>
                <c:pt idx="87">
                  <c:v>716.57142857142856</c:v>
                </c:pt>
                <c:pt idx="88">
                  <c:v>724.57142857142856</c:v>
                </c:pt>
                <c:pt idx="89">
                  <c:v>732.57142857142856</c:v>
                </c:pt>
                <c:pt idx="90">
                  <c:v>740.57142857142856</c:v>
                </c:pt>
                <c:pt idx="91">
                  <c:v>748.57142857142856</c:v>
                </c:pt>
                <c:pt idx="92">
                  <c:v>756.57142857142856</c:v>
                </c:pt>
                <c:pt idx="93">
                  <c:v>764.57142857142856</c:v>
                </c:pt>
                <c:pt idx="94">
                  <c:v>772.57142857142856</c:v>
                </c:pt>
                <c:pt idx="95">
                  <c:v>780.57142857142856</c:v>
                </c:pt>
                <c:pt idx="96">
                  <c:v>788.57142857142856</c:v>
                </c:pt>
                <c:pt idx="97">
                  <c:v>796.57142857142856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792</c:v>
                </c:pt>
                <c:pt idx="130">
                  <c:v>784</c:v>
                </c:pt>
                <c:pt idx="131">
                  <c:v>776</c:v>
                </c:pt>
                <c:pt idx="132">
                  <c:v>768</c:v>
                </c:pt>
                <c:pt idx="133">
                  <c:v>760</c:v>
                </c:pt>
                <c:pt idx="134">
                  <c:v>752</c:v>
                </c:pt>
                <c:pt idx="135">
                  <c:v>744</c:v>
                </c:pt>
                <c:pt idx="136">
                  <c:v>736</c:v>
                </c:pt>
                <c:pt idx="137">
                  <c:v>728</c:v>
                </c:pt>
                <c:pt idx="138">
                  <c:v>720</c:v>
                </c:pt>
                <c:pt idx="139">
                  <c:v>712</c:v>
                </c:pt>
                <c:pt idx="140">
                  <c:v>704</c:v>
                </c:pt>
                <c:pt idx="141">
                  <c:v>696</c:v>
                </c:pt>
                <c:pt idx="142">
                  <c:v>688</c:v>
                </c:pt>
                <c:pt idx="143">
                  <c:v>680</c:v>
                </c:pt>
                <c:pt idx="144">
                  <c:v>672</c:v>
                </c:pt>
                <c:pt idx="145">
                  <c:v>664</c:v>
                </c:pt>
                <c:pt idx="146">
                  <c:v>656</c:v>
                </c:pt>
                <c:pt idx="147">
                  <c:v>648</c:v>
                </c:pt>
                <c:pt idx="148">
                  <c:v>640</c:v>
                </c:pt>
                <c:pt idx="149">
                  <c:v>632</c:v>
                </c:pt>
                <c:pt idx="150">
                  <c:v>624</c:v>
                </c:pt>
                <c:pt idx="151">
                  <c:v>616</c:v>
                </c:pt>
                <c:pt idx="152">
                  <c:v>608</c:v>
                </c:pt>
                <c:pt idx="153">
                  <c:v>600</c:v>
                </c:pt>
                <c:pt idx="154">
                  <c:v>592</c:v>
                </c:pt>
                <c:pt idx="155">
                  <c:v>584</c:v>
                </c:pt>
                <c:pt idx="156">
                  <c:v>576</c:v>
                </c:pt>
                <c:pt idx="157">
                  <c:v>568</c:v>
                </c:pt>
                <c:pt idx="158">
                  <c:v>560</c:v>
                </c:pt>
                <c:pt idx="159">
                  <c:v>552</c:v>
                </c:pt>
                <c:pt idx="160">
                  <c:v>544</c:v>
                </c:pt>
                <c:pt idx="161">
                  <c:v>536</c:v>
                </c:pt>
                <c:pt idx="162">
                  <c:v>528</c:v>
                </c:pt>
                <c:pt idx="163">
                  <c:v>520</c:v>
                </c:pt>
                <c:pt idx="164">
                  <c:v>512</c:v>
                </c:pt>
                <c:pt idx="165">
                  <c:v>504</c:v>
                </c:pt>
                <c:pt idx="166">
                  <c:v>496</c:v>
                </c:pt>
                <c:pt idx="167">
                  <c:v>488</c:v>
                </c:pt>
                <c:pt idx="168">
                  <c:v>480</c:v>
                </c:pt>
                <c:pt idx="169">
                  <c:v>472</c:v>
                </c:pt>
                <c:pt idx="170">
                  <c:v>464</c:v>
                </c:pt>
                <c:pt idx="171">
                  <c:v>456</c:v>
                </c:pt>
                <c:pt idx="172">
                  <c:v>448</c:v>
                </c:pt>
                <c:pt idx="173">
                  <c:v>440</c:v>
                </c:pt>
                <c:pt idx="174">
                  <c:v>432</c:v>
                </c:pt>
                <c:pt idx="175">
                  <c:v>424</c:v>
                </c:pt>
                <c:pt idx="176">
                  <c:v>416</c:v>
                </c:pt>
                <c:pt idx="177">
                  <c:v>408</c:v>
                </c:pt>
                <c:pt idx="178">
                  <c:v>400</c:v>
                </c:pt>
                <c:pt idx="179">
                  <c:v>392</c:v>
                </c:pt>
                <c:pt idx="180">
                  <c:v>384</c:v>
                </c:pt>
                <c:pt idx="181">
                  <c:v>376</c:v>
                </c:pt>
                <c:pt idx="182">
                  <c:v>368</c:v>
                </c:pt>
                <c:pt idx="183">
                  <c:v>360</c:v>
                </c:pt>
                <c:pt idx="184">
                  <c:v>352</c:v>
                </c:pt>
                <c:pt idx="185">
                  <c:v>344</c:v>
                </c:pt>
                <c:pt idx="186">
                  <c:v>336</c:v>
                </c:pt>
                <c:pt idx="187">
                  <c:v>328</c:v>
                </c:pt>
                <c:pt idx="188">
                  <c:v>320</c:v>
                </c:pt>
                <c:pt idx="189">
                  <c:v>312</c:v>
                </c:pt>
                <c:pt idx="190">
                  <c:v>304</c:v>
                </c:pt>
                <c:pt idx="191">
                  <c:v>296</c:v>
                </c:pt>
                <c:pt idx="192">
                  <c:v>288</c:v>
                </c:pt>
                <c:pt idx="193">
                  <c:v>280</c:v>
                </c:pt>
                <c:pt idx="194">
                  <c:v>272</c:v>
                </c:pt>
                <c:pt idx="195">
                  <c:v>264</c:v>
                </c:pt>
                <c:pt idx="196">
                  <c:v>256</c:v>
                </c:pt>
                <c:pt idx="197">
                  <c:v>248</c:v>
                </c:pt>
                <c:pt idx="198">
                  <c:v>240</c:v>
                </c:pt>
                <c:pt idx="199">
                  <c:v>232</c:v>
                </c:pt>
                <c:pt idx="200">
                  <c:v>224</c:v>
                </c:pt>
                <c:pt idx="201">
                  <c:v>216</c:v>
                </c:pt>
                <c:pt idx="202">
                  <c:v>208</c:v>
                </c:pt>
                <c:pt idx="203">
                  <c:v>200</c:v>
                </c:pt>
                <c:pt idx="204">
                  <c:v>192</c:v>
                </c:pt>
                <c:pt idx="205">
                  <c:v>184</c:v>
                </c:pt>
                <c:pt idx="206">
                  <c:v>176</c:v>
                </c:pt>
                <c:pt idx="207">
                  <c:v>168</c:v>
                </c:pt>
                <c:pt idx="208">
                  <c:v>160</c:v>
                </c:pt>
                <c:pt idx="209">
                  <c:v>152</c:v>
                </c:pt>
                <c:pt idx="210">
                  <c:v>144</c:v>
                </c:pt>
                <c:pt idx="211">
                  <c:v>136</c:v>
                </c:pt>
                <c:pt idx="212">
                  <c:v>128</c:v>
                </c:pt>
                <c:pt idx="213">
                  <c:v>120</c:v>
                </c:pt>
                <c:pt idx="214">
                  <c:v>112</c:v>
                </c:pt>
                <c:pt idx="215">
                  <c:v>104</c:v>
                </c:pt>
                <c:pt idx="216">
                  <c:v>96</c:v>
                </c:pt>
                <c:pt idx="217">
                  <c:v>88</c:v>
                </c:pt>
                <c:pt idx="218">
                  <c:v>80</c:v>
                </c:pt>
                <c:pt idx="219">
                  <c:v>72</c:v>
                </c:pt>
                <c:pt idx="220">
                  <c:v>64</c:v>
                </c:pt>
                <c:pt idx="221">
                  <c:v>56</c:v>
                </c:pt>
                <c:pt idx="222">
                  <c:v>48</c:v>
                </c:pt>
                <c:pt idx="223">
                  <c:v>40</c:v>
                </c:pt>
                <c:pt idx="224">
                  <c:v>32</c:v>
                </c:pt>
                <c:pt idx="225">
                  <c:v>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268-4004-9C64-8B3678CAB63C}"/>
            </c:ext>
          </c:extLst>
        </c:ser>
        <c:ser>
          <c:idx val="1"/>
          <c:order val="1"/>
          <c:tx>
            <c:v>P1</c:v>
          </c:tx>
          <c:spPr>
            <a:ln w="31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'4oC_min'!$G$4:$G$326</c:f>
              <c:numCache>
                <c:formatCode>0</c:formatCode>
                <c:ptCount val="323"/>
                <c:pt idx="0">
                  <c:v>21</c:v>
                </c:pt>
                <c:pt idx="1">
                  <c:v>26</c:v>
                </c:pt>
                <c:pt idx="2">
                  <c:v>33</c:v>
                </c:pt>
                <c:pt idx="3">
                  <c:v>45</c:v>
                </c:pt>
                <c:pt idx="4">
                  <c:v>50</c:v>
                </c:pt>
                <c:pt idx="5">
                  <c:v>61</c:v>
                </c:pt>
                <c:pt idx="6">
                  <c:v>66</c:v>
                </c:pt>
                <c:pt idx="7">
                  <c:v>71</c:v>
                </c:pt>
                <c:pt idx="8">
                  <c:v>78</c:v>
                </c:pt>
                <c:pt idx="9">
                  <c:v>80</c:v>
                </c:pt>
                <c:pt idx="10">
                  <c:v>87</c:v>
                </c:pt>
                <c:pt idx="11">
                  <c:v>96</c:v>
                </c:pt>
                <c:pt idx="12">
                  <c:v>101</c:v>
                </c:pt>
                <c:pt idx="13">
                  <c:v>107</c:v>
                </c:pt>
                <c:pt idx="14">
                  <c:v>112</c:v>
                </c:pt>
                <c:pt idx="15">
                  <c:v>115</c:v>
                </c:pt>
                <c:pt idx="16">
                  <c:v>124</c:v>
                </c:pt>
                <c:pt idx="17">
                  <c:v>131</c:v>
                </c:pt>
                <c:pt idx="18">
                  <c:v>136</c:v>
                </c:pt>
                <c:pt idx="19">
                  <c:v>143</c:v>
                </c:pt>
                <c:pt idx="20">
                  <c:v>150</c:v>
                </c:pt>
                <c:pt idx="21">
                  <c:v>159</c:v>
                </c:pt>
                <c:pt idx="22">
                  <c:v>169</c:v>
                </c:pt>
                <c:pt idx="23">
                  <c:v>176</c:v>
                </c:pt>
                <c:pt idx="24">
                  <c:v>183</c:v>
                </c:pt>
                <c:pt idx="25">
                  <c:v>192</c:v>
                </c:pt>
                <c:pt idx="26">
                  <c:v>181</c:v>
                </c:pt>
                <c:pt idx="27">
                  <c:v>188</c:v>
                </c:pt>
                <c:pt idx="28">
                  <c:v>197</c:v>
                </c:pt>
                <c:pt idx="29">
                  <c:v>206</c:v>
                </c:pt>
                <c:pt idx="30">
                  <c:v>217</c:v>
                </c:pt>
                <c:pt idx="31">
                  <c:v>220</c:v>
                </c:pt>
                <c:pt idx="32">
                  <c:v>247</c:v>
                </c:pt>
                <c:pt idx="33">
                  <c:v>269</c:v>
                </c:pt>
                <c:pt idx="34">
                  <c:v>276</c:v>
                </c:pt>
                <c:pt idx="35">
                  <c:v>277</c:v>
                </c:pt>
                <c:pt idx="36">
                  <c:v>291</c:v>
                </c:pt>
                <c:pt idx="37">
                  <c:v>301</c:v>
                </c:pt>
                <c:pt idx="38">
                  <c:v>310</c:v>
                </c:pt>
                <c:pt idx="39">
                  <c:v>318</c:v>
                </c:pt>
                <c:pt idx="40">
                  <c:v>327</c:v>
                </c:pt>
                <c:pt idx="41">
                  <c:v>336</c:v>
                </c:pt>
                <c:pt idx="42">
                  <c:v>344</c:v>
                </c:pt>
                <c:pt idx="43">
                  <c:v>353</c:v>
                </c:pt>
                <c:pt idx="44">
                  <c:v>360</c:v>
                </c:pt>
                <c:pt idx="45">
                  <c:v>367</c:v>
                </c:pt>
                <c:pt idx="46">
                  <c:v>378</c:v>
                </c:pt>
                <c:pt idx="47">
                  <c:v>389</c:v>
                </c:pt>
                <c:pt idx="48">
                  <c:v>393</c:v>
                </c:pt>
                <c:pt idx="49">
                  <c:v>402</c:v>
                </c:pt>
                <c:pt idx="50">
                  <c:v>413</c:v>
                </c:pt>
                <c:pt idx="51">
                  <c:v>421</c:v>
                </c:pt>
                <c:pt idx="52">
                  <c:v>430</c:v>
                </c:pt>
                <c:pt idx="53">
                  <c:v>436</c:v>
                </c:pt>
                <c:pt idx="54">
                  <c:v>445</c:v>
                </c:pt>
                <c:pt idx="55">
                  <c:v>453</c:v>
                </c:pt>
                <c:pt idx="56">
                  <c:v>460</c:v>
                </c:pt>
                <c:pt idx="57">
                  <c:v>467</c:v>
                </c:pt>
                <c:pt idx="58">
                  <c:v>475</c:v>
                </c:pt>
                <c:pt idx="59">
                  <c:v>482</c:v>
                </c:pt>
                <c:pt idx="60">
                  <c:v>490</c:v>
                </c:pt>
                <c:pt idx="61">
                  <c:v>497</c:v>
                </c:pt>
                <c:pt idx="62">
                  <c:v>505</c:v>
                </c:pt>
                <c:pt idx="63">
                  <c:v>513</c:v>
                </c:pt>
                <c:pt idx="64">
                  <c:v>517</c:v>
                </c:pt>
                <c:pt idx="65">
                  <c:v>524</c:v>
                </c:pt>
                <c:pt idx="66">
                  <c:v>532</c:v>
                </c:pt>
                <c:pt idx="67">
                  <c:v>540</c:v>
                </c:pt>
                <c:pt idx="68">
                  <c:v>548</c:v>
                </c:pt>
                <c:pt idx="69">
                  <c:v>552</c:v>
                </c:pt>
                <c:pt idx="70">
                  <c:v>560</c:v>
                </c:pt>
                <c:pt idx="71">
                  <c:v>567</c:v>
                </c:pt>
                <c:pt idx="72">
                  <c:v>579</c:v>
                </c:pt>
                <c:pt idx="73">
                  <c:v>586</c:v>
                </c:pt>
                <c:pt idx="74">
                  <c:v>593</c:v>
                </c:pt>
                <c:pt idx="75">
                  <c:v>601</c:v>
                </c:pt>
                <c:pt idx="76">
                  <c:v>609</c:v>
                </c:pt>
                <c:pt idx="77">
                  <c:v>617</c:v>
                </c:pt>
                <c:pt idx="78">
                  <c:v>625</c:v>
                </c:pt>
                <c:pt idx="79">
                  <c:v>634</c:v>
                </c:pt>
                <c:pt idx="80">
                  <c:v>643</c:v>
                </c:pt>
                <c:pt idx="81">
                  <c:v>651</c:v>
                </c:pt>
                <c:pt idx="82">
                  <c:v>659</c:v>
                </c:pt>
                <c:pt idx="83">
                  <c:v>667</c:v>
                </c:pt>
                <c:pt idx="84">
                  <c:v>675</c:v>
                </c:pt>
                <c:pt idx="85">
                  <c:v>683</c:v>
                </c:pt>
                <c:pt idx="86">
                  <c:v>691</c:v>
                </c:pt>
                <c:pt idx="87">
                  <c:v>699</c:v>
                </c:pt>
                <c:pt idx="88">
                  <c:v>706</c:v>
                </c:pt>
                <c:pt idx="89">
                  <c:v>714</c:v>
                </c:pt>
                <c:pt idx="90">
                  <c:v>722</c:v>
                </c:pt>
                <c:pt idx="91">
                  <c:v>729</c:v>
                </c:pt>
                <c:pt idx="92">
                  <c:v>736</c:v>
                </c:pt>
                <c:pt idx="93">
                  <c:v>744</c:v>
                </c:pt>
                <c:pt idx="94">
                  <c:v>751</c:v>
                </c:pt>
                <c:pt idx="95">
                  <c:v>758</c:v>
                </c:pt>
                <c:pt idx="96">
                  <c:v>764</c:v>
                </c:pt>
                <c:pt idx="97">
                  <c:v>770</c:v>
                </c:pt>
                <c:pt idx="98">
                  <c:v>776</c:v>
                </c:pt>
                <c:pt idx="99">
                  <c:v>783</c:v>
                </c:pt>
                <c:pt idx="100">
                  <c:v>788</c:v>
                </c:pt>
                <c:pt idx="101">
                  <c:v>792</c:v>
                </c:pt>
                <c:pt idx="102">
                  <c:v>795</c:v>
                </c:pt>
                <c:pt idx="103">
                  <c:v>798</c:v>
                </c:pt>
                <c:pt idx="104">
                  <c:v>799</c:v>
                </c:pt>
                <c:pt idx="105">
                  <c:v>800</c:v>
                </c:pt>
                <c:pt idx="106">
                  <c:v>801</c:v>
                </c:pt>
                <c:pt idx="107">
                  <c:v>802</c:v>
                </c:pt>
                <c:pt idx="108">
                  <c:v>803</c:v>
                </c:pt>
                <c:pt idx="109">
                  <c:v>802</c:v>
                </c:pt>
                <c:pt idx="110">
                  <c:v>803</c:v>
                </c:pt>
                <c:pt idx="111">
                  <c:v>803</c:v>
                </c:pt>
                <c:pt idx="112">
                  <c:v>803</c:v>
                </c:pt>
                <c:pt idx="113">
                  <c:v>803</c:v>
                </c:pt>
                <c:pt idx="114">
                  <c:v>804</c:v>
                </c:pt>
                <c:pt idx="115">
                  <c:v>804</c:v>
                </c:pt>
                <c:pt idx="116">
                  <c:v>804</c:v>
                </c:pt>
                <c:pt idx="117">
                  <c:v>804</c:v>
                </c:pt>
                <c:pt idx="118">
                  <c:v>800</c:v>
                </c:pt>
                <c:pt idx="119" formatCode="General">
                  <c:v>801</c:v>
                </c:pt>
                <c:pt idx="120" formatCode="General">
                  <c:v>801</c:v>
                </c:pt>
                <c:pt idx="121" formatCode="General">
                  <c:v>801</c:v>
                </c:pt>
                <c:pt idx="122" formatCode="General">
                  <c:v>801</c:v>
                </c:pt>
                <c:pt idx="123" formatCode="General">
                  <c:v>801</c:v>
                </c:pt>
                <c:pt idx="124" formatCode="General">
                  <c:v>800</c:v>
                </c:pt>
                <c:pt idx="125" formatCode="General">
                  <c:v>800</c:v>
                </c:pt>
                <c:pt idx="126" formatCode="General">
                  <c:v>800</c:v>
                </c:pt>
                <c:pt idx="127" formatCode="General">
                  <c:v>800</c:v>
                </c:pt>
                <c:pt idx="128" formatCode="General">
                  <c:v>800</c:v>
                </c:pt>
                <c:pt idx="129">
                  <c:v>795</c:v>
                </c:pt>
                <c:pt idx="130">
                  <c:v>791</c:v>
                </c:pt>
                <c:pt idx="131">
                  <c:v>786</c:v>
                </c:pt>
                <c:pt idx="132">
                  <c:v>782</c:v>
                </c:pt>
                <c:pt idx="133">
                  <c:v>775</c:v>
                </c:pt>
                <c:pt idx="134">
                  <c:v>771</c:v>
                </c:pt>
                <c:pt idx="135">
                  <c:v>765</c:v>
                </c:pt>
                <c:pt idx="136">
                  <c:v>756</c:v>
                </c:pt>
                <c:pt idx="137">
                  <c:v>747</c:v>
                </c:pt>
                <c:pt idx="138">
                  <c:v>740</c:v>
                </c:pt>
                <c:pt idx="139">
                  <c:v>733</c:v>
                </c:pt>
                <c:pt idx="140">
                  <c:v>727</c:v>
                </c:pt>
                <c:pt idx="141">
                  <c:v>720</c:v>
                </c:pt>
                <c:pt idx="142">
                  <c:v>714</c:v>
                </c:pt>
                <c:pt idx="143">
                  <c:v>708</c:v>
                </c:pt>
                <c:pt idx="144">
                  <c:v>702</c:v>
                </c:pt>
                <c:pt idx="145">
                  <c:v>696</c:v>
                </c:pt>
                <c:pt idx="146">
                  <c:v>691</c:v>
                </c:pt>
                <c:pt idx="147">
                  <c:v>685</c:v>
                </c:pt>
                <c:pt idx="148">
                  <c:v>681</c:v>
                </c:pt>
                <c:pt idx="149">
                  <c:v>675</c:v>
                </c:pt>
                <c:pt idx="150">
                  <c:v>671</c:v>
                </c:pt>
                <c:pt idx="151">
                  <c:v>666</c:v>
                </c:pt>
                <c:pt idx="152">
                  <c:v>661</c:v>
                </c:pt>
                <c:pt idx="153">
                  <c:v>656</c:v>
                </c:pt>
                <c:pt idx="154">
                  <c:v>652</c:v>
                </c:pt>
                <c:pt idx="155">
                  <c:v>648</c:v>
                </c:pt>
                <c:pt idx="156">
                  <c:v>642</c:v>
                </c:pt>
                <c:pt idx="157">
                  <c:v>639</c:v>
                </c:pt>
                <c:pt idx="158">
                  <c:v>634</c:v>
                </c:pt>
                <c:pt idx="159">
                  <c:v>630</c:v>
                </c:pt>
                <c:pt idx="160">
                  <c:v>626</c:v>
                </c:pt>
                <c:pt idx="161">
                  <c:v>622</c:v>
                </c:pt>
                <c:pt idx="162">
                  <c:v>617</c:v>
                </c:pt>
                <c:pt idx="163">
                  <c:v>614</c:v>
                </c:pt>
                <c:pt idx="164">
                  <c:v>600</c:v>
                </c:pt>
                <c:pt idx="165">
                  <c:v>593</c:v>
                </c:pt>
                <c:pt idx="166">
                  <c:v>584</c:v>
                </c:pt>
                <c:pt idx="167">
                  <c:v>581</c:v>
                </c:pt>
                <c:pt idx="168">
                  <c:v>578</c:v>
                </c:pt>
                <c:pt idx="169">
                  <c:v>575</c:v>
                </c:pt>
                <c:pt idx="170">
                  <c:v>572</c:v>
                </c:pt>
                <c:pt idx="171">
                  <c:v>569</c:v>
                </c:pt>
                <c:pt idx="172">
                  <c:v>566</c:v>
                </c:pt>
                <c:pt idx="173">
                  <c:v>563</c:v>
                </c:pt>
                <c:pt idx="174">
                  <c:v>560</c:v>
                </c:pt>
                <c:pt idx="175">
                  <c:v>557</c:v>
                </c:pt>
                <c:pt idx="176">
                  <c:v>554</c:v>
                </c:pt>
                <c:pt idx="177">
                  <c:v>552</c:v>
                </c:pt>
                <c:pt idx="178">
                  <c:v>549</c:v>
                </c:pt>
                <c:pt idx="179">
                  <c:v>546</c:v>
                </c:pt>
                <c:pt idx="180">
                  <c:v>543</c:v>
                </c:pt>
                <c:pt idx="181">
                  <c:v>540</c:v>
                </c:pt>
                <c:pt idx="182">
                  <c:v>537</c:v>
                </c:pt>
                <c:pt idx="183">
                  <c:v>535</c:v>
                </c:pt>
                <c:pt idx="184">
                  <c:v>532</c:v>
                </c:pt>
                <c:pt idx="185">
                  <c:v>529</c:v>
                </c:pt>
                <c:pt idx="186">
                  <c:v>526</c:v>
                </c:pt>
                <c:pt idx="187">
                  <c:v>524</c:v>
                </c:pt>
                <c:pt idx="188">
                  <c:v>521</c:v>
                </c:pt>
                <c:pt idx="189">
                  <c:v>518</c:v>
                </c:pt>
                <c:pt idx="190">
                  <c:v>516</c:v>
                </c:pt>
                <c:pt idx="191">
                  <c:v>513</c:v>
                </c:pt>
                <c:pt idx="192">
                  <c:v>510</c:v>
                </c:pt>
                <c:pt idx="193">
                  <c:v>508</c:v>
                </c:pt>
                <c:pt idx="194">
                  <c:v>505</c:v>
                </c:pt>
                <c:pt idx="195">
                  <c:v>503</c:v>
                </c:pt>
                <c:pt idx="196">
                  <c:v>500</c:v>
                </c:pt>
                <c:pt idx="197">
                  <c:v>498</c:v>
                </c:pt>
                <c:pt idx="198">
                  <c:v>495</c:v>
                </c:pt>
                <c:pt idx="199">
                  <c:v>493</c:v>
                </c:pt>
                <c:pt idx="200">
                  <c:v>490</c:v>
                </c:pt>
                <c:pt idx="201">
                  <c:v>488</c:v>
                </c:pt>
                <c:pt idx="202">
                  <c:v>485</c:v>
                </c:pt>
                <c:pt idx="203">
                  <c:v>483</c:v>
                </c:pt>
                <c:pt idx="204">
                  <c:v>481</c:v>
                </c:pt>
                <c:pt idx="205">
                  <c:v>478</c:v>
                </c:pt>
                <c:pt idx="206">
                  <c:v>476</c:v>
                </c:pt>
                <c:pt idx="207">
                  <c:v>473</c:v>
                </c:pt>
                <c:pt idx="208">
                  <c:v>471</c:v>
                </c:pt>
                <c:pt idx="209">
                  <c:v>469</c:v>
                </c:pt>
                <c:pt idx="210">
                  <c:v>466</c:v>
                </c:pt>
                <c:pt idx="211">
                  <c:v>464</c:v>
                </c:pt>
                <c:pt idx="212">
                  <c:v>462</c:v>
                </c:pt>
                <c:pt idx="213">
                  <c:v>460</c:v>
                </c:pt>
                <c:pt idx="214">
                  <c:v>457</c:v>
                </c:pt>
                <c:pt idx="215">
                  <c:v>455</c:v>
                </c:pt>
                <c:pt idx="216">
                  <c:v>453</c:v>
                </c:pt>
                <c:pt idx="217">
                  <c:v>451</c:v>
                </c:pt>
                <c:pt idx="218">
                  <c:v>448</c:v>
                </c:pt>
                <c:pt idx="219">
                  <c:v>446</c:v>
                </c:pt>
                <c:pt idx="220">
                  <c:v>444</c:v>
                </c:pt>
                <c:pt idx="221">
                  <c:v>442</c:v>
                </c:pt>
                <c:pt idx="222">
                  <c:v>440</c:v>
                </c:pt>
                <c:pt idx="223">
                  <c:v>438</c:v>
                </c:pt>
                <c:pt idx="224">
                  <c:v>436</c:v>
                </c:pt>
                <c:pt idx="225">
                  <c:v>433</c:v>
                </c:pt>
                <c:pt idx="226">
                  <c:v>431</c:v>
                </c:pt>
                <c:pt idx="227">
                  <c:v>429</c:v>
                </c:pt>
                <c:pt idx="228">
                  <c:v>427</c:v>
                </c:pt>
                <c:pt idx="229">
                  <c:v>425</c:v>
                </c:pt>
                <c:pt idx="230">
                  <c:v>423</c:v>
                </c:pt>
                <c:pt idx="231">
                  <c:v>421</c:v>
                </c:pt>
                <c:pt idx="232">
                  <c:v>419</c:v>
                </c:pt>
                <c:pt idx="233">
                  <c:v>417</c:v>
                </c:pt>
                <c:pt idx="234">
                  <c:v>415</c:v>
                </c:pt>
                <c:pt idx="235">
                  <c:v>413</c:v>
                </c:pt>
                <c:pt idx="236">
                  <c:v>411</c:v>
                </c:pt>
                <c:pt idx="237">
                  <c:v>409</c:v>
                </c:pt>
                <c:pt idx="238">
                  <c:v>407</c:v>
                </c:pt>
                <c:pt idx="239">
                  <c:v>405</c:v>
                </c:pt>
                <c:pt idx="240">
                  <c:v>403</c:v>
                </c:pt>
                <c:pt idx="241">
                  <c:v>402</c:v>
                </c:pt>
                <c:pt idx="242">
                  <c:v>400</c:v>
                </c:pt>
                <c:pt idx="243">
                  <c:v>398</c:v>
                </c:pt>
                <c:pt idx="244">
                  <c:v>396</c:v>
                </c:pt>
                <c:pt idx="245">
                  <c:v>394</c:v>
                </c:pt>
                <c:pt idx="246">
                  <c:v>392</c:v>
                </c:pt>
                <c:pt idx="247">
                  <c:v>390</c:v>
                </c:pt>
                <c:pt idx="248">
                  <c:v>389</c:v>
                </c:pt>
                <c:pt idx="249">
                  <c:v>387</c:v>
                </c:pt>
                <c:pt idx="250">
                  <c:v>385</c:v>
                </c:pt>
                <c:pt idx="251">
                  <c:v>383</c:v>
                </c:pt>
                <c:pt idx="252">
                  <c:v>382</c:v>
                </c:pt>
                <c:pt idx="253">
                  <c:v>380</c:v>
                </c:pt>
                <c:pt idx="254">
                  <c:v>378</c:v>
                </c:pt>
                <c:pt idx="255">
                  <c:v>376</c:v>
                </c:pt>
                <c:pt idx="256">
                  <c:v>375</c:v>
                </c:pt>
                <c:pt idx="257">
                  <c:v>373</c:v>
                </c:pt>
                <c:pt idx="258">
                  <c:v>371</c:v>
                </c:pt>
                <c:pt idx="259">
                  <c:v>370</c:v>
                </c:pt>
                <c:pt idx="260">
                  <c:v>368</c:v>
                </c:pt>
                <c:pt idx="261">
                  <c:v>366</c:v>
                </c:pt>
                <c:pt idx="262">
                  <c:v>365</c:v>
                </c:pt>
                <c:pt idx="263">
                  <c:v>363</c:v>
                </c:pt>
                <c:pt idx="264">
                  <c:v>361</c:v>
                </c:pt>
                <c:pt idx="265">
                  <c:v>359</c:v>
                </c:pt>
                <c:pt idx="266">
                  <c:v>358</c:v>
                </c:pt>
                <c:pt idx="267">
                  <c:v>356</c:v>
                </c:pt>
                <c:pt idx="268">
                  <c:v>354</c:v>
                </c:pt>
                <c:pt idx="269">
                  <c:v>353</c:v>
                </c:pt>
                <c:pt idx="270">
                  <c:v>351</c:v>
                </c:pt>
                <c:pt idx="271">
                  <c:v>350</c:v>
                </c:pt>
                <c:pt idx="272">
                  <c:v>348</c:v>
                </c:pt>
                <c:pt idx="273">
                  <c:v>346</c:v>
                </c:pt>
                <c:pt idx="274">
                  <c:v>345</c:v>
                </c:pt>
                <c:pt idx="275">
                  <c:v>343</c:v>
                </c:pt>
                <c:pt idx="276">
                  <c:v>341</c:v>
                </c:pt>
                <c:pt idx="277">
                  <c:v>340</c:v>
                </c:pt>
                <c:pt idx="278">
                  <c:v>338</c:v>
                </c:pt>
                <c:pt idx="279">
                  <c:v>337</c:v>
                </c:pt>
                <c:pt idx="280">
                  <c:v>335</c:v>
                </c:pt>
                <c:pt idx="281">
                  <c:v>334</c:v>
                </c:pt>
                <c:pt idx="282">
                  <c:v>332</c:v>
                </c:pt>
                <c:pt idx="283">
                  <c:v>331</c:v>
                </c:pt>
                <c:pt idx="284">
                  <c:v>329</c:v>
                </c:pt>
                <c:pt idx="285">
                  <c:v>327</c:v>
                </c:pt>
                <c:pt idx="286">
                  <c:v>326</c:v>
                </c:pt>
                <c:pt idx="287">
                  <c:v>325</c:v>
                </c:pt>
                <c:pt idx="288">
                  <c:v>323</c:v>
                </c:pt>
                <c:pt idx="289">
                  <c:v>322</c:v>
                </c:pt>
                <c:pt idx="290">
                  <c:v>320</c:v>
                </c:pt>
                <c:pt idx="291">
                  <c:v>319</c:v>
                </c:pt>
                <c:pt idx="292">
                  <c:v>317</c:v>
                </c:pt>
                <c:pt idx="293">
                  <c:v>316</c:v>
                </c:pt>
                <c:pt idx="294">
                  <c:v>314</c:v>
                </c:pt>
                <c:pt idx="295">
                  <c:v>313</c:v>
                </c:pt>
                <c:pt idx="296">
                  <c:v>312</c:v>
                </c:pt>
                <c:pt idx="297">
                  <c:v>310</c:v>
                </c:pt>
                <c:pt idx="298">
                  <c:v>309</c:v>
                </c:pt>
                <c:pt idx="299">
                  <c:v>307</c:v>
                </c:pt>
                <c:pt idx="300">
                  <c:v>306</c:v>
                </c:pt>
                <c:pt idx="301">
                  <c:v>305</c:v>
                </c:pt>
                <c:pt idx="302">
                  <c:v>303</c:v>
                </c:pt>
                <c:pt idx="303">
                  <c:v>302</c:v>
                </c:pt>
                <c:pt idx="304">
                  <c:v>300</c:v>
                </c:pt>
                <c:pt idx="305">
                  <c:v>299</c:v>
                </c:pt>
                <c:pt idx="306">
                  <c:v>298</c:v>
                </c:pt>
                <c:pt idx="307">
                  <c:v>296</c:v>
                </c:pt>
                <c:pt idx="308">
                  <c:v>295</c:v>
                </c:pt>
                <c:pt idx="309">
                  <c:v>294</c:v>
                </c:pt>
                <c:pt idx="310">
                  <c:v>292</c:v>
                </c:pt>
                <c:pt idx="311">
                  <c:v>291</c:v>
                </c:pt>
                <c:pt idx="312">
                  <c:v>290</c:v>
                </c:pt>
                <c:pt idx="313">
                  <c:v>289</c:v>
                </c:pt>
                <c:pt idx="314">
                  <c:v>287</c:v>
                </c:pt>
                <c:pt idx="315">
                  <c:v>286</c:v>
                </c:pt>
                <c:pt idx="316">
                  <c:v>285</c:v>
                </c:pt>
                <c:pt idx="317">
                  <c:v>283</c:v>
                </c:pt>
                <c:pt idx="318">
                  <c:v>282</c:v>
                </c:pt>
                <c:pt idx="319">
                  <c:v>281</c:v>
                </c:pt>
                <c:pt idx="320">
                  <c:v>280</c:v>
                </c:pt>
                <c:pt idx="321">
                  <c:v>278</c:v>
                </c:pt>
                <c:pt idx="322">
                  <c:v>277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861-4FFB-AA6A-9A2749E1E43F}"/>
            </c:ext>
          </c:extLst>
        </c:ser>
        <c:ser>
          <c:idx val="2"/>
          <c:order val="2"/>
          <c:tx>
            <c:v>P2</c:v>
          </c:tx>
          <c:spPr>
            <a:ln w="31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'4oC_min'!$H$4:$H$326</c:f>
              <c:numCache>
                <c:formatCode>0</c:formatCode>
                <c:ptCount val="323"/>
                <c:pt idx="0">
                  <c:v>21</c:v>
                </c:pt>
                <c:pt idx="1">
                  <c:v>27</c:v>
                </c:pt>
                <c:pt idx="2">
                  <c:v>38</c:v>
                </c:pt>
                <c:pt idx="3">
                  <c:v>54</c:v>
                </c:pt>
                <c:pt idx="4">
                  <c:v>60</c:v>
                </c:pt>
                <c:pt idx="5">
                  <c:v>73</c:v>
                </c:pt>
                <c:pt idx="6">
                  <c:v>78</c:v>
                </c:pt>
                <c:pt idx="7">
                  <c:v>84</c:v>
                </c:pt>
                <c:pt idx="8">
                  <c:v>93</c:v>
                </c:pt>
                <c:pt idx="9">
                  <c:v>95</c:v>
                </c:pt>
                <c:pt idx="10">
                  <c:v>103</c:v>
                </c:pt>
                <c:pt idx="11">
                  <c:v>111</c:v>
                </c:pt>
                <c:pt idx="12">
                  <c:v>116</c:v>
                </c:pt>
                <c:pt idx="13">
                  <c:v>121</c:v>
                </c:pt>
                <c:pt idx="14">
                  <c:v>126</c:v>
                </c:pt>
                <c:pt idx="15">
                  <c:v>131</c:v>
                </c:pt>
                <c:pt idx="16">
                  <c:v>141</c:v>
                </c:pt>
                <c:pt idx="17">
                  <c:v>149</c:v>
                </c:pt>
                <c:pt idx="18">
                  <c:v>154</c:v>
                </c:pt>
                <c:pt idx="19">
                  <c:v>166</c:v>
                </c:pt>
                <c:pt idx="20">
                  <c:v>180</c:v>
                </c:pt>
                <c:pt idx="21">
                  <c:v>195</c:v>
                </c:pt>
                <c:pt idx="22">
                  <c:v>205</c:v>
                </c:pt>
                <c:pt idx="23">
                  <c:v>212</c:v>
                </c:pt>
                <c:pt idx="24">
                  <c:v>217</c:v>
                </c:pt>
                <c:pt idx="25">
                  <c:v>223</c:v>
                </c:pt>
                <c:pt idx="26">
                  <c:v>233</c:v>
                </c:pt>
                <c:pt idx="27">
                  <c:v>236</c:v>
                </c:pt>
                <c:pt idx="28">
                  <c:v>245</c:v>
                </c:pt>
                <c:pt idx="29">
                  <c:v>254</c:v>
                </c:pt>
                <c:pt idx="30">
                  <c:v>260</c:v>
                </c:pt>
                <c:pt idx="31">
                  <c:v>272</c:v>
                </c:pt>
                <c:pt idx="32">
                  <c:v>276</c:v>
                </c:pt>
                <c:pt idx="33">
                  <c:v>286</c:v>
                </c:pt>
                <c:pt idx="34">
                  <c:v>292</c:v>
                </c:pt>
                <c:pt idx="35">
                  <c:v>301</c:v>
                </c:pt>
                <c:pt idx="36">
                  <c:v>292</c:v>
                </c:pt>
                <c:pt idx="37">
                  <c:v>302</c:v>
                </c:pt>
                <c:pt idx="38">
                  <c:v>313</c:v>
                </c:pt>
                <c:pt idx="39">
                  <c:v>322</c:v>
                </c:pt>
                <c:pt idx="40">
                  <c:v>331</c:v>
                </c:pt>
                <c:pt idx="41">
                  <c:v>343</c:v>
                </c:pt>
                <c:pt idx="42">
                  <c:v>354</c:v>
                </c:pt>
                <c:pt idx="43">
                  <c:v>363</c:v>
                </c:pt>
                <c:pt idx="44">
                  <c:v>372</c:v>
                </c:pt>
                <c:pt idx="45">
                  <c:v>379</c:v>
                </c:pt>
                <c:pt idx="46">
                  <c:v>389</c:v>
                </c:pt>
                <c:pt idx="47">
                  <c:v>398</c:v>
                </c:pt>
                <c:pt idx="48">
                  <c:v>403</c:v>
                </c:pt>
                <c:pt idx="49">
                  <c:v>411</c:v>
                </c:pt>
                <c:pt idx="50">
                  <c:v>418</c:v>
                </c:pt>
                <c:pt idx="51">
                  <c:v>425</c:v>
                </c:pt>
                <c:pt idx="52">
                  <c:v>433</c:v>
                </c:pt>
                <c:pt idx="53">
                  <c:v>434</c:v>
                </c:pt>
                <c:pt idx="54">
                  <c:v>441</c:v>
                </c:pt>
                <c:pt idx="55">
                  <c:v>447</c:v>
                </c:pt>
                <c:pt idx="56">
                  <c:v>451</c:v>
                </c:pt>
                <c:pt idx="57">
                  <c:v>460</c:v>
                </c:pt>
                <c:pt idx="58">
                  <c:v>466</c:v>
                </c:pt>
                <c:pt idx="59">
                  <c:v>474</c:v>
                </c:pt>
                <c:pt idx="60">
                  <c:v>481</c:v>
                </c:pt>
                <c:pt idx="61">
                  <c:v>488</c:v>
                </c:pt>
                <c:pt idx="62">
                  <c:v>495</c:v>
                </c:pt>
                <c:pt idx="63">
                  <c:v>503</c:v>
                </c:pt>
                <c:pt idx="64">
                  <c:v>505</c:v>
                </c:pt>
                <c:pt idx="65">
                  <c:v>513</c:v>
                </c:pt>
                <c:pt idx="66">
                  <c:v>520</c:v>
                </c:pt>
                <c:pt idx="67">
                  <c:v>527</c:v>
                </c:pt>
                <c:pt idx="68">
                  <c:v>535</c:v>
                </c:pt>
                <c:pt idx="69">
                  <c:v>539</c:v>
                </c:pt>
                <c:pt idx="70">
                  <c:v>546</c:v>
                </c:pt>
                <c:pt idx="71">
                  <c:v>554</c:v>
                </c:pt>
                <c:pt idx="72">
                  <c:v>567</c:v>
                </c:pt>
                <c:pt idx="73">
                  <c:v>575</c:v>
                </c:pt>
                <c:pt idx="74">
                  <c:v>585</c:v>
                </c:pt>
                <c:pt idx="75">
                  <c:v>595</c:v>
                </c:pt>
                <c:pt idx="76">
                  <c:v>603</c:v>
                </c:pt>
                <c:pt idx="77">
                  <c:v>612</c:v>
                </c:pt>
                <c:pt idx="78">
                  <c:v>619</c:v>
                </c:pt>
                <c:pt idx="79">
                  <c:v>626</c:v>
                </c:pt>
                <c:pt idx="80">
                  <c:v>633</c:v>
                </c:pt>
                <c:pt idx="81">
                  <c:v>642</c:v>
                </c:pt>
                <c:pt idx="82">
                  <c:v>650</c:v>
                </c:pt>
                <c:pt idx="83">
                  <c:v>657</c:v>
                </c:pt>
                <c:pt idx="84">
                  <c:v>664</c:v>
                </c:pt>
                <c:pt idx="85">
                  <c:v>671</c:v>
                </c:pt>
                <c:pt idx="86">
                  <c:v>679</c:v>
                </c:pt>
                <c:pt idx="87">
                  <c:v>687</c:v>
                </c:pt>
                <c:pt idx="88">
                  <c:v>694</c:v>
                </c:pt>
                <c:pt idx="89">
                  <c:v>702</c:v>
                </c:pt>
                <c:pt idx="90">
                  <c:v>710</c:v>
                </c:pt>
                <c:pt idx="91">
                  <c:v>717</c:v>
                </c:pt>
                <c:pt idx="92">
                  <c:v>725</c:v>
                </c:pt>
                <c:pt idx="93">
                  <c:v>733</c:v>
                </c:pt>
                <c:pt idx="94">
                  <c:v>740</c:v>
                </c:pt>
                <c:pt idx="95">
                  <c:v>747</c:v>
                </c:pt>
                <c:pt idx="96">
                  <c:v>754</c:v>
                </c:pt>
                <c:pt idx="97">
                  <c:v>758</c:v>
                </c:pt>
                <c:pt idx="98">
                  <c:v>762</c:v>
                </c:pt>
                <c:pt idx="99">
                  <c:v>767</c:v>
                </c:pt>
                <c:pt idx="100">
                  <c:v>771</c:v>
                </c:pt>
                <c:pt idx="101">
                  <c:v>774</c:v>
                </c:pt>
                <c:pt idx="102">
                  <c:v>777</c:v>
                </c:pt>
                <c:pt idx="103">
                  <c:v>779</c:v>
                </c:pt>
                <c:pt idx="104">
                  <c:v>780</c:v>
                </c:pt>
                <c:pt idx="105">
                  <c:v>781</c:v>
                </c:pt>
                <c:pt idx="106">
                  <c:v>784</c:v>
                </c:pt>
                <c:pt idx="107">
                  <c:v>784</c:v>
                </c:pt>
                <c:pt idx="108">
                  <c:v>785</c:v>
                </c:pt>
                <c:pt idx="109">
                  <c:v>786</c:v>
                </c:pt>
                <c:pt idx="110">
                  <c:v>787</c:v>
                </c:pt>
                <c:pt idx="111">
                  <c:v>787</c:v>
                </c:pt>
                <c:pt idx="112">
                  <c:v>788</c:v>
                </c:pt>
                <c:pt idx="113">
                  <c:v>789</c:v>
                </c:pt>
                <c:pt idx="114">
                  <c:v>789</c:v>
                </c:pt>
                <c:pt idx="115">
                  <c:v>790</c:v>
                </c:pt>
                <c:pt idx="116">
                  <c:v>791</c:v>
                </c:pt>
                <c:pt idx="117">
                  <c:v>792</c:v>
                </c:pt>
                <c:pt idx="118">
                  <c:v>793</c:v>
                </c:pt>
                <c:pt idx="119" formatCode="General">
                  <c:v>794</c:v>
                </c:pt>
                <c:pt idx="120" formatCode="General">
                  <c:v>795</c:v>
                </c:pt>
                <c:pt idx="121" formatCode="General">
                  <c:v>796</c:v>
                </c:pt>
                <c:pt idx="122" formatCode="General">
                  <c:v>797</c:v>
                </c:pt>
                <c:pt idx="123" formatCode="General">
                  <c:v>797</c:v>
                </c:pt>
                <c:pt idx="124" formatCode="General">
                  <c:v>798</c:v>
                </c:pt>
                <c:pt idx="125" formatCode="General">
                  <c:v>798</c:v>
                </c:pt>
                <c:pt idx="126" formatCode="General">
                  <c:v>799</c:v>
                </c:pt>
                <c:pt idx="127" formatCode="General">
                  <c:v>800</c:v>
                </c:pt>
                <c:pt idx="128" formatCode="General">
                  <c:v>800</c:v>
                </c:pt>
                <c:pt idx="129">
                  <c:v>794</c:v>
                </c:pt>
                <c:pt idx="130">
                  <c:v>795</c:v>
                </c:pt>
                <c:pt idx="131">
                  <c:v>794</c:v>
                </c:pt>
                <c:pt idx="132">
                  <c:v>790</c:v>
                </c:pt>
                <c:pt idx="133">
                  <c:v>786</c:v>
                </c:pt>
                <c:pt idx="134">
                  <c:v>781</c:v>
                </c:pt>
                <c:pt idx="135">
                  <c:v>777</c:v>
                </c:pt>
                <c:pt idx="136">
                  <c:v>772</c:v>
                </c:pt>
                <c:pt idx="137">
                  <c:v>766</c:v>
                </c:pt>
                <c:pt idx="138">
                  <c:v>761</c:v>
                </c:pt>
                <c:pt idx="139">
                  <c:v>754</c:v>
                </c:pt>
                <c:pt idx="140">
                  <c:v>747</c:v>
                </c:pt>
                <c:pt idx="141">
                  <c:v>740</c:v>
                </c:pt>
                <c:pt idx="142">
                  <c:v>733</c:v>
                </c:pt>
                <c:pt idx="143">
                  <c:v>727</c:v>
                </c:pt>
                <c:pt idx="144">
                  <c:v>721</c:v>
                </c:pt>
                <c:pt idx="145">
                  <c:v>715</c:v>
                </c:pt>
                <c:pt idx="146">
                  <c:v>710</c:v>
                </c:pt>
                <c:pt idx="147">
                  <c:v>704</c:v>
                </c:pt>
                <c:pt idx="148">
                  <c:v>699</c:v>
                </c:pt>
                <c:pt idx="149">
                  <c:v>694</c:v>
                </c:pt>
                <c:pt idx="150">
                  <c:v>689</c:v>
                </c:pt>
                <c:pt idx="151">
                  <c:v>684</c:v>
                </c:pt>
                <c:pt idx="152">
                  <c:v>678</c:v>
                </c:pt>
                <c:pt idx="153">
                  <c:v>674</c:v>
                </c:pt>
                <c:pt idx="154">
                  <c:v>669</c:v>
                </c:pt>
                <c:pt idx="155">
                  <c:v>664</c:v>
                </c:pt>
                <c:pt idx="156">
                  <c:v>660</c:v>
                </c:pt>
                <c:pt idx="157">
                  <c:v>655</c:v>
                </c:pt>
                <c:pt idx="158">
                  <c:v>651</c:v>
                </c:pt>
                <c:pt idx="159">
                  <c:v>647</c:v>
                </c:pt>
                <c:pt idx="160">
                  <c:v>643</c:v>
                </c:pt>
                <c:pt idx="161">
                  <c:v>638</c:v>
                </c:pt>
                <c:pt idx="162">
                  <c:v>634</c:v>
                </c:pt>
                <c:pt idx="163">
                  <c:v>630</c:v>
                </c:pt>
                <c:pt idx="164">
                  <c:v>621</c:v>
                </c:pt>
                <c:pt idx="165">
                  <c:v>608</c:v>
                </c:pt>
                <c:pt idx="166">
                  <c:v>594</c:v>
                </c:pt>
                <c:pt idx="167">
                  <c:v>591</c:v>
                </c:pt>
                <c:pt idx="168">
                  <c:v>587</c:v>
                </c:pt>
                <c:pt idx="169">
                  <c:v>584</c:v>
                </c:pt>
                <c:pt idx="170">
                  <c:v>580</c:v>
                </c:pt>
                <c:pt idx="171">
                  <c:v>577</c:v>
                </c:pt>
                <c:pt idx="172">
                  <c:v>574</c:v>
                </c:pt>
                <c:pt idx="173">
                  <c:v>570</c:v>
                </c:pt>
                <c:pt idx="174">
                  <c:v>567</c:v>
                </c:pt>
                <c:pt idx="175">
                  <c:v>564</c:v>
                </c:pt>
                <c:pt idx="176">
                  <c:v>560</c:v>
                </c:pt>
                <c:pt idx="177">
                  <c:v>557</c:v>
                </c:pt>
                <c:pt idx="178">
                  <c:v>554</c:v>
                </c:pt>
                <c:pt idx="179">
                  <c:v>551</c:v>
                </c:pt>
                <c:pt idx="180">
                  <c:v>548</c:v>
                </c:pt>
                <c:pt idx="181">
                  <c:v>545</c:v>
                </c:pt>
                <c:pt idx="182">
                  <c:v>542</c:v>
                </c:pt>
                <c:pt idx="183">
                  <c:v>538</c:v>
                </c:pt>
                <c:pt idx="184">
                  <c:v>536</c:v>
                </c:pt>
                <c:pt idx="185">
                  <c:v>533</c:v>
                </c:pt>
                <c:pt idx="186">
                  <c:v>530</c:v>
                </c:pt>
                <c:pt idx="187">
                  <c:v>526</c:v>
                </c:pt>
                <c:pt idx="188">
                  <c:v>524</c:v>
                </c:pt>
                <c:pt idx="189">
                  <c:v>521</c:v>
                </c:pt>
                <c:pt idx="190">
                  <c:v>518</c:v>
                </c:pt>
                <c:pt idx="191">
                  <c:v>515</c:v>
                </c:pt>
                <c:pt idx="192">
                  <c:v>512</c:v>
                </c:pt>
                <c:pt idx="193">
                  <c:v>509</c:v>
                </c:pt>
                <c:pt idx="194">
                  <c:v>506</c:v>
                </c:pt>
                <c:pt idx="195">
                  <c:v>504</c:v>
                </c:pt>
                <c:pt idx="196">
                  <c:v>501</c:v>
                </c:pt>
                <c:pt idx="197">
                  <c:v>498</c:v>
                </c:pt>
                <c:pt idx="198">
                  <c:v>496</c:v>
                </c:pt>
                <c:pt idx="199">
                  <c:v>493</c:v>
                </c:pt>
                <c:pt idx="200">
                  <c:v>491</c:v>
                </c:pt>
                <c:pt idx="201">
                  <c:v>488</c:v>
                </c:pt>
                <c:pt idx="202">
                  <c:v>486</c:v>
                </c:pt>
                <c:pt idx="203">
                  <c:v>483</c:v>
                </c:pt>
                <c:pt idx="204">
                  <c:v>480</c:v>
                </c:pt>
                <c:pt idx="205">
                  <c:v>478</c:v>
                </c:pt>
                <c:pt idx="206">
                  <c:v>475</c:v>
                </c:pt>
                <c:pt idx="207">
                  <c:v>473</c:v>
                </c:pt>
                <c:pt idx="208">
                  <c:v>471</c:v>
                </c:pt>
                <c:pt idx="209">
                  <c:v>468</c:v>
                </c:pt>
                <c:pt idx="210">
                  <c:v>466</c:v>
                </c:pt>
                <c:pt idx="211">
                  <c:v>463</c:v>
                </c:pt>
                <c:pt idx="212">
                  <c:v>461</c:v>
                </c:pt>
                <c:pt idx="213">
                  <c:v>459</c:v>
                </c:pt>
                <c:pt idx="214">
                  <c:v>456</c:v>
                </c:pt>
                <c:pt idx="215">
                  <c:v>454</c:v>
                </c:pt>
                <c:pt idx="216">
                  <c:v>451</c:v>
                </c:pt>
                <c:pt idx="217">
                  <c:v>449</c:v>
                </c:pt>
                <c:pt idx="218">
                  <c:v>447</c:v>
                </c:pt>
                <c:pt idx="219">
                  <c:v>445</c:v>
                </c:pt>
                <c:pt idx="220">
                  <c:v>442</c:v>
                </c:pt>
                <c:pt idx="221">
                  <c:v>440</c:v>
                </c:pt>
                <c:pt idx="222">
                  <c:v>438</c:v>
                </c:pt>
                <c:pt idx="223">
                  <c:v>435</c:v>
                </c:pt>
                <c:pt idx="224">
                  <c:v>434</c:v>
                </c:pt>
                <c:pt idx="225">
                  <c:v>432</c:v>
                </c:pt>
                <c:pt idx="226">
                  <c:v>429</c:v>
                </c:pt>
                <c:pt idx="227">
                  <c:v>427</c:v>
                </c:pt>
                <c:pt idx="228">
                  <c:v>425</c:v>
                </c:pt>
                <c:pt idx="229">
                  <c:v>423</c:v>
                </c:pt>
                <c:pt idx="230">
                  <c:v>421</c:v>
                </c:pt>
                <c:pt idx="231">
                  <c:v>418</c:v>
                </c:pt>
                <c:pt idx="232">
                  <c:v>417</c:v>
                </c:pt>
                <c:pt idx="233">
                  <c:v>414</c:v>
                </c:pt>
                <c:pt idx="234">
                  <c:v>412</c:v>
                </c:pt>
                <c:pt idx="235">
                  <c:v>410</c:v>
                </c:pt>
                <c:pt idx="236">
                  <c:v>408</c:v>
                </c:pt>
                <c:pt idx="237">
                  <c:v>406</c:v>
                </c:pt>
                <c:pt idx="238">
                  <c:v>404</c:v>
                </c:pt>
                <c:pt idx="239">
                  <c:v>402</c:v>
                </c:pt>
                <c:pt idx="240">
                  <c:v>400</c:v>
                </c:pt>
                <c:pt idx="241">
                  <c:v>398</c:v>
                </c:pt>
                <c:pt idx="242">
                  <c:v>396</c:v>
                </c:pt>
                <c:pt idx="243">
                  <c:v>394</c:v>
                </c:pt>
                <c:pt idx="244">
                  <c:v>392</c:v>
                </c:pt>
                <c:pt idx="245">
                  <c:v>390</c:v>
                </c:pt>
                <c:pt idx="246">
                  <c:v>388</c:v>
                </c:pt>
                <c:pt idx="247">
                  <c:v>387</c:v>
                </c:pt>
                <c:pt idx="248">
                  <c:v>384</c:v>
                </c:pt>
                <c:pt idx="249">
                  <c:v>383</c:v>
                </c:pt>
                <c:pt idx="250">
                  <c:v>381</c:v>
                </c:pt>
                <c:pt idx="251">
                  <c:v>379</c:v>
                </c:pt>
                <c:pt idx="252">
                  <c:v>377</c:v>
                </c:pt>
                <c:pt idx="253">
                  <c:v>375</c:v>
                </c:pt>
                <c:pt idx="254">
                  <c:v>373</c:v>
                </c:pt>
                <c:pt idx="255">
                  <c:v>371</c:v>
                </c:pt>
                <c:pt idx="256">
                  <c:v>369</c:v>
                </c:pt>
                <c:pt idx="257">
                  <c:v>368</c:v>
                </c:pt>
                <c:pt idx="258">
                  <c:v>366</c:v>
                </c:pt>
                <c:pt idx="259">
                  <c:v>364</c:v>
                </c:pt>
                <c:pt idx="260">
                  <c:v>362</c:v>
                </c:pt>
                <c:pt idx="261">
                  <c:v>360</c:v>
                </c:pt>
                <c:pt idx="262">
                  <c:v>359</c:v>
                </c:pt>
                <c:pt idx="263">
                  <c:v>357</c:v>
                </c:pt>
                <c:pt idx="264">
                  <c:v>355</c:v>
                </c:pt>
                <c:pt idx="265">
                  <c:v>353</c:v>
                </c:pt>
                <c:pt idx="266">
                  <c:v>351</c:v>
                </c:pt>
                <c:pt idx="267">
                  <c:v>350</c:v>
                </c:pt>
                <c:pt idx="268">
                  <c:v>348</c:v>
                </c:pt>
                <c:pt idx="269">
                  <c:v>346</c:v>
                </c:pt>
                <c:pt idx="270">
                  <c:v>345</c:v>
                </c:pt>
                <c:pt idx="271">
                  <c:v>343</c:v>
                </c:pt>
                <c:pt idx="272">
                  <c:v>341</c:v>
                </c:pt>
                <c:pt idx="273">
                  <c:v>340</c:v>
                </c:pt>
                <c:pt idx="274">
                  <c:v>338</c:v>
                </c:pt>
                <c:pt idx="275">
                  <c:v>336</c:v>
                </c:pt>
                <c:pt idx="276">
                  <c:v>335</c:v>
                </c:pt>
                <c:pt idx="277">
                  <c:v>333</c:v>
                </c:pt>
                <c:pt idx="278">
                  <c:v>332</c:v>
                </c:pt>
                <c:pt idx="279">
                  <c:v>330</c:v>
                </c:pt>
                <c:pt idx="280">
                  <c:v>328</c:v>
                </c:pt>
                <c:pt idx="281">
                  <c:v>327</c:v>
                </c:pt>
                <c:pt idx="282">
                  <c:v>325</c:v>
                </c:pt>
                <c:pt idx="283">
                  <c:v>324</c:v>
                </c:pt>
                <c:pt idx="284">
                  <c:v>322</c:v>
                </c:pt>
                <c:pt idx="285">
                  <c:v>321</c:v>
                </c:pt>
                <c:pt idx="286">
                  <c:v>319</c:v>
                </c:pt>
                <c:pt idx="287">
                  <c:v>318</c:v>
                </c:pt>
                <c:pt idx="288">
                  <c:v>316</c:v>
                </c:pt>
                <c:pt idx="289">
                  <c:v>315</c:v>
                </c:pt>
                <c:pt idx="290">
                  <c:v>313</c:v>
                </c:pt>
                <c:pt idx="291">
                  <c:v>312</c:v>
                </c:pt>
                <c:pt idx="292">
                  <c:v>311</c:v>
                </c:pt>
                <c:pt idx="293">
                  <c:v>309</c:v>
                </c:pt>
                <c:pt idx="294">
                  <c:v>308</c:v>
                </c:pt>
                <c:pt idx="295">
                  <c:v>306</c:v>
                </c:pt>
                <c:pt idx="296">
                  <c:v>305</c:v>
                </c:pt>
                <c:pt idx="297">
                  <c:v>304</c:v>
                </c:pt>
                <c:pt idx="298">
                  <c:v>302</c:v>
                </c:pt>
                <c:pt idx="299">
                  <c:v>301</c:v>
                </c:pt>
                <c:pt idx="300">
                  <c:v>299</c:v>
                </c:pt>
                <c:pt idx="301">
                  <c:v>298</c:v>
                </c:pt>
                <c:pt idx="302">
                  <c:v>297</c:v>
                </c:pt>
                <c:pt idx="303">
                  <c:v>295</c:v>
                </c:pt>
                <c:pt idx="304">
                  <c:v>294</c:v>
                </c:pt>
                <c:pt idx="305">
                  <c:v>292</c:v>
                </c:pt>
                <c:pt idx="306">
                  <c:v>291</c:v>
                </c:pt>
                <c:pt idx="307">
                  <c:v>290</c:v>
                </c:pt>
                <c:pt idx="308">
                  <c:v>288</c:v>
                </c:pt>
                <c:pt idx="309">
                  <c:v>287</c:v>
                </c:pt>
                <c:pt idx="310">
                  <c:v>285</c:v>
                </c:pt>
                <c:pt idx="311">
                  <c:v>284</c:v>
                </c:pt>
                <c:pt idx="312">
                  <c:v>283</c:v>
                </c:pt>
                <c:pt idx="313">
                  <c:v>282</c:v>
                </c:pt>
                <c:pt idx="314">
                  <c:v>280</c:v>
                </c:pt>
                <c:pt idx="315">
                  <c:v>279</c:v>
                </c:pt>
                <c:pt idx="316">
                  <c:v>278</c:v>
                </c:pt>
                <c:pt idx="317">
                  <c:v>276</c:v>
                </c:pt>
                <c:pt idx="318">
                  <c:v>275</c:v>
                </c:pt>
                <c:pt idx="319">
                  <c:v>274</c:v>
                </c:pt>
                <c:pt idx="320">
                  <c:v>273</c:v>
                </c:pt>
                <c:pt idx="321">
                  <c:v>271</c:v>
                </c:pt>
                <c:pt idx="322">
                  <c:v>269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861-4FFB-AA6A-9A2749E1E43F}"/>
            </c:ext>
          </c:extLst>
        </c:ser>
        <c:ser>
          <c:idx val="3"/>
          <c:order val="3"/>
          <c:tx>
            <c:v>P3</c:v>
          </c:tx>
          <c:spPr>
            <a:ln w="31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'4oC_min'!$I$4:$I$326</c:f>
              <c:numCache>
                <c:formatCode>0</c:formatCode>
                <c:ptCount val="323"/>
                <c:pt idx="0">
                  <c:v>21</c:v>
                </c:pt>
                <c:pt idx="1">
                  <c:v>28</c:v>
                </c:pt>
                <c:pt idx="2">
                  <c:v>33</c:v>
                </c:pt>
                <c:pt idx="3">
                  <c:v>46</c:v>
                </c:pt>
                <c:pt idx="4">
                  <c:v>49</c:v>
                </c:pt>
                <c:pt idx="5">
                  <c:v>55</c:v>
                </c:pt>
                <c:pt idx="6">
                  <c:v>58</c:v>
                </c:pt>
                <c:pt idx="7">
                  <c:v>61</c:v>
                </c:pt>
                <c:pt idx="8">
                  <c:v>67</c:v>
                </c:pt>
                <c:pt idx="9">
                  <c:v>68</c:v>
                </c:pt>
                <c:pt idx="10">
                  <c:v>72</c:v>
                </c:pt>
                <c:pt idx="11">
                  <c:v>78</c:v>
                </c:pt>
                <c:pt idx="12">
                  <c:v>80</c:v>
                </c:pt>
                <c:pt idx="13">
                  <c:v>83</c:v>
                </c:pt>
                <c:pt idx="14">
                  <c:v>86</c:v>
                </c:pt>
                <c:pt idx="15">
                  <c:v>88</c:v>
                </c:pt>
                <c:pt idx="16">
                  <c:v>95</c:v>
                </c:pt>
                <c:pt idx="17">
                  <c:v>99</c:v>
                </c:pt>
                <c:pt idx="18">
                  <c:v>102</c:v>
                </c:pt>
                <c:pt idx="19">
                  <c:v>109</c:v>
                </c:pt>
                <c:pt idx="20">
                  <c:v>115</c:v>
                </c:pt>
                <c:pt idx="21">
                  <c:v>123</c:v>
                </c:pt>
                <c:pt idx="22">
                  <c:v>128</c:v>
                </c:pt>
                <c:pt idx="23">
                  <c:v>139</c:v>
                </c:pt>
                <c:pt idx="24">
                  <c:v>151</c:v>
                </c:pt>
                <c:pt idx="25">
                  <c:v>157</c:v>
                </c:pt>
                <c:pt idx="26">
                  <c:v>169</c:v>
                </c:pt>
                <c:pt idx="27">
                  <c:v>179</c:v>
                </c:pt>
                <c:pt idx="28">
                  <c:v>184</c:v>
                </c:pt>
                <c:pt idx="29">
                  <c:v>191</c:v>
                </c:pt>
                <c:pt idx="30">
                  <c:v>197</c:v>
                </c:pt>
                <c:pt idx="31">
                  <c:v>208</c:v>
                </c:pt>
                <c:pt idx="32">
                  <c:v>213</c:v>
                </c:pt>
                <c:pt idx="33">
                  <c:v>217</c:v>
                </c:pt>
                <c:pt idx="34">
                  <c:v>223</c:v>
                </c:pt>
                <c:pt idx="35">
                  <c:v>232</c:v>
                </c:pt>
                <c:pt idx="36">
                  <c:v>241</c:v>
                </c:pt>
                <c:pt idx="37">
                  <c:v>247</c:v>
                </c:pt>
                <c:pt idx="38">
                  <c:v>254</c:v>
                </c:pt>
                <c:pt idx="39">
                  <c:v>261</c:v>
                </c:pt>
                <c:pt idx="40">
                  <c:v>269</c:v>
                </c:pt>
                <c:pt idx="41">
                  <c:v>276</c:v>
                </c:pt>
                <c:pt idx="42">
                  <c:v>282</c:v>
                </c:pt>
                <c:pt idx="43">
                  <c:v>290</c:v>
                </c:pt>
                <c:pt idx="44">
                  <c:v>298</c:v>
                </c:pt>
                <c:pt idx="45">
                  <c:v>305</c:v>
                </c:pt>
                <c:pt idx="46">
                  <c:v>313</c:v>
                </c:pt>
                <c:pt idx="47">
                  <c:v>323</c:v>
                </c:pt>
                <c:pt idx="48">
                  <c:v>328</c:v>
                </c:pt>
                <c:pt idx="49">
                  <c:v>335</c:v>
                </c:pt>
                <c:pt idx="50">
                  <c:v>345</c:v>
                </c:pt>
                <c:pt idx="51">
                  <c:v>353</c:v>
                </c:pt>
                <c:pt idx="52">
                  <c:v>361</c:v>
                </c:pt>
                <c:pt idx="53">
                  <c:v>370</c:v>
                </c:pt>
                <c:pt idx="54">
                  <c:v>377</c:v>
                </c:pt>
                <c:pt idx="55">
                  <c:v>384</c:v>
                </c:pt>
                <c:pt idx="56">
                  <c:v>391</c:v>
                </c:pt>
                <c:pt idx="57">
                  <c:v>400</c:v>
                </c:pt>
                <c:pt idx="58">
                  <c:v>407</c:v>
                </c:pt>
                <c:pt idx="59">
                  <c:v>415</c:v>
                </c:pt>
                <c:pt idx="60">
                  <c:v>423</c:v>
                </c:pt>
                <c:pt idx="61">
                  <c:v>431</c:v>
                </c:pt>
                <c:pt idx="62">
                  <c:v>440</c:v>
                </c:pt>
                <c:pt idx="63">
                  <c:v>449</c:v>
                </c:pt>
                <c:pt idx="64">
                  <c:v>453</c:v>
                </c:pt>
                <c:pt idx="65">
                  <c:v>462</c:v>
                </c:pt>
                <c:pt idx="66">
                  <c:v>471</c:v>
                </c:pt>
                <c:pt idx="67">
                  <c:v>480</c:v>
                </c:pt>
                <c:pt idx="68">
                  <c:v>489</c:v>
                </c:pt>
                <c:pt idx="69">
                  <c:v>493</c:v>
                </c:pt>
                <c:pt idx="70">
                  <c:v>503</c:v>
                </c:pt>
                <c:pt idx="71">
                  <c:v>513</c:v>
                </c:pt>
                <c:pt idx="72">
                  <c:v>527</c:v>
                </c:pt>
                <c:pt idx="73">
                  <c:v>536</c:v>
                </c:pt>
                <c:pt idx="74">
                  <c:v>545</c:v>
                </c:pt>
                <c:pt idx="75">
                  <c:v>553</c:v>
                </c:pt>
                <c:pt idx="76">
                  <c:v>562</c:v>
                </c:pt>
                <c:pt idx="77">
                  <c:v>571</c:v>
                </c:pt>
                <c:pt idx="78">
                  <c:v>581</c:v>
                </c:pt>
                <c:pt idx="79">
                  <c:v>590</c:v>
                </c:pt>
                <c:pt idx="80">
                  <c:v>599</c:v>
                </c:pt>
                <c:pt idx="81">
                  <c:v>607</c:v>
                </c:pt>
                <c:pt idx="82">
                  <c:v>616</c:v>
                </c:pt>
                <c:pt idx="83">
                  <c:v>625</c:v>
                </c:pt>
                <c:pt idx="84">
                  <c:v>635</c:v>
                </c:pt>
                <c:pt idx="85">
                  <c:v>644</c:v>
                </c:pt>
                <c:pt idx="86">
                  <c:v>653</c:v>
                </c:pt>
                <c:pt idx="87">
                  <c:v>661</c:v>
                </c:pt>
                <c:pt idx="88">
                  <c:v>670</c:v>
                </c:pt>
                <c:pt idx="89">
                  <c:v>679</c:v>
                </c:pt>
                <c:pt idx="90">
                  <c:v>687</c:v>
                </c:pt>
                <c:pt idx="91">
                  <c:v>696</c:v>
                </c:pt>
                <c:pt idx="92">
                  <c:v>704</c:v>
                </c:pt>
                <c:pt idx="93">
                  <c:v>712</c:v>
                </c:pt>
                <c:pt idx="94">
                  <c:v>721</c:v>
                </c:pt>
                <c:pt idx="95">
                  <c:v>728</c:v>
                </c:pt>
                <c:pt idx="96">
                  <c:v>735</c:v>
                </c:pt>
                <c:pt idx="97">
                  <c:v>737</c:v>
                </c:pt>
                <c:pt idx="98">
                  <c:v>740</c:v>
                </c:pt>
                <c:pt idx="99">
                  <c:v>743</c:v>
                </c:pt>
                <c:pt idx="100">
                  <c:v>746</c:v>
                </c:pt>
                <c:pt idx="101">
                  <c:v>748</c:v>
                </c:pt>
                <c:pt idx="102">
                  <c:v>749</c:v>
                </c:pt>
                <c:pt idx="103">
                  <c:v>751</c:v>
                </c:pt>
                <c:pt idx="104">
                  <c:v>752</c:v>
                </c:pt>
                <c:pt idx="105">
                  <c:v>752</c:v>
                </c:pt>
                <c:pt idx="106">
                  <c:v>753</c:v>
                </c:pt>
                <c:pt idx="107">
                  <c:v>753</c:v>
                </c:pt>
                <c:pt idx="108">
                  <c:v>754</c:v>
                </c:pt>
                <c:pt idx="109">
                  <c:v>755</c:v>
                </c:pt>
                <c:pt idx="110">
                  <c:v>759</c:v>
                </c:pt>
                <c:pt idx="111">
                  <c:v>760</c:v>
                </c:pt>
                <c:pt idx="112">
                  <c:v>760</c:v>
                </c:pt>
                <c:pt idx="113">
                  <c:v>764</c:v>
                </c:pt>
                <c:pt idx="114">
                  <c:v>765</c:v>
                </c:pt>
                <c:pt idx="115">
                  <c:v>766</c:v>
                </c:pt>
                <c:pt idx="116">
                  <c:v>767</c:v>
                </c:pt>
                <c:pt idx="117">
                  <c:v>768</c:v>
                </c:pt>
                <c:pt idx="118">
                  <c:v>768</c:v>
                </c:pt>
                <c:pt idx="119" formatCode="General">
                  <c:v>769</c:v>
                </c:pt>
                <c:pt idx="120" formatCode="General">
                  <c:v>770</c:v>
                </c:pt>
                <c:pt idx="121" formatCode="General">
                  <c:v>771</c:v>
                </c:pt>
                <c:pt idx="122" formatCode="General">
                  <c:v>773</c:v>
                </c:pt>
                <c:pt idx="123" formatCode="General">
                  <c:v>774</c:v>
                </c:pt>
                <c:pt idx="124" formatCode="General">
                  <c:v>775</c:v>
                </c:pt>
                <c:pt idx="125" formatCode="General">
                  <c:v>777</c:v>
                </c:pt>
                <c:pt idx="126" formatCode="General">
                  <c:v>778</c:v>
                </c:pt>
                <c:pt idx="127" formatCode="General">
                  <c:v>779</c:v>
                </c:pt>
                <c:pt idx="128" formatCode="General">
                  <c:v>781</c:v>
                </c:pt>
                <c:pt idx="129">
                  <c:v>775</c:v>
                </c:pt>
                <c:pt idx="130">
                  <c:v>770</c:v>
                </c:pt>
                <c:pt idx="131">
                  <c:v>765</c:v>
                </c:pt>
                <c:pt idx="132">
                  <c:v>760</c:v>
                </c:pt>
                <c:pt idx="133">
                  <c:v>754</c:v>
                </c:pt>
                <c:pt idx="134">
                  <c:v>749</c:v>
                </c:pt>
                <c:pt idx="135">
                  <c:v>743</c:v>
                </c:pt>
                <c:pt idx="136">
                  <c:v>736</c:v>
                </c:pt>
                <c:pt idx="137">
                  <c:v>729</c:v>
                </c:pt>
                <c:pt idx="138">
                  <c:v>722</c:v>
                </c:pt>
                <c:pt idx="139">
                  <c:v>716</c:v>
                </c:pt>
                <c:pt idx="140">
                  <c:v>710</c:v>
                </c:pt>
                <c:pt idx="141">
                  <c:v>704</c:v>
                </c:pt>
                <c:pt idx="142">
                  <c:v>699</c:v>
                </c:pt>
                <c:pt idx="143">
                  <c:v>694</c:v>
                </c:pt>
                <c:pt idx="144">
                  <c:v>688</c:v>
                </c:pt>
                <c:pt idx="145">
                  <c:v>683</c:v>
                </c:pt>
                <c:pt idx="146">
                  <c:v>679</c:v>
                </c:pt>
                <c:pt idx="147">
                  <c:v>674</c:v>
                </c:pt>
                <c:pt idx="148">
                  <c:v>669</c:v>
                </c:pt>
                <c:pt idx="149">
                  <c:v>665</c:v>
                </c:pt>
                <c:pt idx="150">
                  <c:v>660</c:v>
                </c:pt>
                <c:pt idx="151">
                  <c:v>656</c:v>
                </c:pt>
                <c:pt idx="152">
                  <c:v>652</c:v>
                </c:pt>
                <c:pt idx="153">
                  <c:v>648</c:v>
                </c:pt>
                <c:pt idx="154">
                  <c:v>643</c:v>
                </c:pt>
                <c:pt idx="155">
                  <c:v>639</c:v>
                </c:pt>
                <c:pt idx="156">
                  <c:v>635</c:v>
                </c:pt>
                <c:pt idx="157">
                  <c:v>631</c:v>
                </c:pt>
                <c:pt idx="158">
                  <c:v>627</c:v>
                </c:pt>
                <c:pt idx="159">
                  <c:v>623</c:v>
                </c:pt>
                <c:pt idx="160">
                  <c:v>620</c:v>
                </c:pt>
                <c:pt idx="161">
                  <c:v>616</c:v>
                </c:pt>
                <c:pt idx="162">
                  <c:v>612</c:v>
                </c:pt>
                <c:pt idx="163">
                  <c:v>609</c:v>
                </c:pt>
                <c:pt idx="164">
                  <c:v>605</c:v>
                </c:pt>
                <c:pt idx="165">
                  <c:v>602</c:v>
                </c:pt>
                <c:pt idx="166">
                  <c:v>598</c:v>
                </c:pt>
                <c:pt idx="167">
                  <c:v>595</c:v>
                </c:pt>
                <c:pt idx="168">
                  <c:v>591</c:v>
                </c:pt>
                <c:pt idx="169">
                  <c:v>588</c:v>
                </c:pt>
                <c:pt idx="170">
                  <c:v>584</c:v>
                </c:pt>
                <c:pt idx="171">
                  <c:v>581</c:v>
                </c:pt>
                <c:pt idx="172">
                  <c:v>578</c:v>
                </c:pt>
                <c:pt idx="173">
                  <c:v>575</c:v>
                </c:pt>
                <c:pt idx="174">
                  <c:v>572</c:v>
                </c:pt>
                <c:pt idx="175">
                  <c:v>568</c:v>
                </c:pt>
                <c:pt idx="176">
                  <c:v>565</c:v>
                </c:pt>
                <c:pt idx="177">
                  <c:v>562</c:v>
                </c:pt>
                <c:pt idx="178">
                  <c:v>559</c:v>
                </c:pt>
                <c:pt idx="179">
                  <c:v>556</c:v>
                </c:pt>
                <c:pt idx="180">
                  <c:v>553</c:v>
                </c:pt>
                <c:pt idx="181">
                  <c:v>550</c:v>
                </c:pt>
                <c:pt idx="182">
                  <c:v>548</c:v>
                </c:pt>
                <c:pt idx="183">
                  <c:v>545</c:v>
                </c:pt>
                <c:pt idx="184">
                  <c:v>542</c:v>
                </c:pt>
                <c:pt idx="185">
                  <c:v>539</c:v>
                </c:pt>
                <c:pt idx="186">
                  <c:v>536</c:v>
                </c:pt>
                <c:pt idx="187">
                  <c:v>533</c:v>
                </c:pt>
                <c:pt idx="188">
                  <c:v>530</c:v>
                </c:pt>
                <c:pt idx="189">
                  <c:v>527</c:v>
                </c:pt>
                <c:pt idx="190">
                  <c:v>525</c:v>
                </c:pt>
                <c:pt idx="191">
                  <c:v>522</c:v>
                </c:pt>
                <c:pt idx="192">
                  <c:v>519</c:v>
                </c:pt>
                <c:pt idx="193">
                  <c:v>517</c:v>
                </c:pt>
                <c:pt idx="194">
                  <c:v>514</c:v>
                </c:pt>
                <c:pt idx="195">
                  <c:v>511</c:v>
                </c:pt>
                <c:pt idx="196">
                  <c:v>509</c:v>
                </c:pt>
                <c:pt idx="197">
                  <c:v>506</c:v>
                </c:pt>
                <c:pt idx="198">
                  <c:v>503</c:v>
                </c:pt>
                <c:pt idx="199">
                  <c:v>501</c:v>
                </c:pt>
                <c:pt idx="200">
                  <c:v>498</c:v>
                </c:pt>
                <c:pt idx="201">
                  <c:v>495</c:v>
                </c:pt>
                <c:pt idx="202">
                  <c:v>493</c:v>
                </c:pt>
                <c:pt idx="203">
                  <c:v>491</c:v>
                </c:pt>
                <c:pt idx="204">
                  <c:v>488</c:v>
                </c:pt>
                <c:pt idx="205">
                  <c:v>486</c:v>
                </c:pt>
                <c:pt idx="206">
                  <c:v>483</c:v>
                </c:pt>
                <c:pt idx="207">
                  <c:v>481</c:v>
                </c:pt>
                <c:pt idx="208">
                  <c:v>478</c:v>
                </c:pt>
                <c:pt idx="209">
                  <c:v>476</c:v>
                </c:pt>
                <c:pt idx="210">
                  <c:v>474</c:v>
                </c:pt>
                <c:pt idx="211">
                  <c:v>471</c:v>
                </c:pt>
                <c:pt idx="212">
                  <c:v>469</c:v>
                </c:pt>
                <c:pt idx="213">
                  <c:v>466</c:v>
                </c:pt>
                <c:pt idx="214">
                  <c:v>464</c:v>
                </c:pt>
                <c:pt idx="215">
                  <c:v>462</c:v>
                </c:pt>
                <c:pt idx="216">
                  <c:v>460</c:v>
                </c:pt>
                <c:pt idx="217">
                  <c:v>457</c:v>
                </c:pt>
                <c:pt idx="218">
                  <c:v>455</c:v>
                </c:pt>
                <c:pt idx="219">
                  <c:v>453</c:v>
                </c:pt>
                <c:pt idx="220">
                  <c:v>450</c:v>
                </c:pt>
                <c:pt idx="221">
                  <c:v>448</c:v>
                </c:pt>
                <c:pt idx="222">
                  <c:v>446</c:v>
                </c:pt>
                <c:pt idx="223">
                  <c:v>444</c:v>
                </c:pt>
                <c:pt idx="224">
                  <c:v>442</c:v>
                </c:pt>
                <c:pt idx="225">
                  <c:v>440</c:v>
                </c:pt>
                <c:pt idx="226">
                  <c:v>437</c:v>
                </c:pt>
                <c:pt idx="227">
                  <c:v>435</c:v>
                </c:pt>
                <c:pt idx="228">
                  <c:v>433</c:v>
                </c:pt>
                <c:pt idx="229">
                  <c:v>431</c:v>
                </c:pt>
                <c:pt idx="230">
                  <c:v>429</c:v>
                </c:pt>
                <c:pt idx="231">
                  <c:v>427</c:v>
                </c:pt>
                <c:pt idx="232">
                  <c:v>425</c:v>
                </c:pt>
                <c:pt idx="233">
                  <c:v>423</c:v>
                </c:pt>
                <c:pt idx="234">
                  <c:v>421</c:v>
                </c:pt>
                <c:pt idx="235">
                  <c:v>419</c:v>
                </c:pt>
                <c:pt idx="236">
                  <c:v>417</c:v>
                </c:pt>
                <c:pt idx="237">
                  <c:v>415</c:v>
                </c:pt>
                <c:pt idx="238">
                  <c:v>413</c:v>
                </c:pt>
                <c:pt idx="239">
                  <c:v>411</c:v>
                </c:pt>
                <c:pt idx="240">
                  <c:v>409</c:v>
                </c:pt>
                <c:pt idx="241">
                  <c:v>407</c:v>
                </c:pt>
                <c:pt idx="242">
                  <c:v>405</c:v>
                </c:pt>
                <c:pt idx="243">
                  <c:v>402</c:v>
                </c:pt>
                <c:pt idx="244">
                  <c:v>400</c:v>
                </c:pt>
                <c:pt idx="245">
                  <c:v>398</c:v>
                </c:pt>
                <c:pt idx="246">
                  <c:v>396</c:v>
                </c:pt>
                <c:pt idx="247">
                  <c:v>395</c:v>
                </c:pt>
                <c:pt idx="248">
                  <c:v>393</c:v>
                </c:pt>
                <c:pt idx="249">
                  <c:v>391</c:v>
                </c:pt>
                <c:pt idx="250">
                  <c:v>389</c:v>
                </c:pt>
                <c:pt idx="251">
                  <c:v>387</c:v>
                </c:pt>
                <c:pt idx="252">
                  <c:v>385</c:v>
                </c:pt>
                <c:pt idx="253">
                  <c:v>383</c:v>
                </c:pt>
                <c:pt idx="254">
                  <c:v>382</c:v>
                </c:pt>
                <c:pt idx="255">
                  <c:v>380</c:v>
                </c:pt>
                <c:pt idx="256">
                  <c:v>378</c:v>
                </c:pt>
                <c:pt idx="257">
                  <c:v>376</c:v>
                </c:pt>
                <c:pt idx="258">
                  <c:v>374</c:v>
                </c:pt>
                <c:pt idx="259">
                  <c:v>373</c:v>
                </c:pt>
                <c:pt idx="260">
                  <c:v>371</c:v>
                </c:pt>
                <c:pt idx="261">
                  <c:v>369</c:v>
                </c:pt>
                <c:pt idx="262">
                  <c:v>367</c:v>
                </c:pt>
                <c:pt idx="263">
                  <c:v>366</c:v>
                </c:pt>
                <c:pt idx="264">
                  <c:v>364</c:v>
                </c:pt>
                <c:pt idx="265">
                  <c:v>362</c:v>
                </c:pt>
                <c:pt idx="266">
                  <c:v>360</c:v>
                </c:pt>
                <c:pt idx="267">
                  <c:v>359</c:v>
                </c:pt>
                <c:pt idx="268">
                  <c:v>357</c:v>
                </c:pt>
                <c:pt idx="269">
                  <c:v>355</c:v>
                </c:pt>
                <c:pt idx="270">
                  <c:v>354</c:v>
                </c:pt>
                <c:pt idx="271">
                  <c:v>352</c:v>
                </c:pt>
                <c:pt idx="272">
                  <c:v>350</c:v>
                </c:pt>
                <c:pt idx="273">
                  <c:v>349</c:v>
                </c:pt>
                <c:pt idx="274">
                  <c:v>347</c:v>
                </c:pt>
                <c:pt idx="275">
                  <c:v>345</c:v>
                </c:pt>
                <c:pt idx="276">
                  <c:v>343</c:v>
                </c:pt>
                <c:pt idx="277">
                  <c:v>342</c:v>
                </c:pt>
                <c:pt idx="278">
                  <c:v>340</c:v>
                </c:pt>
                <c:pt idx="279">
                  <c:v>339</c:v>
                </c:pt>
                <c:pt idx="280">
                  <c:v>337</c:v>
                </c:pt>
                <c:pt idx="281">
                  <c:v>336</c:v>
                </c:pt>
                <c:pt idx="282">
                  <c:v>334</c:v>
                </c:pt>
                <c:pt idx="283">
                  <c:v>332</c:v>
                </c:pt>
                <c:pt idx="284">
                  <c:v>331</c:v>
                </c:pt>
                <c:pt idx="285">
                  <c:v>329</c:v>
                </c:pt>
                <c:pt idx="286">
                  <c:v>328</c:v>
                </c:pt>
                <c:pt idx="287">
                  <c:v>326</c:v>
                </c:pt>
                <c:pt idx="288">
                  <c:v>325</c:v>
                </c:pt>
                <c:pt idx="289">
                  <c:v>323</c:v>
                </c:pt>
                <c:pt idx="290">
                  <c:v>322</c:v>
                </c:pt>
                <c:pt idx="291">
                  <c:v>320</c:v>
                </c:pt>
                <c:pt idx="292">
                  <c:v>319</c:v>
                </c:pt>
                <c:pt idx="293">
                  <c:v>317</c:v>
                </c:pt>
                <c:pt idx="294">
                  <c:v>316</c:v>
                </c:pt>
                <c:pt idx="295">
                  <c:v>314</c:v>
                </c:pt>
                <c:pt idx="296">
                  <c:v>313</c:v>
                </c:pt>
                <c:pt idx="297">
                  <c:v>311</c:v>
                </c:pt>
                <c:pt idx="298">
                  <c:v>310</c:v>
                </c:pt>
                <c:pt idx="299">
                  <c:v>309</c:v>
                </c:pt>
                <c:pt idx="300">
                  <c:v>307</c:v>
                </c:pt>
                <c:pt idx="301">
                  <c:v>306</c:v>
                </c:pt>
                <c:pt idx="302">
                  <c:v>304</c:v>
                </c:pt>
                <c:pt idx="303">
                  <c:v>303</c:v>
                </c:pt>
                <c:pt idx="304">
                  <c:v>301</c:v>
                </c:pt>
                <c:pt idx="305">
                  <c:v>300</c:v>
                </c:pt>
                <c:pt idx="306">
                  <c:v>299</c:v>
                </c:pt>
                <c:pt idx="307">
                  <c:v>297</c:v>
                </c:pt>
                <c:pt idx="308">
                  <c:v>296</c:v>
                </c:pt>
                <c:pt idx="309">
                  <c:v>295</c:v>
                </c:pt>
                <c:pt idx="310">
                  <c:v>293</c:v>
                </c:pt>
                <c:pt idx="311">
                  <c:v>292</c:v>
                </c:pt>
                <c:pt idx="312">
                  <c:v>291</c:v>
                </c:pt>
                <c:pt idx="313">
                  <c:v>289</c:v>
                </c:pt>
                <c:pt idx="314">
                  <c:v>288</c:v>
                </c:pt>
                <c:pt idx="315">
                  <c:v>287</c:v>
                </c:pt>
                <c:pt idx="316">
                  <c:v>285</c:v>
                </c:pt>
                <c:pt idx="317">
                  <c:v>284</c:v>
                </c:pt>
                <c:pt idx="318">
                  <c:v>283</c:v>
                </c:pt>
                <c:pt idx="319">
                  <c:v>281</c:v>
                </c:pt>
                <c:pt idx="320">
                  <c:v>280</c:v>
                </c:pt>
                <c:pt idx="321">
                  <c:v>279</c:v>
                </c:pt>
                <c:pt idx="322">
                  <c:v>278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861-4FFB-AA6A-9A2749E1E43F}"/>
            </c:ext>
          </c:extLst>
        </c:ser>
        <c:ser>
          <c:idx val="4"/>
          <c:order val="4"/>
          <c:tx>
            <c:v>P4</c:v>
          </c:tx>
          <c:spPr>
            <a:ln w="31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'4oC_min'!$J$4:$J$326</c:f>
              <c:numCache>
                <c:formatCode>_-* #,##0_-;\-* #,##0_-;_-* "-"??_-;_-@_-</c:formatCode>
                <c:ptCount val="323"/>
                <c:pt idx="0">
                  <c:v>20</c:v>
                </c:pt>
                <c:pt idx="1">
                  <c:v>28</c:v>
                </c:pt>
                <c:pt idx="2">
                  <c:v>31</c:v>
                </c:pt>
                <c:pt idx="3">
                  <c:v>36</c:v>
                </c:pt>
                <c:pt idx="4">
                  <c:v>39</c:v>
                </c:pt>
                <c:pt idx="5">
                  <c:v>45</c:v>
                </c:pt>
                <c:pt idx="6">
                  <c:v>48</c:v>
                </c:pt>
                <c:pt idx="7">
                  <c:v>51</c:v>
                </c:pt>
                <c:pt idx="8">
                  <c:v>57</c:v>
                </c:pt>
                <c:pt idx="9">
                  <c:v>58</c:v>
                </c:pt>
                <c:pt idx="10">
                  <c:v>62</c:v>
                </c:pt>
                <c:pt idx="11">
                  <c:v>68</c:v>
                </c:pt>
                <c:pt idx="12">
                  <c:v>70</c:v>
                </c:pt>
                <c:pt idx="13">
                  <c:v>73</c:v>
                </c:pt>
                <c:pt idx="14">
                  <c:v>76</c:v>
                </c:pt>
                <c:pt idx="15">
                  <c:v>78</c:v>
                </c:pt>
                <c:pt idx="16">
                  <c:v>85</c:v>
                </c:pt>
                <c:pt idx="17">
                  <c:v>89</c:v>
                </c:pt>
                <c:pt idx="18">
                  <c:v>92</c:v>
                </c:pt>
                <c:pt idx="19">
                  <c:v>99</c:v>
                </c:pt>
                <c:pt idx="20">
                  <c:v>105</c:v>
                </c:pt>
                <c:pt idx="21">
                  <c:v>113</c:v>
                </c:pt>
                <c:pt idx="22">
                  <c:v>118</c:v>
                </c:pt>
                <c:pt idx="23">
                  <c:v>129</c:v>
                </c:pt>
                <c:pt idx="24">
                  <c:v>141</c:v>
                </c:pt>
                <c:pt idx="25">
                  <c:v>147</c:v>
                </c:pt>
                <c:pt idx="26">
                  <c:v>159</c:v>
                </c:pt>
                <c:pt idx="27">
                  <c:v>169</c:v>
                </c:pt>
                <c:pt idx="28">
                  <c:v>174</c:v>
                </c:pt>
                <c:pt idx="29">
                  <c:v>181</c:v>
                </c:pt>
                <c:pt idx="30">
                  <c:v>187</c:v>
                </c:pt>
                <c:pt idx="31">
                  <c:v>198</c:v>
                </c:pt>
                <c:pt idx="32">
                  <c:v>203</c:v>
                </c:pt>
                <c:pt idx="33">
                  <c:v>207</c:v>
                </c:pt>
                <c:pt idx="34">
                  <c:v>213</c:v>
                </c:pt>
                <c:pt idx="35">
                  <c:v>222</c:v>
                </c:pt>
                <c:pt idx="36">
                  <c:v>231</c:v>
                </c:pt>
                <c:pt idx="37">
                  <c:v>237</c:v>
                </c:pt>
                <c:pt idx="38">
                  <c:v>244</c:v>
                </c:pt>
                <c:pt idx="39">
                  <c:v>251</c:v>
                </c:pt>
                <c:pt idx="40">
                  <c:v>259</c:v>
                </c:pt>
                <c:pt idx="41">
                  <c:v>266</c:v>
                </c:pt>
                <c:pt idx="42">
                  <c:v>272</c:v>
                </c:pt>
                <c:pt idx="43">
                  <c:v>280</c:v>
                </c:pt>
                <c:pt idx="44">
                  <c:v>288</c:v>
                </c:pt>
                <c:pt idx="45">
                  <c:v>295</c:v>
                </c:pt>
                <c:pt idx="46">
                  <c:v>303</c:v>
                </c:pt>
                <c:pt idx="47">
                  <c:v>313</c:v>
                </c:pt>
                <c:pt idx="48">
                  <c:v>318</c:v>
                </c:pt>
                <c:pt idx="49">
                  <c:v>325</c:v>
                </c:pt>
                <c:pt idx="50">
                  <c:v>335</c:v>
                </c:pt>
                <c:pt idx="51">
                  <c:v>343</c:v>
                </c:pt>
                <c:pt idx="52">
                  <c:v>351</c:v>
                </c:pt>
                <c:pt idx="53">
                  <c:v>360</c:v>
                </c:pt>
                <c:pt idx="54">
                  <c:v>367</c:v>
                </c:pt>
                <c:pt idx="55">
                  <c:v>374</c:v>
                </c:pt>
                <c:pt idx="56">
                  <c:v>381</c:v>
                </c:pt>
                <c:pt idx="57">
                  <c:v>390</c:v>
                </c:pt>
                <c:pt idx="58">
                  <c:v>397</c:v>
                </c:pt>
                <c:pt idx="59">
                  <c:v>405</c:v>
                </c:pt>
                <c:pt idx="60">
                  <c:v>413</c:v>
                </c:pt>
                <c:pt idx="61">
                  <c:v>421</c:v>
                </c:pt>
                <c:pt idx="62">
                  <c:v>430</c:v>
                </c:pt>
                <c:pt idx="63">
                  <c:v>439</c:v>
                </c:pt>
                <c:pt idx="64">
                  <c:v>443</c:v>
                </c:pt>
                <c:pt idx="65">
                  <c:v>452</c:v>
                </c:pt>
                <c:pt idx="66">
                  <c:v>461</c:v>
                </c:pt>
                <c:pt idx="67">
                  <c:v>470</c:v>
                </c:pt>
                <c:pt idx="68">
                  <c:v>479</c:v>
                </c:pt>
                <c:pt idx="69">
                  <c:v>483</c:v>
                </c:pt>
                <c:pt idx="70">
                  <c:v>493</c:v>
                </c:pt>
                <c:pt idx="71">
                  <c:v>503</c:v>
                </c:pt>
                <c:pt idx="72">
                  <c:v>517</c:v>
                </c:pt>
                <c:pt idx="73">
                  <c:v>526</c:v>
                </c:pt>
                <c:pt idx="74">
                  <c:v>535</c:v>
                </c:pt>
                <c:pt idx="75">
                  <c:v>543</c:v>
                </c:pt>
                <c:pt idx="76">
                  <c:v>552</c:v>
                </c:pt>
                <c:pt idx="77">
                  <c:v>561</c:v>
                </c:pt>
                <c:pt idx="78">
                  <c:v>571</c:v>
                </c:pt>
                <c:pt idx="79">
                  <c:v>580</c:v>
                </c:pt>
                <c:pt idx="80">
                  <c:v>589</c:v>
                </c:pt>
                <c:pt idx="81">
                  <c:v>597</c:v>
                </c:pt>
                <c:pt idx="82">
                  <c:v>606</c:v>
                </c:pt>
                <c:pt idx="83">
                  <c:v>615</c:v>
                </c:pt>
                <c:pt idx="84">
                  <c:v>625</c:v>
                </c:pt>
                <c:pt idx="85">
                  <c:v>634</c:v>
                </c:pt>
                <c:pt idx="86">
                  <c:v>643</c:v>
                </c:pt>
                <c:pt idx="87">
                  <c:v>651</c:v>
                </c:pt>
                <c:pt idx="88">
                  <c:v>660</c:v>
                </c:pt>
                <c:pt idx="89">
                  <c:v>669</c:v>
                </c:pt>
                <c:pt idx="90">
                  <c:v>677</c:v>
                </c:pt>
                <c:pt idx="91">
                  <c:v>686</c:v>
                </c:pt>
                <c:pt idx="92">
                  <c:v>694</c:v>
                </c:pt>
                <c:pt idx="93">
                  <c:v>702</c:v>
                </c:pt>
                <c:pt idx="94">
                  <c:v>711</c:v>
                </c:pt>
                <c:pt idx="95">
                  <c:v>718</c:v>
                </c:pt>
                <c:pt idx="96">
                  <c:v>725</c:v>
                </c:pt>
                <c:pt idx="97">
                  <c:v>727</c:v>
                </c:pt>
                <c:pt idx="98">
                  <c:v>730</c:v>
                </c:pt>
                <c:pt idx="99">
                  <c:v>733</c:v>
                </c:pt>
                <c:pt idx="100">
                  <c:v>736</c:v>
                </c:pt>
                <c:pt idx="101">
                  <c:v>738</c:v>
                </c:pt>
                <c:pt idx="102">
                  <c:v>739</c:v>
                </c:pt>
                <c:pt idx="103">
                  <c:v>741</c:v>
                </c:pt>
                <c:pt idx="104">
                  <c:v>742</c:v>
                </c:pt>
                <c:pt idx="105">
                  <c:v>742</c:v>
                </c:pt>
                <c:pt idx="106">
                  <c:v>744</c:v>
                </c:pt>
                <c:pt idx="107">
                  <c:v>745</c:v>
                </c:pt>
                <c:pt idx="108">
                  <c:v>747</c:v>
                </c:pt>
                <c:pt idx="109">
                  <c:v>748</c:v>
                </c:pt>
                <c:pt idx="110">
                  <c:v>749</c:v>
                </c:pt>
                <c:pt idx="111">
                  <c:v>751</c:v>
                </c:pt>
                <c:pt idx="112">
                  <c:v>752</c:v>
                </c:pt>
                <c:pt idx="113">
                  <c:v>754</c:v>
                </c:pt>
                <c:pt idx="114">
                  <c:v>755</c:v>
                </c:pt>
                <c:pt idx="115">
                  <c:v>757</c:v>
                </c:pt>
                <c:pt idx="116">
                  <c:v>758</c:v>
                </c:pt>
                <c:pt idx="117">
                  <c:v>759</c:v>
                </c:pt>
                <c:pt idx="118">
                  <c:v>761</c:v>
                </c:pt>
                <c:pt idx="119" formatCode="General">
                  <c:v>763</c:v>
                </c:pt>
                <c:pt idx="120" formatCode="General">
                  <c:v>764</c:v>
                </c:pt>
                <c:pt idx="121" formatCode="General">
                  <c:v>765</c:v>
                </c:pt>
                <c:pt idx="122" formatCode="General">
                  <c:v>766</c:v>
                </c:pt>
                <c:pt idx="123" formatCode="General">
                  <c:v>767</c:v>
                </c:pt>
                <c:pt idx="124" formatCode="General">
                  <c:v>768</c:v>
                </c:pt>
                <c:pt idx="125" formatCode="General">
                  <c:v>769</c:v>
                </c:pt>
                <c:pt idx="126" formatCode="General">
                  <c:v>769</c:v>
                </c:pt>
                <c:pt idx="127" formatCode="General">
                  <c:v>770</c:v>
                </c:pt>
                <c:pt idx="128" formatCode="General">
                  <c:v>772</c:v>
                </c:pt>
                <c:pt idx="129" formatCode="0">
                  <c:v>761</c:v>
                </c:pt>
                <c:pt idx="130" formatCode="0">
                  <c:v>758</c:v>
                </c:pt>
                <c:pt idx="131" formatCode="0">
                  <c:v>754</c:v>
                </c:pt>
                <c:pt idx="132" formatCode="0">
                  <c:v>750</c:v>
                </c:pt>
                <c:pt idx="133" formatCode="0">
                  <c:v>746</c:v>
                </c:pt>
                <c:pt idx="134" formatCode="0">
                  <c:v>741</c:v>
                </c:pt>
                <c:pt idx="135" formatCode="0">
                  <c:v>737</c:v>
                </c:pt>
                <c:pt idx="136" formatCode="0">
                  <c:v>732</c:v>
                </c:pt>
                <c:pt idx="137" formatCode="0">
                  <c:v>727</c:v>
                </c:pt>
                <c:pt idx="138" formatCode="0">
                  <c:v>722</c:v>
                </c:pt>
                <c:pt idx="139" formatCode="0">
                  <c:v>717</c:v>
                </c:pt>
                <c:pt idx="140" formatCode="0">
                  <c:v>713</c:v>
                </c:pt>
                <c:pt idx="141" formatCode="0">
                  <c:v>708</c:v>
                </c:pt>
                <c:pt idx="142" formatCode="0">
                  <c:v>704</c:v>
                </c:pt>
                <c:pt idx="143" formatCode="0">
                  <c:v>699</c:v>
                </c:pt>
                <c:pt idx="144" formatCode="0">
                  <c:v>695</c:v>
                </c:pt>
                <c:pt idx="145" formatCode="0">
                  <c:v>690</c:v>
                </c:pt>
                <c:pt idx="146" formatCode="0">
                  <c:v>686</c:v>
                </c:pt>
                <c:pt idx="147" formatCode="0">
                  <c:v>682</c:v>
                </c:pt>
                <c:pt idx="148" formatCode="0">
                  <c:v>678</c:v>
                </c:pt>
                <c:pt idx="149" formatCode="0">
                  <c:v>674</c:v>
                </c:pt>
                <c:pt idx="150" formatCode="0">
                  <c:v>670</c:v>
                </c:pt>
                <c:pt idx="151" formatCode="0">
                  <c:v>666</c:v>
                </c:pt>
                <c:pt idx="152" formatCode="0">
                  <c:v>662</c:v>
                </c:pt>
                <c:pt idx="153" formatCode="0">
                  <c:v>658</c:v>
                </c:pt>
                <c:pt idx="154" formatCode="0">
                  <c:v>654</c:v>
                </c:pt>
                <c:pt idx="155" formatCode="0">
                  <c:v>651</c:v>
                </c:pt>
                <c:pt idx="156" formatCode="0">
                  <c:v>647</c:v>
                </c:pt>
                <c:pt idx="157" formatCode="0">
                  <c:v>643</c:v>
                </c:pt>
                <c:pt idx="158" formatCode="0">
                  <c:v>639</c:v>
                </c:pt>
                <c:pt idx="159" formatCode="0">
                  <c:v>636</c:v>
                </c:pt>
                <c:pt idx="160" formatCode="0">
                  <c:v>632</c:v>
                </c:pt>
                <c:pt idx="161" formatCode="0">
                  <c:v>629</c:v>
                </c:pt>
                <c:pt idx="162" formatCode="0">
                  <c:v>625</c:v>
                </c:pt>
                <c:pt idx="163" formatCode="0">
                  <c:v>622</c:v>
                </c:pt>
                <c:pt idx="164" formatCode="0">
                  <c:v>619</c:v>
                </c:pt>
                <c:pt idx="165" formatCode="0">
                  <c:v>615</c:v>
                </c:pt>
                <c:pt idx="166" formatCode="0">
                  <c:v>611</c:v>
                </c:pt>
                <c:pt idx="167" formatCode="0">
                  <c:v>607</c:v>
                </c:pt>
                <c:pt idx="168" formatCode="0">
                  <c:v>604</c:v>
                </c:pt>
                <c:pt idx="169" formatCode="0">
                  <c:v>600</c:v>
                </c:pt>
                <c:pt idx="170" formatCode="0">
                  <c:v>597</c:v>
                </c:pt>
                <c:pt idx="171" formatCode="0">
                  <c:v>594</c:v>
                </c:pt>
                <c:pt idx="172" formatCode="0">
                  <c:v>590</c:v>
                </c:pt>
                <c:pt idx="173" formatCode="0">
                  <c:v>587</c:v>
                </c:pt>
                <c:pt idx="174" formatCode="0">
                  <c:v>583</c:v>
                </c:pt>
                <c:pt idx="175" formatCode="0">
                  <c:v>580</c:v>
                </c:pt>
                <c:pt idx="176" formatCode="0">
                  <c:v>577</c:v>
                </c:pt>
                <c:pt idx="177" formatCode="0">
                  <c:v>573</c:v>
                </c:pt>
                <c:pt idx="178" formatCode="0">
                  <c:v>571</c:v>
                </c:pt>
                <c:pt idx="179" formatCode="0">
                  <c:v>567</c:v>
                </c:pt>
                <c:pt idx="180" formatCode="0">
                  <c:v>564</c:v>
                </c:pt>
                <c:pt idx="181" formatCode="0">
                  <c:v>561</c:v>
                </c:pt>
                <c:pt idx="182" formatCode="0">
                  <c:v>559</c:v>
                </c:pt>
                <c:pt idx="183" formatCode="0">
                  <c:v>556</c:v>
                </c:pt>
                <c:pt idx="184" formatCode="0">
                  <c:v>553</c:v>
                </c:pt>
                <c:pt idx="185" formatCode="0">
                  <c:v>550</c:v>
                </c:pt>
                <c:pt idx="186" formatCode="0">
                  <c:v>547</c:v>
                </c:pt>
                <c:pt idx="187" formatCode="0">
                  <c:v>544</c:v>
                </c:pt>
                <c:pt idx="188" formatCode="0">
                  <c:v>541</c:v>
                </c:pt>
                <c:pt idx="189" formatCode="0">
                  <c:v>538</c:v>
                </c:pt>
                <c:pt idx="190" formatCode="0">
                  <c:v>535</c:v>
                </c:pt>
                <c:pt idx="191" formatCode="0">
                  <c:v>532</c:v>
                </c:pt>
                <c:pt idx="192" formatCode="0">
                  <c:v>529</c:v>
                </c:pt>
                <c:pt idx="193" formatCode="0">
                  <c:v>527</c:v>
                </c:pt>
                <c:pt idx="194" formatCode="0">
                  <c:v>524</c:v>
                </c:pt>
                <c:pt idx="195" formatCode="0">
                  <c:v>521</c:v>
                </c:pt>
                <c:pt idx="196" formatCode="0">
                  <c:v>518</c:v>
                </c:pt>
                <c:pt idx="197" formatCode="0">
                  <c:v>516</c:v>
                </c:pt>
                <c:pt idx="198" formatCode="0">
                  <c:v>513</c:v>
                </c:pt>
                <c:pt idx="199" formatCode="0">
                  <c:v>510</c:v>
                </c:pt>
                <c:pt idx="200" formatCode="0">
                  <c:v>507</c:v>
                </c:pt>
                <c:pt idx="201" formatCode="0">
                  <c:v>505</c:v>
                </c:pt>
                <c:pt idx="202" formatCode="0">
                  <c:v>502</c:v>
                </c:pt>
                <c:pt idx="203" formatCode="0">
                  <c:v>499</c:v>
                </c:pt>
                <c:pt idx="204" formatCode="0">
                  <c:v>497</c:v>
                </c:pt>
                <c:pt idx="205" formatCode="0">
                  <c:v>494</c:v>
                </c:pt>
                <c:pt idx="206" formatCode="0">
                  <c:v>491</c:v>
                </c:pt>
                <c:pt idx="207" formatCode="0">
                  <c:v>489</c:v>
                </c:pt>
                <c:pt idx="208" formatCode="0">
                  <c:v>487</c:v>
                </c:pt>
                <c:pt idx="209" formatCode="0">
                  <c:v>484</c:v>
                </c:pt>
                <c:pt idx="210" formatCode="0">
                  <c:v>482</c:v>
                </c:pt>
                <c:pt idx="211" formatCode="0">
                  <c:v>479</c:v>
                </c:pt>
                <c:pt idx="212" formatCode="0">
                  <c:v>477</c:v>
                </c:pt>
                <c:pt idx="213" formatCode="0">
                  <c:v>475</c:v>
                </c:pt>
                <c:pt idx="214" formatCode="0">
                  <c:v>472</c:v>
                </c:pt>
                <c:pt idx="215" formatCode="0">
                  <c:v>470</c:v>
                </c:pt>
                <c:pt idx="216" formatCode="0">
                  <c:v>468</c:v>
                </c:pt>
                <c:pt idx="217" formatCode="0">
                  <c:v>465</c:v>
                </c:pt>
                <c:pt idx="218" formatCode="0">
                  <c:v>463</c:v>
                </c:pt>
                <c:pt idx="219" formatCode="0">
                  <c:v>460</c:v>
                </c:pt>
                <c:pt idx="220" formatCode="0">
                  <c:v>458</c:v>
                </c:pt>
                <c:pt idx="221" formatCode="0">
                  <c:v>456</c:v>
                </c:pt>
                <c:pt idx="222" formatCode="0">
                  <c:v>453</c:v>
                </c:pt>
                <c:pt idx="223" formatCode="0">
                  <c:v>451</c:v>
                </c:pt>
                <c:pt idx="224" formatCode="0">
                  <c:v>449</c:v>
                </c:pt>
                <c:pt idx="225" formatCode="0">
                  <c:v>446</c:v>
                </c:pt>
                <c:pt idx="226" formatCode="0">
                  <c:v>444</c:v>
                </c:pt>
                <c:pt idx="227" formatCode="0">
                  <c:v>442</c:v>
                </c:pt>
                <c:pt idx="228" formatCode="0">
                  <c:v>440</c:v>
                </c:pt>
                <c:pt idx="229" formatCode="0">
                  <c:v>438</c:v>
                </c:pt>
                <c:pt idx="230" formatCode="0">
                  <c:v>436</c:v>
                </c:pt>
                <c:pt idx="231" formatCode="0">
                  <c:v>434</c:v>
                </c:pt>
                <c:pt idx="232" formatCode="0">
                  <c:v>431</c:v>
                </c:pt>
                <c:pt idx="233" formatCode="0">
                  <c:v>429</c:v>
                </c:pt>
                <c:pt idx="234" formatCode="0">
                  <c:v>427</c:v>
                </c:pt>
                <c:pt idx="235" formatCode="0">
                  <c:v>425</c:v>
                </c:pt>
                <c:pt idx="236" formatCode="0">
                  <c:v>423</c:v>
                </c:pt>
                <c:pt idx="237" formatCode="0">
                  <c:v>421</c:v>
                </c:pt>
                <c:pt idx="238" formatCode="0">
                  <c:v>419</c:v>
                </c:pt>
                <c:pt idx="239" formatCode="0">
                  <c:v>417</c:v>
                </c:pt>
                <c:pt idx="240" formatCode="0">
                  <c:v>415</c:v>
                </c:pt>
                <c:pt idx="241" formatCode="0">
                  <c:v>413</c:v>
                </c:pt>
                <c:pt idx="242" formatCode="0">
                  <c:v>411</c:v>
                </c:pt>
                <c:pt idx="243" formatCode="0">
                  <c:v>409</c:v>
                </c:pt>
                <c:pt idx="244" formatCode="0">
                  <c:v>407</c:v>
                </c:pt>
                <c:pt idx="245" formatCode="0">
                  <c:v>405</c:v>
                </c:pt>
                <c:pt idx="246" formatCode="0">
                  <c:v>403</c:v>
                </c:pt>
                <c:pt idx="247" formatCode="0">
                  <c:v>401</c:v>
                </c:pt>
                <c:pt idx="248" formatCode="0">
                  <c:v>399</c:v>
                </c:pt>
                <c:pt idx="249" formatCode="0">
                  <c:v>397</c:v>
                </c:pt>
                <c:pt idx="250" formatCode="0">
                  <c:v>395</c:v>
                </c:pt>
                <c:pt idx="251" formatCode="0">
                  <c:v>394</c:v>
                </c:pt>
                <c:pt idx="252" formatCode="0">
                  <c:v>392</c:v>
                </c:pt>
                <c:pt idx="253" formatCode="0">
                  <c:v>390</c:v>
                </c:pt>
                <c:pt idx="254" formatCode="0">
                  <c:v>388</c:v>
                </c:pt>
                <c:pt idx="255" formatCode="0">
                  <c:v>386</c:v>
                </c:pt>
                <c:pt idx="256" formatCode="0">
                  <c:v>384</c:v>
                </c:pt>
                <c:pt idx="257" formatCode="0">
                  <c:v>382</c:v>
                </c:pt>
                <c:pt idx="258" formatCode="0">
                  <c:v>380</c:v>
                </c:pt>
                <c:pt idx="259" formatCode="0">
                  <c:v>379</c:v>
                </c:pt>
                <c:pt idx="260" formatCode="0">
                  <c:v>377</c:v>
                </c:pt>
                <c:pt idx="261" formatCode="0">
                  <c:v>375</c:v>
                </c:pt>
                <c:pt idx="262" formatCode="0">
                  <c:v>373</c:v>
                </c:pt>
                <c:pt idx="263" formatCode="0">
                  <c:v>371</c:v>
                </c:pt>
                <c:pt idx="264" formatCode="0">
                  <c:v>370</c:v>
                </c:pt>
                <c:pt idx="265" formatCode="0">
                  <c:v>368</c:v>
                </c:pt>
                <c:pt idx="266" formatCode="0">
                  <c:v>366</c:v>
                </c:pt>
                <c:pt idx="267" formatCode="0">
                  <c:v>364</c:v>
                </c:pt>
                <c:pt idx="268" formatCode="0">
                  <c:v>363</c:v>
                </c:pt>
                <c:pt idx="269" formatCode="0">
                  <c:v>361</c:v>
                </c:pt>
                <c:pt idx="270" formatCode="0">
                  <c:v>359</c:v>
                </c:pt>
                <c:pt idx="271" formatCode="0">
                  <c:v>357</c:v>
                </c:pt>
                <c:pt idx="272" formatCode="0">
                  <c:v>356</c:v>
                </c:pt>
                <c:pt idx="273" formatCode="0">
                  <c:v>354</c:v>
                </c:pt>
                <c:pt idx="274" formatCode="0">
                  <c:v>353</c:v>
                </c:pt>
                <c:pt idx="275" formatCode="0">
                  <c:v>351</c:v>
                </c:pt>
                <c:pt idx="276" formatCode="0">
                  <c:v>349</c:v>
                </c:pt>
                <c:pt idx="277" formatCode="0">
                  <c:v>348</c:v>
                </c:pt>
                <c:pt idx="278" formatCode="0">
                  <c:v>346</c:v>
                </c:pt>
                <c:pt idx="279" formatCode="0">
                  <c:v>345</c:v>
                </c:pt>
                <c:pt idx="280" formatCode="0">
                  <c:v>343</c:v>
                </c:pt>
                <c:pt idx="281" formatCode="0">
                  <c:v>341</c:v>
                </c:pt>
                <c:pt idx="282" formatCode="0">
                  <c:v>340</c:v>
                </c:pt>
                <c:pt idx="283" formatCode="0">
                  <c:v>338</c:v>
                </c:pt>
                <c:pt idx="284" formatCode="0">
                  <c:v>336</c:v>
                </c:pt>
                <c:pt idx="285" formatCode="0">
                  <c:v>334</c:v>
                </c:pt>
                <c:pt idx="286" formatCode="0">
                  <c:v>333</c:v>
                </c:pt>
                <c:pt idx="287" formatCode="0">
                  <c:v>331</c:v>
                </c:pt>
                <c:pt idx="288" formatCode="0">
                  <c:v>330</c:v>
                </c:pt>
                <c:pt idx="289" formatCode="0">
                  <c:v>329</c:v>
                </c:pt>
                <c:pt idx="290" formatCode="0">
                  <c:v>327</c:v>
                </c:pt>
                <c:pt idx="291" formatCode="0">
                  <c:v>326</c:v>
                </c:pt>
                <c:pt idx="292" formatCode="0">
                  <c:v>324</c:v>
                </c:pt>
                <c:pt idx="293" formatCode="0">
                  <c:v>322</c:v>
                </c:pt>
                <c:pt idx="294" formatCode="0">
                  <c:v>321</c:v>
                </c:pt>
                <c:pt idx="295" formatCode="0">
                  <c:v>319</c:v>
                </c:pt>
                <c:pt idx="296" formatCode="0">
                  <c:v>318</c:v>
                </c:pt>
                <c:pt idx="297" formatCode="0">
                  <c:v>316</c:v>
                </c:pt>
                <c:pt idx="298" formatCode="0">
                  <c:v>315</c:v>
                </c:pt>
                <c:pt idx="299" formatCode="0">
                  <c:v>314</c:v>
                </c:pt>
                <c:pt idx="300" formatCode="0">
                  <c:v>312</c:v>
                </c:pt>
                <c:pt idx="301" formatCode="0">
                  <c:v>310</c:v>
                </c:pt>
                <c:pt idx="302" formatCode="0">
                  <c:v>309</c:v>
                </c:pt>
                <c:pt idx="303" formatCode="0">
                  <c:v>308</c:v>
                </c:pt>
                <c:pt idx="304" formatCode="0">
                  <c:v>306</c:v>
                </c:pt>
                <c:pt idx="305" formatCode="0">
                  <c:v>305</c:v>
                </c:pt>
                <c:pt idx="306" formatCode="0">
                  <c:v>304</c:v>
                </c:pt>
                <c:pt idx="307" formatCode="0">
                  <c:v>302</c:v>
                </c:pt>
                <c:pt idx="308" formatCode="0">
                  <c:v>301</c:v>
                </c:pt>
                <c:pt idx="309" formatCode="0">
                  <c:v>299</c:v>
                </c:pt>
                <c:pt idx="310" formatCode="0">
                  <c:v>298</c:v>
                </c:pt>
                <c:pt idx="311" formatCode="0">
                  <c:v>296</c:v>
                </c:pt>
                <c:pt idx="312" formatCode="0">
                  <c:v>295</c:v>
                </c:pt>
                <c:pt idx="313" formatCode="0">
                  <c:v>294</c:v>
                </c:pt>
                <c:pt idx="314" formatCode="0">
                  <c:v>293</c:v>
                </c:pt>
                <c:pt idx="315" formatCode="0">
                  <c:v>291</c:v>
                </c:pt>
                <c:pt idx="316" formatCode="0">
                  <c:v>290</c:v>
                </c:pt>
                <c:pt idx="317" formatCode="0">
                  <c:v>289</c:v>
                </c:pt>
                <c:pt idx="318" formatCode="0">
                  <c:v>287</c:v>
                </c:pt>
                <c:pt idx="319" formatCode="0">
                  <c:v>286</c:v>
                </c:pt>
                <c:pt idx="320" formatCode="0">
                  <c:v>285</c:v>
                </c:pt>
                <c:pt idx="321" formatCode="0">
                  <c:v>283</c:v>
                </c:pt>
                <c:pt idx="322" formatCode="0">
                  <c:v>282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A861-4FFB-AA6A-9A2749E1E43F}"/>
            </c:ext>
          </c:extLst>
        </c:ser>
        <c:ser>
          <c:idx val="5"/>
          <c:order val="5"/>
          <c:tx>
            <c:v>P5</c:v>
          </c:tx>
          <c:spPr>
            <a:ln w="31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'4oC_min'!$K$4:$K$326</c:f>
              <c:numCache>
                <c:formatCode>0</c:formatCode>
                <c:ptCount val="323"/>
                <c:pt idx="0">
                  <c:v>21</c:v>
                </c:pt>
                <c:pt idx="1">
                  <c:v>27</c:v>
                </c:pt>
                <c:pt idx="2">
                  <c:v>32</c:v>
                </c:pt>
                <c:pt idx="3">
                  <c:v>45</c:v>
                </c:pt>
                <c:pt idx="4">
                  <c:v>48</c:v>
                </c:pt>
                <c:pt idx="5">
                  <c:v>54</c:v>
                </c:pt>
                <c:pt idx="6">
                  <c:v>57</c:v>
                </c:pt>
                <c:pt idx="7">
                  <c:v>60</c:v>
                </c:pt>
                <c:pt idx="8">
                  <c:v>66</c:v>
                </c:pt>
                <c:pt idx="9">
                  <c:v>67</c:v>
                </c:pt>
                <c:pt idx="10">
                  <c:v>71</c:v>
                </c:pt>
                <c:pt idx="11">
                  <c:v>77</c:v>
                </c:pt>
                <c:pt idx="12">
                  <c:v>79</c:v>
                </c:pt>
                <c:pt idx="13">
                  <c:v>82</c:v>
                </c:pt>
                <c:pt idx="14">
                  <c:v>85</c:v>
                </c:pt>
                <c:pt idx="15">
                  <c:v>87</c:v>
                </c:pt>
                <c:pt idx="16">
                  <c:v>94</c:v>
                </c:pt>
                <c:pt idx="17">
                  <c:v>98</c:v>
                </c:pt>
                <c:pt idx="18">
                  <c:v>101</c:v>
                </c:pt>
                <c:pt idx="19">
                  <c:v>108</c:v>
                </c:pt>
                <c:pt idx="20">
                  <c:v>114</c:v>
                </c:pt>
                <c:pt idx="21">
                  <c:v>122</c:v>
                </c:pt>
                <c:pt idx="22">
                  <c:v>127</c:v>
                </c:pt>
                <c:pt idx="23">
                  <c:v>138</c:v>
                </c:pt>
                <c:pt idx="24">
                  <c:v>150</c:v>
                </c:pt>
                <c:pt idx="25">
                  <c:v>156</c:v>
                </c:pt>
                <c:pt idx="26">
                  <c:v>168</c:v>
                </c:pt>
                <c:pt idx="27">
                  <c:v>178</c:v>
                </c:pt>
                <c:pt idx="28">
                  <c:v>183</c:v>
                </c:pt>
                <c:pt idx="29">
                  <c:v>190</c:v>
                </c:pt>
                <c:pt idx="30">
                  <c:v>196</c:v>
                </c:pt>
                <c:pt idx="31">
                  <c:v>207</c:v>
                </c:pt>
                <c:pt idx="32">
                  <c:v>212</c:v>
                </c:pt>
                <c:pt idx="33">
                  <c:v>216</c:v>
                </c:pt>
                <c:pt idx="34">
                  <c:v>222</c:v>
                </c:pt>
                <c:pt idx="35">
                  <c:v>231</c:v>
                </c:pt>
                <c:pt idx="36">
                  <c:v>240</c:v>
                </c:pt>
                <c:pt idx="37">
                  <c:v>246</c:v>
                </c:pt>
                <c:pt idx="38">
                  <c:v>253</c:v>
                </c:pt>
                <c:pt idx="39">
                  <c:v>260</c:v>
                </c:pt>
                <c:pt idx="40">
                  <c:v>268</c:v>
                </c:pt>
                <c:pt idx="41">
                  <c:v>275</c:v>
                </c:pt>
                <c:pt idx="42">
                  <c:v>281</c:v>
                </c:pt>
                <c:pt idx="43">
                  <c:v>289</c:v>
                </c:pt>
                <c:pt idx="44">
                  <c:v>297</c:v>
                </c:pt>
                <c:pt idx="45">
                  <c:v>304</c:v>
                </c:pt>
                <c:pt idx="46">
                  <c:v>312</c:v>
                </c:pt>
                <c:pt idx="47">
                  <c:v>322</c:v>
                </c:pt>
                <c:pt idx="48">
                  <c:v>327</c:v>
                </c:pt>
                <c:pt idx="49">
                  <c:v>334</c:v>
                </c:pt>
                <c:pt idx="50">
                  <c:v>344</c:v>
                </c:pt>
                <c:pt idx="51">
                  <c:v>352</c:v>
                </c:pt>
                <c:pt idx="52">
                  <c:v>360</c:v>
                </c:pt>
                <c:pt idx="53">
                  <c:v>369</c:v>
                </c:pt>
                <c:pt idx="54">
                  <c:v>376</c:v>
                </c:pt>
                <c:pt idx="55">
                  <c:v>383</c:v>
                </c:pt>
                <c:pt idx="56">
                  <c:v>390</c:v>
                </c:pt>
                <c:pt idx="57">
                  <c:v>399</c:v>
                </c:pt>
                <c:pt idx="58">
                  <c:v>406</c:v>
                </c:pt>
                <c:pt idx="59">
                  <c:v>414</c:v>
                </c:pt>
                <c:pt idx="60">
                  <c:v>422</c:v>
                </c:pt>
                <c:pt idx="61">
                  <c:v>430</c:v>
                </c:pt>
                <c:pt idx="62">
                  <c:v>439</c:v>
                </c:pt>
                <c:pt idx="63">
                  <c:v>448</c:v>
                </c:pt>
                <c:pt idx="64">
                  <c:v>452</c:v>
                </c:pt>
                <c:pt idx="65">
                  <c:v>461</c:v>
                </c:pt>
                <c:pt idx="66">
                  <c:v>470</c:v>
                </c:pt>
                <c:pt idx="67">
                  <c:v>479</c:v>
                </c:pt>
                <c:pt idx="68">
                  <c:v>488</c:v>
                </c:pt>
                <c:pt idx="69">
                  <c:v>492</c:v>
                </c:pt>
                <c:pt idx="70">
                  <c:v>502</c:v>
                </c:pt>
                <c:pt idx="71">
                  <c:v>512</c:v>
                </c:pt>
                <c:pt idx="72">
                  <c:v>526</c:v>
                </c:pt>
                <c:pt idx="73">
                  <c:v>535</c:v>
                </c:pt>
                <c:pt idx="74">
                  <c:v>544</c:v>
                </c:pt>
                <c:pt idx="75">
                  <c:v>552</c:v>
                </c:pt>
                <c:pt idx="76">
                  <c:v>561</c:v>
                </c:pt>
                <c:pt idx="77">
                  <c:v>570</c:v>
                </c:pt>
                <c:pt idx="78">
                  <c:v>580</c:v>
                </c:pt>
                <c:pt idx="79">
                  <c:v>589</c:v>
                </c:pt>
                <c:pt idx="80">
                  <c:v>598</c:v>
                </c:pt>
                <c:pt idx="81">
                  <c:v>606</c:v>
                </c:pt>
                <c:pt idx="82">
                  <c:v>615</c:v>
                </c:pt>
                <c:pt idx="83">
                  <c:v>624</c:v>
                </c:pt>
                <c:pt idx="84">
                  <c:v>634</c:v>
                </c:pt>
                <c:pt idx="85">
                  <c:v>643</c:v>
                </c:pt>
                <c:pt idx="86">
                  <c:v>652</c:v>
                </c:pt>
                <c:pt idx="87">
                  <c:v>660</c:v>
                </c:pt>
                <c:pt idx="88">
                  <c:v>669</c:v>
                </c:pt>
                <c:pt idx="89">
                  <c:v>678</c:v>
                </c:pt>
                <c:pt idx="90">
                  <c:v>686</c:v>
                </c:pt>
                <c:pt idx="91">
                  <c:v>695</c:v>
                </c:pt>
                <c:pt idx="92">
                  <c:v>703</c:v>
                </c:pt>
                <c:pt idx="93">
                  <c:v>711</c:v>
                </c:pt>
                <c:pt idx="94">
                  <c:v>720</c:v>
                </c:pt>
                <c:pt idx="95">
                  <c:v>727</c:v>
                </c:pt>
                <c:pt idx="96">
                  <c:v>734</c:v>
                </c:pt>
                <c:pt idx="97">
                  <c:v>736</c:v>
                </c:pt>
                <c:pt idx="98">
                  <c:v>739</c:v>
                </c:pt>
                <c:pt idx="99">
                  <c:v>742</c:v>
                </c:pt>
                <c:pt idx="100">
                  <c:v>745</c:v>
                </c:pt>
                <c:pt idx="101">
                  <c:v>747</c:v>
                </c:pt>
                <c:pt idx="102">
                  <c:v>748</c:v>
                </c:pt>
                <c:pt idx="103">
                  <c:v>750</c:v>
                </c:pt>
                <c:pt idx="104">
                  <c:v>751</c:v>
                </c:pt>
                <c:pt idx="105">
                  <c:v>751</c:v>
                </c:pt>
                <c:pt idx="106">
                  <c:v>752</c:v>
                </c:pt>
                <c:pt idx="107">
                  <c:v>752</c:v>
                </c:pt>
                <c:pt idx="108">
                  <c:v>753</c:v>
                </c:pt>
                <c:pt idx="109">
                  <c:v>754</c:v>
                </c:pt>
                <c:pt idx="110">
                  <c:v>758</c:v>
                </c:pt>
                <c:pt idx="111">
                  <c:v>759</c:v>
                </c:pt>
                <c:pt idx="112">
                  <c:v>759</c:v>
                </c:pt>
                <c:pt idx="113">
                  <c:v>763</c:v>
                </c:pt>
                <c:pt idx="114">
                  <c:v>764</c:v>
                </c:pt>
                <c:pt idx="115">
                  <c:v>765</c:v>
                </c:pt>
                <c:pt idx="116">
                  <c:v>766</c:v>
                </c:pt>
                <c:pt idx="117">
                  <c:v>767</c:v>
                </c:pt>
                <c:pt idx="118">
                  <c:v>767</c:v>
                </c:pt>
                <c:pt idx="119">
                  <c:v>768</c:v>
                </c:pt>
                <c:pt idx="120">
                  <c:v>769</c:v>
                </c:pt>
                <c:pt idx="121">
                  <c:v>770</c:v>
                </c:pt>
                <c:pt idx="122">
                  <c:v>772</c:v>
                </c:pt>
                <c:pt idx="123">
                  <c:v>773</c:v>
                </c:pt>
                <c:pt idx="124">
                  <c:v>774</c:v>
                </c:pt>
                <c:pt idx="125">
                  <c:v>776</c:v>
                </c:pt>
                <c:pt idx="126">
                  <c:v>777</c:v>
                </c:pt>
                <c:pt idx="127">
                  <c:v>778</c:v>
                </c:pt>
                <c:pt idx="128">
                  <c:v>780</c:v>
                </c:pt>
                <c:pt idx="129">
                  <c:v>774</c:v>
                </c:pt>
                <c:pt idx="130">
                  <c:v>769</c:v>
                </c:pt>
                <c:pt idx="131">
                  <c:v>764</c:v>
                </c:pt>
                <c:pt idx="132">
                  <c:v>759</c:v>
                </c:pt>
                <c:pt idx="133">
                  <c:v>753</c:v>
                </c:pt>
                <c:pt idx="134">
                  <c:v>748</c:v>
                </c:pt>
                <c:pt idx="135">
                  <c:v>742</c:v>
                </c:pt>
                <c:pt idx="136">
                  <c:v>735</c:v>
                </c:pt>
                <c:pt idx="137">
                  <c:v>728</c:v>
                </c:pt>
                <c:pt idx="138">
                  <c:v>721</c:v>
                </c:pt>
                <c:pt idx="139">
                  <c:v>715</c:v>
                </c:pt>
                <c:pt idx="140">
                  <c:v>709</c:v>
                </c:pt>
                <c:pt idx="141">
                  <c:v>703</c:v>
                </c:pt>
                <c:pt idx="142">
                  <c:v>698</c:v>
                </c:pt>
                <c:pt idx="143">
                  <c:v>693</c:v>
                </c:pt>
                <c:pt idx="144">
                  <c:v>687</c:v>
                </c:pt>
                <c:pt idx="145">
                  <c:v>682</c:v>
                </c:pt>
                <c:pt idx="146">
                  <c:v>678</c:v>
                </c:pt>
                <c:pt idx="147">
                  <c:v>673</c:v>
                </c:pt>
                <c:pt idx="148">
                  <c:v>668</c:v>
                </c:pt>
                <c:pt idx="149">
                  <c:v>664</c:v>
                </c:pt>
                <c:pt idx="150">
                  <c:v>659</c:v>
                </c:pt>
                <c:pt idx="151">
                  <c:v>655</c:v>
                </c:pt>
                <c:pt idx="152">
                  <c:v>651</c:v>
                </c:pt>
                <c:pt idx="153">
                  <c:v>647</c:v>
                </c:pt>
                <c:pt idx="154">
                  <c:v>642</c:v>
                </c:pt>
                <c:pt idx="155">
                  <c:v>638</c:v>
                </c:pt>
                <c:pt idx="156">
                  <c:v>634</c:v>
                </c:pt>
                <c:pt idx="157">
                  <c:v>630</c:v>
                </c:pt>
                <c:pt idx="158">
                  <c:v>626</c:v>
                </c:pt>
                <c:pt idx="159">
                  <c:v>622</c:v>
                </c:pt>
                <c:pt idx="160">
                  <c:v>619</c:v>
                </c:pt>
                <c:pt idx="161">
                  <c:v>615</c:v>
                </c:pt>
                <c:pt idx="162">
                  <c:v>611</c:v>
                </c:pt>
                <c:pt idx="163">
                  <c:v>608</c:v>
                </c:pt>
                <c:pt idx="164">
                  <c:v>605</c:v>
                </c:pt>
                <c:pt idx="165">
                  <c:v>603</c:v>
                </c:pt>
                <c:pt idx="166">
                  <c:v>599</c:v>
                </c:pt>
                <c:pt idx="167">
                  <c:v>595</c:v>
                </c:pt>
                <c:pt idx="168">
                  <c:v>592</c:v>
                </c:pt>
                <c:pt idx="169">
                  <c:v>588</c:v>
                </c:pt>
                <c:pt idx="170">
                  <c:v>585</c:v>
                </c:pt>
                <c:pt idx="171">
                  <c:v>582</c:v>
                </c:pt>
                <c:pt idx="172">
                  <c:v>578</c:v>
                </c:pt>
                <c:pt idx="173">
                  <c:v>575</c:v>
                </c:pt>
                <c:pt idx="174">
                  <c:v>572</c:v>
                </c:pt>
                <c:pt idx="175">
                  <c:v>569</c:v>
                </c:pt>
                <c:pt idx="176">
                  <c:v>566</c:v>
                </c:pt>
                <c:pt idx="177">
                  <c:v>563</c:v>
                </c:pt>
                <c:pt idx="178">
                  <c:v>560</c:v>
                </c:pt>
                <c:pt idx="179">
                  <c:v>557</c:v>
                </c:pt>
                <c:pt idx="180">
                  <c:v>554</c:v>
                </c:pt>
                <c:pt idx="181">
                  <c:v>551</c:v>
                </c:pt>
                <c:pt idx="182">
                  <c:v>548</c:v>
                </c:pt>
                <c:pt idx="183">
                  <c:v>545</c:v>
                </c:pt>
                <c:pt idx="184">
                  <c:v>542</c:v>
                </c:pt>
                <c:pt idx="185">
                  <c:v>539</c:v>
                </c:pt>
                <c:pt idx="186">
                  <c:v>537</c:v>
                </c:pt>
                <c:pt idx="187">
                  <c:v>533</c:v>
                </c:pt>
                <c:pt idx="188">
                  <c:v>531</c:v>
                </c:pt>
                <c:pt idx="189">
                  <c:v>528</c:v>
                </c:pt>
                <c:pt idx="190">
                  <c:v>525</c:v>
                </c:pt>
                <c:pt idx="191">
                  <c:v>523</c:v>
                </c:pt>
                <c:pt idx="192">
                  <c:v>520</c:v>
                </c:pt>
                <c:pt idx="193">
                  <c:v>517</c:v>
                </c:pt>
                <c:pt idx="194">
                  <c:v>514</c:v>
                </c:pt>
                <c:pt idx="195">
                  <c:v>511</c:v>
                </c:pt>
                <c:pt idx="196">
                  <c:v>509</c:v>
                </c:pt>
                <c:pt idx="197">
                  <c:v>506</c:v>
                </c:pt>
                <c:pt idx="198">
                  <c:v>504</c:v>
                </c:pt>
                <c:pt idx="199">
                  <c:v>501</c:v>
                </c:pt>
                <c:pt idx="200">
                  <c:v>498</c:v>
                </c:pt>
                <c:pt idx="201">
                  <c:v>495</c:v>
                </c:pt>
                <c:pt idx="202">
                  <c:v>493</c:v>
                </c:pt>
                <c:pt idx="203">
                  <c:v>491</c:v>
                </c:pt>
                <c:pt idx="204">
                  <c:v>488</c:v>
                </c:pt>
                <c:pt idx="205">
                  <c:v>486</c:v>
                </c:pt>
                <c:pt idx="206">
                  <c:v>483</c:v>
                </c:pt>
                <c:pt idx="207">
                  <c:v>480</c:v>
                </c:pt>
                <c:pt idx="208">
                  <c:v>478</c:v>
                </c:pt>
                <c:pt idx="209">
                  <c:v>476</c:v>
                </c:pt>
                <c:pt idx="210">
                  <c:v>473</c:v>
                </c:pt>
                <c:pt idx="211">
                  <c:v>471</c:v>
                </c:pt>
                <c:pt idx="212">
                  <c:v>468</c:v>
                </c:pt>
                <c:pt idx="213">
                  <c:v>466</c:v>
                </c:pt>
                <c:pt idx="214">
                  <c:v>464</c:v>
                </c:pt>
                <c:pt idx="215">
                  <c:v>461</c:v>
                </c:pt>
                <c:pt idx="216">
                  <c:v>459</c:v>
                </c:pt>
                <c:pt idx="217">
                  <c:v>457</c:v>
                </c:pt>
                <c:pt idx="218">
                  <c:v>454</c:v>
                </c:pt>
                <c:pt idx="219">
                  <c:v>452</c:v>
                </c:pt>
                <c:pt idx="220">
                  <c:v>450</c:v>
                </c:pt>
                <c:pt idx="221">
                  <c:v>448</c:v>
                </c:pt>
                <c:pt idx="222">
                  <c:v>446</c:v>
                </c:pt>
                <c:pt idx="223">
                  <c:v>444</c:v>
                </c:pt>
                <c:pt idx="224">
                  <c:v>441</c:v>
                </c:pt>
                <c:pt idx="225">
                  <c:v>439</c:v>
                </c:pt>
                <c:pt idx="226">
                  <c:v>437</c:v>
                </c:pt>
                <c:pt idx="227">
                  <c:v>435</c:v>
                </c:pt>
                <c:pt idx="228">
                  <c:v>433</c:v>
                </c:pt>
                <c:pt idx="229">
                  <c:v>430</c:v>
                </c:pt>
                <c:pt idx="230">
                  <c:v>428</c:v>
                </c:pt>
                <c:pt idx="231">
                  <c:v>426</c:v>
                </c:pt>
                <c:pt idx="232">
                  <c:v>424</c:v>
                </c:pt>
                <c:pt idx="233">
                  <c:v>422</c:v>
                </c:pt>
                <c:pt idx="234">
                  <c:v>420</c:v>
                </c:pt>
                <c:pt idx="235">
                  <c:v>418</c:v>
                </c:pt>
                <c:pt idx="236">
                  <c:v>416</c:v>
                </c:pt>
                <c:pt idx="237">
                  <c:v>414</c:v>
                </c:pt>
                <c:pt idx="238">
                  <c:v>412</c:v>
                </c:pt>
                <c:pt idx="239">
                  <c:v>410</c:v>
                </c:pt>
                <c:pt idx="240">
                  <c:v>407</c:v>
                </c:pt>
                <c:pt idx="241">
                  <c:v>406</c:v>
                </c:pt>
                <c:pt idx="242">
                  <c:v>404</c:v>
                </c:pt>
                <c:pt idx="243">
                  <c:v>402</c:v>
                </c:pt>
                <c:pt idx="244">
                  <c:v>400</c:v>
                </c:pt>
                <c:pt idx="245">
                  <c:v>398</c:v>
                </c:pt>
                <c:pt idx="246">
                  <c:v>396</c:v>
                </c:pt>
                <c:pt idx="247">
                  <c:v>395</c:v>
                </c:pt>
                <c:pt idx="248">
                  <c:v>393</c:v>
                </c:pt>
                <c:pt idx="249">
                  <c:v>391</c:v>
                </c:pt>
                <c:pt idx="250">
                  <c:v>389</c:v>
                </c:pt>
                <c:pt idx="251">
                  <c:v>387</c:v>
                </c:pt>
                <c:pt idx="252">
                  <c:v>385</c:v>
                </c:pt>
                <c:pt idx="253">
                  <c:v>383</c:v>
                </c:pt>
                <c:pt idx="254">
                  <c:v>382</c:v>
                </c:pt>
                <c:pt idx="255">
                  <c:v>380</c:v>
                </c:pt>
                <c:pt idx="256">
                  <c:v>378</c:v>
                </c:pt>
                <c:pt idx="257">
                  <c:v>376</c:v>
                </c:pt>
                <c:pt idx="258">
                  <c:v>374</c:v>
                </c:pt>
                <c:pt idx="259">
                  <c:v>373</c:v>
                </c:pt>
                <c:pt idx="260">
                  <c:v>371</c:v>
                </c:pt>
                <c:pt idx="261">
                  <c:v>369</c:v>
                </c:pt>
                <c:pt idx="262">
                  <c:v>367</c:v>
                </c:pt>
                <c:pt idx="263">
                  <c:v>366</c:v>
                </c:pt>
                <c:pt idx="264">
                  <c:v>364</c:v>
                </c:pt>
                <c:pt idx="265">
                  <c:v>362</c:v>
                </c:pt>
                <c:pt idx="266">
                  <c:v>360</c:v>
                </c:pt>
                <c:pt idx="267">
                  <c:v>359</c:v>
                </c:pt>
                <c:pt idx="268">
                  <c:v>357</c:v>
                </c:pt>
                <c:pt idx="269">
                  <c:v>355</c:v>
                </c:pt>
                <c:pt idx="270">
                  <c:v>354</c:v>
                </c:pt>
                <c:pt idx="271">
                  <c:v>352</c:v>
                </c:pt>
                <c:pt idx="272">
                  <c:v>350</c:v>
                </c:pt>
                <c:pt idx="273">
                  <c:v>349</c:v>
                </c:pt>
                <c:pt idx="274">
                  <c:v>347</c:v>
                </c:pt>
                <c:pt idx="275">
                  <c:v>345</c:v>
                </c:pt>
                <c:pt idx="276">
                  <c:v>343</c:v>
                </c:pt>
                <c:pt idx="277">
                  <c:v>342</c:v>
                </c:pt>
                <c:pt idx="278">
                  <c:v>340</c:v>
                </c:pt>
                <c:pt idx="279">
                  <c:v>339</c:v>
                </c:pt>
                <c:pt idx="280">
                  <c:v>337</c:v>
                </c:pt>
                <c:pt idx="281">
                  <c:v>336</c:v>
                </c:pt>
                <c:pt idx="282">
                  <c:v>334</c:v>
                </c:pt>
                <c:pt idx="283">
                  <c:v>332</c:v>
                </c:pt>
                <c:pt idx="284">
                  <c:v>331</c:v>
                </c:pt>
                <c:pt idx="285">
                  <c:v>329</c:v>
                </c:pt>
                <c:pt idx="286">
                  <c:v>328</c:v>
                </c:pt>
                <c:pt idx="287">
                  <c:v>326</c:v>
                </c:pt>
                <c:pt idx="288">
                  <c:v>325</c:v>
                </c:pt>
                <c:pt idx="289">
                  <c:v>323</c:v>
                </c:pt>
                <c:pt idx="290">
                  <c:v>322</c:v>
                </c:pt>
                <c:pt idx="291">
                  <c:v>320</c:v>
                </c:pt>
                <c:pt idx="292">
                  <c:v>319</c:v>
                </c:pt>
                <c:pt idx="293">
                  <c:v>317</c:v>
                </c:pt>
                <c:pt idx="294">
                  <c:v>316</c:v>
                </c:pt>
                <c:pt idx="295">
                  <c:v>314</c:v>
                </c:pt>
                <c:pt idx="296">
                  <c:v>313</c:v>
                </c:pt>
                <c:pt idx="297">
                  <c:v>311</c:v>
                </c:pt>
                <c:pt idx="298">
                  <c:v>310</c:v>
                </c:pt>
                <c:pt idx="299">
                  <c:v>309</c:v>
                </c:pt>
                <c:pt idx="300">
                  <c:v>307</c:v>
                </c:pt>
                <c:pt idx="301">
                  <c:v>306</c:v>
                </c:pt>
                <c:pt idx="302">
                  <c:v>304</c:v>
                </c:pt>
                <c:pt idx="303">
                  <c:v>303</c:v>
                </c:pt>
                <c:pt idx="304">
                  <c:v>301</c:v>
                </c:pt>
                <c:pt idx="305">
                  <c:v>300</c:v>
                </c:pt>
                <c:pt idx="306">
                  <c:v>299</c:v>
                </c:pt>
                <c:pt idx="307">
                  <c:v>297</c:v>
                </c:pt>
                <c:pt idx="308">
                  <c:v>296</c:v>
                </c:pt>
                <c:pt idx="309">
                  <c:v>295</c:v>
                </c:pt>
                <c:pt idx="310">
                  <c:v>293</c:v>
                </c:pt>
                <c:pt idx="311">
                  <c:v>292</c:v>
                </c:pt>
                <c:pt idx="312">
                  <c:v>291</c:v>
                </c:pt>
                <c:pt idx="313">
                  <c:v>289</c:v>
                </c:pt>
                <c:pt idx="314">
                  <c:v>288</c:v>
                </c:pt>
                <c:pt idx="315">
                  <c:v>287</c:v>
                </c:pt>
                <c:pt idx="316">
                  <c:v>285</c:v>
                </c:pt>
                <c:pt idx="317">
                  <c:v>284</c:v>
                </c:pt>
                <c:pt idx="318">
                  <c:v>283</c:v>
                </c:pt>
                <c:pt idx="319">
                  <c:v>281</c:v>
                </c:pt>
                <c:pt idx="320">
                  <c:v>280</c:v>
                </c:pt>
                <c:pt idx="321">
                  <c:v>279</c:v>
                </c:pt>
                <c:pt idx="322">
                  <c:v>278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861-4FFB-AA6A-9A2749E1E43F}"/>
            </c:ext>
          </c:extLst>
        </c:ser>
        <c:ser>
          <c:idx val="6"/>
          <c:order val="6"/>
          <c:tx>
            <c:v>P6</c:v>
          </c:tx>
          <c:spPr>
            <a:ln w="31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'4oC_min'!$L$4:$L$326</c:f>
              <c:numCache>
                <c:formatCode>0</c:formatCode>
                <c:ptCount val="323"/>
                <c:pt idx="0">
                  <c:v>20</c:v>
                </c:pt>
                <c:pt idx="1">
                  <c:v>28</c:v>
                </c:pt>
                <c:pt idx="2">
                  <c:v>34</c:v>
                </c:pt>
                <c:pt idx="3">
                  <c:v>45</c:v>
                </c:pt>
                <c:pt idx="4">
                  <c:v>48</c:v>
                </c:pt>
                <c:pt idx="5">
                  <c:v>58</c:v>
                </c:pt>
                <c:pt idx="6">
                  <c:v>61</c:v>
                </c:pt>
                <c:pt idx="7">
                  <c:v>65</c:v>
                </c:pt>
                <c:pt idx="8">
                  <c:v>72</c:v>
                </c:pt>
                <c:pt idx="9">
                  <c:v>74</c:v>
                </c:pt>
                <c:pt idx="10">
                  <c:v>78</c:v>
                </c:pt>
                <c:pt idx="11">
                  <c:v>84</c:v>
                </c:pt>
                <c:pt idx="12">
                  <c:v>88</c:v>
                </c:pt>
                <c:pt idx="13">
                  <c:v>92</c:v>
                </c:pt>
                <c:pt idx="14">
                  <c:v>97</c:v>
                </c:pt>
                <c:pt idx="15">
                  <c:v>100</c:v>
                </c:pt>
                <c:pt idx="16">
                  <c:v>108</c:v>
                </c:pt>
                <c:pt idx="17">
                  <c:v>126</c:v>
                </c:pt>
                <c:pt idx="18">
                  <c:v>117</c:v>
                </c:pt>
                <c:pt idx="19">
                  <c:v>129</c:v>
                </c:pt>
                <c:pt idx="20">
                  <c:v>141</c:v>
                </c:pt>
                <c:pt idx="21">
                  <c:v>153</c:v>
                </c:pt>
                <c:pt idx="22">
                  <c:v>163</c:v>
                </c:pt>
                <c:pt idx="23">
                  <c:v>169</c:v>
                </c:pt>
                <c:pt idx="24">
                  <c:v>178</c:v>
                </c:pt>
                <c:pt idx="25">
                  <c:v>186</c:v>
                </c:pt>
                <c:pt idx="26">
                  <c:v>196</c:v>
                </c:pt>
                <c:pt idx="27">
                  <c:v>206</c:v>
                </c:pt>
                <c:pt idx="28">
                  <c:v>211</c:v>
                </c:pt>
                <c:pt idx="29">
                  <c:v>218</c:v>
                </c:pt>
                <c:pt idx="30">
                  <c:v>223</c:v>
                </c:pt>
                <c:pt idx="31">
                  <c:v>231</c:v>
                </c:pt>
                <c:pt idx="32">
                  <c:v>237</c:v>
                </c:pt>
                <c:pt idx="33">
                  <c:v>240</c:v>
                </c:pt>
                <c:pt idx="34">
                  <c:v>246</c:v>
                </c:pt>
                <c:pt idx="35">
                  <c:v>253</c:v>
                </c:pt>
                <c:pt idx="36">
                  <c:v>261</c:v>
                </c:pt>
                <c:pt idx="37">
                  <c:v>265</c:v>
                </c:pt>
                <c:pt idx="38">
                  <c:v>271</c:v>
                </c:pt>
                <c:pt idx="39">
                  <c:v>278</c:v>
                </c:pt>
                <c:pt idx="40">
                  <c:v>284</c:v>
                </c:pt>
                <c:pt idx="41">
                  <c:v>292</c:v>
                </c:pt>
                <c:pt idx="42">
                  <c:v>297</c:v>
                </c:pt>
                <c:pt idx="43">
                  <c:v>302</c:v>
                </c:pt>
                <c:pt idx="44">
                  <c:v>309</c:v>
                </c:pt>
                <c:pt idx="45">
                  <c:v>316</c:v>
                </c:pt>
                <c:pt idx="46">
                  <c:v>320</c:v>
                </c:pt>
                <c:pt idx="47">
                  <c:v>327</c:v>
                </c:pt>
                <c:pt idx="48">
                  <c:v>332</c:v>
                </c:pt>
                <c:pt idx="49">
                  <c:v>336</c:v>
                </c:pt>
                <c:pt idx="50">
                  <c:v>343</c:v>
                </c:pt>
                <c:pt idx="51">
                  <c:v>351</c:v>
                </c:pt>
                <c:pt idx="52">
                  <c:v>358</c:v>
                </c:pt>
                <c:pt idx="53">
                  <c:v>366</c:v>
                </c:pt>
                <c:pt idx="54">
                  <c:v>370</c:v>
                </c:pt>
                <c:pt idx="55">
                  <c:v>377</c:v>
                </c:pt>
                <c:pt idx="56">
                  <c:v>384</c:v>
                </c:pt>
                <c:pt idx="57">
                  <c:v>390</c:v>
                </c:pt>
                <c:pt idx="58">
                  <c:v>397</c:v>
                </c:pt>
                <c:pt idx="59">
                  <c:v>403</c:v>
                </c:pt>
                <c:pt idx="60">
                  <c:v>410</c:v>
                </c:pt>
                <c:pt idx="61">
                  <c:v>419</c:v>
                </c:pt>
                <c:pt idx="62">
                  <c:v>425</c:v>
                </c:pt>
                <c:pt idx="63">
                  <c:v>435</c:v>
                </c:pt>
                <c:pt idx="64">
                  <c:v>439</c:v>
                </c:pt>
                <c:pt idx="65">
                  <c:v>447</c:v>
                </c:pt>
                <c:pt idx="66">
                  <c:v>457</c:v>
                </c:pt>
                <c:pt idx="67">
                  <c:v>465</c:v>
                </c:pt>
                <c:pt idx="68">
                  <c:v>474</c:v>
                </c:pt>
                <c:pt idx="69">
                  <c:v>479</c:v>
                </c:pt>
                <c:pt idx="70">
                  <c:v>488</c:v>
                </c:pt>
                <c:pt idx="71">
                  <c:v>497</c:v>
                </c:pt>
                <c:pt idx="72">
                  <c:v>510</c:v>
                </c:pt>
                <c:pt idx="73">
                  <c:v>520</c:v>
                </c:pt>
                <c:pt idx="74">
                  <c:v>528</c:v>
                </c:pt>
                <c:pt idx="75">
                  <c:v>537</c:v>
                </c:pt>
                <c:pt idx="76">
                  <c:v>545</c:v>
                </c:pt>
                <c:pt idx="77">
                  <c:v>554</c:v>
                </c:pt>
                <c:pt idx="78">
                  <c:v>562</c:v>
                </c:pt>
                <c:pt idx="79">
                  <c:v>572</c:v>
                </c:pt>
                <c:pt idx="80">
                  <c:v>582</c:v>
                </c:pt>
                <c:pt idx="81">
                  <c:v>592</c:v>
                </c:pt>
                <c:pt idx="82">
                  <c:v>602</c:v>
                </c:pt>
                <c:pt idx="83">
                  <c:v>611</c:v>
                </c:pt>
                <c:pt idx="84">
                  <c:v>620</c:v>
                </c:pt>
                <c:pt idx="85">
                  <c:v>629</c:v>
                </c:pt>
                <c:pt idx="86">
                  <c:v>637</c:v>
                </c:pt>
                <c:pt idx="87">
                  <c:v>646</c:v>
                </c:pt>
                <c:pt idx="88">
                  <c:v>654</c:v>
                </c:pt>
                <c:pt idx="89">
                  <c:v>662</c:v>
                </c:pt>
                <c:pt idx="90">
                  <c:v>670</c:v>
                </c:pt>
                <c:pt idx="91">
                  <c:v>678</c:v>
                </c:pt>
                <c:pt idx="92">
                  <c:v>686</c:v>
                </c:pt>
                <c:pt idx="93">
                  <c:v>693</c:v>
                </c:pt>
                <c:pt idx="94">
                  <c:v>701</c:v>
                </c:pt>
                <c:pt idx="95">
                  <c:v>709</c:v>
                </c:pt>
                <c:pt idx="96">
                  <c:v>716</c:v>
                </c:pt>
                <c:pt idx="97">
                  <c:v>735</c:v>
                </c:pt>
                <c:pt idx="98">
                  <c:v>749</c:v>
                </c:pt>
                <c:pt idx="99">
                  <c:v>757</c:v>
                </c:pt>
                <c:pt idx="100">
                  <c:v>764</c:v>
                </c:pt>
                <c:pt idx="101">
                  <c:v>771</c:v>
                </c:pt>
                <c:pt idx="102">
                  <c:v>776</c:v>
                </c:pt>
                <c:pt idx="103">
                  <c:v>781</c:v>
                </c:pt>
                <c:pt idx="104">
                  <c:v>784</c:v>
                </c:pt>
                <c:pt idx="105">
                  <c:v>787</c:v>
                </c:pt>
                <c:pt idx="106">
                  <c:v>788</c:v>
                </c:pt>
                <c:pt idx="107">
                  <c:v>789</c:v>
                </c:pt>
                <c:pt idx="108">
                  <c:v>790</c:v>
                </c:pt>
                <c:pt idx="109">
                  <c:v>790</c:v>
                </c:pt>
                <c:pt idx="110">
                  <c:v>791</c:v>
                </c:pt>
                <c:pt idx="111">
                  <c:v>792</c:v>
                </c:pt>
                <c:pt idx="112">
                  <c:v>792</c:v>
                </c:pt>
                <c:pt idx="113">
                  <c:v>793</c:v>
                </c:pt>
                <c:pt idx="114">
                  <c:v>794</c:v>
                </c:pt>
                <c:pt idx="115">
                  <c:v>794</c:v>
                </c:pt>
                <c:pt idx="116">
                  <c:v>794</c:v>
                </c:pt>
                <c:pt idx="117">
                  <c:v>794</c:v>
                </c:pt>
                <c:pt idx="118">
                  <c:v>795</c:v>
                </c:pt>
                <c:pt idx="119" formatCode="General">
                  <c:v>796</c:v>
                </c:pt>
                <c:pt idx="120" formatCode="General">
                  <c:v>797</c:v>
                </c:pt>
                <c:pt idx="121" formatCode="General">
                  <c:v>798</c:v>
                </c:pt>
                <c:pt idx="122" formatCode="General">
                  <c:v>799</c:v>
                </c:pt>
                <c:pt idx="123" formatCode="General">
                  <c:v>799</c:v>
                </c:pt>
                <c:pt idx="124" formatCode="General">
                  <c:v>800</c:v>
                </c:pt>
                <c:pt idx="125" formatCode="General">
                  <c:v>800</c:v>
                </c:pt>
                <c:pt idx="126" formatCode="General">
                  <c:v>800</c:v>
                </c:pt>
                <c:pt idx="127" formatCode="General">
                  <c:v>800</c:v>
                </c:pt>
                <c:pt idx="128" formatCode="General">
                  <c:v>800</c:v>
                </c:pt>
                <c:pt idx="129">
                  <c:v>788</c:v>
                </c:pt>
                <c:pt idx="130">
                  <c:v>784</c:v>
                </c:pt>
                <c:pt idx="131">
                  <c:v>779</c:v>
                </c:pt>
                <c:pt idx="132">
                  <c:v>774</c:v>
                </c:pt>
                <c:pt idx="133">
                  <c:v>769</c:v>
                </c:pt>
                <c:pt idx="134">
                  <c:v>764</c:v>
                </c:pt>
                <c:pt idx="135">
                  <c:v>758</c:v>
                </c:pt>
                <c:pt idx="136">
                  <c:v>751</c:v>
                </c:pt>
                <c:pt idx="137">
                  <c:v>743</c:v>
                </c:pt>
                <c:pt idx="138">
                  <c:v>737</c:v>
                </c:pt>
                <c:pt idx="139">
                  <c:v>730</c:v>
                </c:pt>
                <c:pt idx="140">
                  <c:v>724</c:v>
                </c:pt>
                <c:pt idx="141">
                  <c:v>718</c:v>
                </c:pt>
                <c:pt idx="142">
                  <c:v>713</c:v>
                </c:pt>
                <c:pt idx="143">
                  <c:v>707</c:v>
                </c:pt>
                <c:pt idx="144">
                  <c:v>702</c:v>
                </c:pt>
                <c:pt idx="145">
                  <c:v>696</c:v>
                </c:pt>
                <c:pt idx="146">
                  <c:v>691</c:v>
                </c:pt>
                <c:pt idx="147">
                  <c:v>686</c:v>
                </c:pt>
                <c:pt idx="148">
                  <c:v>681</c:v>
                </c:pt>
                <c:pt idx="149">
                  <c:v>676</c:v>
                </c:pt>
                <c:pt idx="150">
                  <c:v>671</c:v>
                </c:pt>
                <c:pt idx="151">
                  <c:v>667</c:v>
                </c:pt>
                <c:pt idx="152">
                  <c:v>662</c:v>
                </c:pt>
                <c:pt idx="153">
                  <c:v>658</c:v>
                </c:pt>
                <c:pt idx="154">
                  <c:v>653</c:v>
                </c:pt>
                <c:pt idx="155">
                  <c:v>649</c:v>
                </c:pt>
                <c:pt idx="156">
                  <c:v>645</c:v>
                </c:pt>
                <c:pt idx="157">
                  <c:v>640</c:v>
                </c:pt>
                <c:pt idx="158">
                  <c:v>636</c:v>
                </c:pt>
                <c:pt idx="159">
                  <c:v>632</c:v>
                </c:pt>
                <c:pt idx="160">
                  <c:v>629</c:v>
                </c:pt>
                <c:pt idx="161">
                  <c:v>625</c:v>
                </c:pt>
                <c:pt idx="162">
                  <c:v>621</c:v>
                </c:pt>
                <c:pt idx="163">
                  <c:v>617</c:v>
                </c:pt>
                <c:pt idx="164">
                  <c:v>601</c:v>
                </c:pt>
                <c:pt idx="165">
                  <c:v>598</c:v>
                </c:pt>
                <c:pt idx="166">
                  <c:v>594</c:v>
                </c:pt>
                <c:pt idx="167">
                  <c:v>591</c:v>
                </c:pt>
                <c:pt idx="168">
                  <c:v>588</c:v>
                </c:pt>
                <c:pt idx="169">
                  <c:v>585</c:v>
                </c:pt>
                <c:pt idx="170">
                  <c:v>582</c:v>
                </c:pt>
                <c:pt idx="171">
                  <c:v>579</c:v>
                </c:pt>
                <c:pt idx="172">
                  <c:v>576</c:v>
                </c:pt>
                <c:pt idx="173">
                  <c:v>573</c:v>
                </c:pt>
                <c:pt idx="174">
                  <c:v>570</c:v>
                </c:pt>
                <c:pt idx="175">
                  <c:v>567</c:v>
                </c:pt>
                <c:pt idx="176">
                  <c:v>564</c:v>
                </c:pt>
                <c:pt idx="177">
                  <c:v>562</c:v>
                </c:pt>
                <c:pt idx="178">
                  <c:v>559</c:v>
                </c:pt>
                <c:pt idx="179">
                  <c:v>556</c:v>
                </c:pt>
                <c:pt idx="180">
                  <c:v>553</c:v>
                </c:pt>
                <c:pt idx="181">
                  <c:v>550</c:v>
                </c:pt>
                <c:pt idx="182">
                  <c:v>547</c:v>
                </c:pt>
                <c:pt idx="183">
                  <c:v>545</c:v>
                </c:pt>
                <c:pt idx="184">
                  <c:v>542</c:v>
                </c:pt>
                <c:pt idx="185">
                  <c:v>539</c:v>
                </c:pt>
                <c:pt idx="186">
                  <c:v>536</c:v>
                </c:pt>
                <c:pt idx="187">
                  <c:v>534</c:v>
                </c:pt>
                <c:pt idx="188">
                  <c:v>531</c:v>
                </c:pt>
                <c:pt idx="189">
                  <c:v>528</c:v>
                </c:pt>
                <c:pt idx="190">
                  <c:v>526</c:v>
                </c:pt>
                <c:pt idx="191">
                  <c:v>523</c:v>
                </c:pt>
                <c:pt idx="192">
                  <c:v>520</c:v>
                </c:pt>
                <c:pt idx="193">
                  <c:v>518</c:v>
                </c:pt>
                <c:pt idx="194">
                  <c:v>515</c:v>
                </c:pt>
                <c:pt idx="195">
                  <c:v>513</c:v>
                </c:pt>
                <c:pt idx="196">
                  <c:v>510</c:v>
                </c:pt>
                <c:pt idx="197">
                  <c:v>508</c:v>
                </c:pt>
                <c:pt idx="198">
                  <c:v>505</c:v>
                </c:pt>
                <c:pt idx="199">
                  <c:v>503</c:v>
                </c:pt>
                <c:pt idx="200">
                  <c:v>500</c:v>
                </c:pt>
                <c:pt idx="201">
                  <c:v>498</c:v>
                </c:pt>
                <c:pt idx="202">
                  <c:v>495</c:v>
                </c:pt>
                <c:pt idx="203">
                  <c:v>493</c:v>
                </c:pt>
                <c:pt idx="204">
                  <c:v>491</c:v>
                </c:pt>
                <c:pt idx="205">
                  <c:v>488</c:v>
                </c:pt>
                <c:pt idx="206">
                  <c:v>486</c:v>
                </c:pt>
                <c:pt idx="207">
                  <c:v>483</c:v>
                </c:pt>
                <c:pt idx="208">
                  <c:v>481</c:v>
                </c:pt>
                <c:pt idx="209">
                  <c:v>479</c:v>
                </c:pt>
                <c:pt idx="210">
                  <c:v>476</c:v>
                </c:pt>
                <c:pt idx="211">
                  <c:v>474</c:v>
                </c:pt>
                <c:pt idx="212">
                  <c:v>472</c:v>
                </c:pt>
                <c:pt idx="213">
                  <c:v>470</c:v>
                </c:pt>
                <c:pt idx="214">
                  <c:v>467</c:v>
                </c:pt>
                <c:pt idx="215">
                  <c:v>465</c:v>
                </c:pt>
                <c:pt idx="216">
                  <c:v>463</c:v>
                </c:pt>
                <c:pt idx="217">
                  <c:v>461</c:v>
                </c:pt>
                <c:pt idx="218">
                  <c:v>458</c:v>
                </c:pt>
                <c:pt idx="219">
                  <c:v>456</c:v>
                </c:pt>
                <c:pt idx="220">
                  <c:v>454</c:v>
                </c:pt>
                <c:pt idx="221">
                  <c:v>452</c:v>
                </c:pt>
                <c:pt idx="222">
                  <c:v>450</c:v>
                </c:pt>
                <c:pt idx="223">
                  <c:v>448</c:v>
                </c:pt>
                <c:pt idx="224">
                  <c:v>446</c:v>
                </c:pt>
                <c:pt idx="225">
                  <c:v>443</c:v>
                </c:pt>
                <c:pt idx="226">
                  <c:v>441</c:v>
                </c:pt>
                <c:pt idx="227">
                  <c:v>439</c:v>
                </c:pt>
                <c:pt idx="228">
                  <c:v>437</c:v>
                </c:pt>
                <c:pt idx="229">
                  <c:v>435</c:v>
                </c:pt>
                <c:pt idx="230">
                  <c:v>433</c:v>
                </c:pt>
                <c:pt idx="231">
                  <c:v>431</c:v>
                </c:pt>
                <c:pt idx="232">
                  <c:v>429</c:v>
                </c:pt>
                <c:pt idx="233">
                  <c:v>427</c:v>
                </c:pt>
                <c:pt idx="234">
                  <c:v>425</c:v>
                </c:pt>
                <c:pt idx="235">
                  <c:v>423</c:v>
                </c:pt>
                <c:pt idx="236">
                  <c:v>421</c:v>
                </c:pt>
                <c:pt idx="237">
                  <c:v>419</c:v>
                </c:pt>
                <c:pt idx="238">
                  <c:v>417</c:v>
                </c:pt>
                <c:pt idx="239">
                  <c:v>415</c:v>
                </c:pt>
                <c:pt idx="240">
                  <c:v>413</c:v>
                </c:pt>
                <c:pt idx="241">
                  <c:v>412</c:v>
                </c:pt>
                <c:pt idx="242">
                  <c:v>410</c:v>
                </c:pt>
                <c:pt idx="243">
                  <c:v>408</c:v>
                </c:pt>
                <c:pt idx="244">
                  <c:v>406</c:v>
                </c:pt>
                <c:pt idx="245">
                  <c:v>404</c:v>
                </c:pt>
                <c:pt idx="246">
                  <c:v>402</c:v>
                </c:pt>
                <c:pt idx="247">
                  <c:v>400</c:v>
                </c:pt>
                <c:pt idx="248">
                  <c:v>399</c:v>
                </c:pt>
                <c:pt idx="249">
                  <c:v>397</c:v>
                </c:pt>
                <c:pt idx="250">
                  <c:v>395</c:v>
                </c:pt>
                <c:pt idx="251">
                  <c:v>393</c:v>
                </c:pt>
                <c:pt idx="252">
                  <c:v>392</c:v>
                </c:pt>
                <c:pt idx="253">
                  <c:v>390</c:v>
                </c:pt>
                <c:pt idx="254">
                  <c:v>388</c:v>
                </c:pt>
                <c:pt idx="255">
                  <c:v>386</c:v>
                </c:pt>
                <c:pt idx="256">
                  <c:v>385</c:v>
                </c:pt>
                <c:pt idx="257">
                  <c:v>383</c:v>
                </c:pt>
                <c:pt idx="258">
                  <c:v>381</c:v>
                </c:pt>
                <c:pt idx="259">
                  <c:v>380</c:v>
                </c:pt>
                <c:pt idx="260">
                  <c:v>378</c:v>
                </c:pt>
                <c:pt idx="261">
                  <c:v>376</c:v>
                </c:pt>
                <c:pt idx="262">
                  <c:v>375</c:v>
                </c:pt>
                <c:pt idx="263">
                  <c:v>373</c:v>
                </c:pt>
                <c:pt idx="264">
                  <c:v>371</c:v>
                </c:pt>
                <c:pt idx="265">
                  <c:v>369</c:v>
                </c:pt>
                <c:pt idx="266">
                  <c:v>368</c:v>
                </c:pt>
                <c:pt idx="267">
                  <c:v>366</c:v>
                </c:pt>
                <c:pt idx="268">
                  <c:v>364</c:v>
                </c:pt>
                <c:pt idx="269">
                  <c:v>363</c:v>
                </c:pt>
                <c:pt idx="270">
                  <c:v>361</c:v>
                </c:pt>
                <c:pt idx="271">
                  <c:v>360</c:v>
                </c:pt>
                <c:pt idx="272">
                  <c:v>358</c:v>
                </c:pt>
                <c:pt idx="273">
                  <c:v>356</c:v>
                </c:pt>
                <c:pt idx="274">
                  <c:v>355</c:v>
                </c:pt>
                <c:pt idx="275">
                  <c:v>353</c:v>
                </c:pt>
                <c:pt idx="276">
                  <c:v>351</c:v>
                </c:pt>
                <c:pt idx="277">
                  <c:v>350</c:v>
                </c:pt>
                <c:pt idx="278">
                  <c:v>348</c:v>
                </c:pt>
                <c:pt idx="279">
                  <c:v>347</c:v>
                </c:pt>
                <c:pt idx="280">
                  <c:v>345</c:v>
                </c:pt>
                <c:pt idx="281">
                  <c:v>344</c:v>
                </c:pt>
                <c:pt idx="282">
                  <c:v>342</c:v>
                </c:pt>
                <c:pt idx="283">
                  <c:v>341</c:v>
                </c:pt>
                <c:pt idx="284">
                  <c:v>339</c:v>
                </c:pt>
                <c:pt idx="285">
                  <c:v>337</c:v>
                </c:pt>
                <c:pt idx="286">
                  <c:v>336</c:v>
                </c:pt>
                <c:pt idx="287">
                  <c:v>335</c:v>
                </c:pt>
                <c:pt idx="288">
                  <c:v>333</c:v>
                </c:pt>
                <c:pt idx="289">
                  <c:v>332</c:v>
                </c:pt>
                <c:pt idx="290">
                  <c:v>330</c:v>
                </c:pt>
                <c:pt idx="291">
                  <c:v>329</c:v>
                </c:pt>
                <c:pt idx="292">
                  <c:v>327</c:v>
                </c:pt>
                <c:pt idx="293">
                  <c:v>326</c:v>
                </c:pt>
                <c:pt idx="294">
                  <c:v>324</c:v>
                </c:pt>
                <c:pt idx="295">
                  <c:v>323</c:v>
                </c:pt>
                <c:pt idx="296">
                  <c:v>322</c:v>
                </c:pt>
                <c:pt idx="297">
                  <c:v>320</c:v>
                </c:pt>
                <c:pt idx="298">
                  <c:v>319</c:v>
                </c:pt>
                <c:pt idx="299">
                  <c:v>317</c:v>
                </c:pt>
                <c:pt idx="300">
                  <c:v>316</c:v>
                </c:pt>
                <c:pt idx="301">
                  <c:v>315</c:v>
                </c:pt>
                <c:pt idx="302">
                  <c:v>313</c:v>
                </c:pt>
                <c:pt idx="303">
                  <c:v>312</c:v>
                </c:pt>
                <c:pt idx="304">
                  <c:v>310</c:v>
                </c:pt>
                <c:pt idx="305">
                  <c:v>309</c:v>
                </c:pt>
                <c:pt idx="306">
                  <c:v>308</c:v>
                </c:pt>
                <c:pt idx="307">
                  <c:v>306</c:v>
                </c:pt>
                <c:pt idx="308">
                  <c:v>305</c:v>
                </c:pt>
                <c:pt idx="309">
                  <c:v>304</c:v>
                </c:pt>
                <c:pt idx="310">
                  <c:v>302</c:v>
                </c:pt>
                <c:pt idx="311">
                  <c:v>301</c:v>
                </c:pt>
                <c:pt idx="312">
                  <c:v>300</c:v>
                </c:pt>
                <c:pt idx="313">
                  <c:v>299</c:v>
                </c:pt>
                <c:pt idx="314">
                  <c:v>297</c:v>
                </c:pt>
                <c:pt idx="315">
                  <c:v>296</c:v>
                </c:pt>
                <c:pt idx="316">
                  <c:v>295</c:v>
                </c:pt>
                <c:pt idx="317">
                  <c:v>293</c:v>
                </c:pt>
                <c:pt idx="318">
                  <c:v>292</c:v>
                </c:pt>
                <c:pt idx="319">
                  <c:v>291</c:v>
                </c:pt>
                <c:pt idx="320">
                  <c:v>290</c:v>
                </c:pt>
                <c:pt idx="321">
                  <c:v>288</c:v>
                </c:pt>
                <c:pt idx="322">
                  <c:v>287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A861-4FFB-AA6A-9A2749E1E43F}"/>
            </c:ext>
          </c:extLst>
        </c:ser>
        <c:ser>
          <c:idx val="7"/>
          <c:order val="7"/>
          <c:tx>
            <c:v>P7</c:v>
          </c:tx>
          <c:spPr>
            <a:ln w="31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'4oC_min'!$M$4:$M$326</c:f>
              <c:numCache>
                <c:formatCode>0</c:formatCode>
                <c:ptCount val="323"/>
                <c:pt idx="0">
                  <c:v>20</c:v>
                </c:pt>
                <c:pt idx="1">
                  <c:v>28</c:v>
                </c:pt>
                <c:pt idx="2">
                  <c:v>32</c:v>
                </c:pt>
                <c:pt idx="3">
                  <c:v>40</c:v>
                </c:pt>
                <c:pt idx="4">
                  <c:v>44</c:v>
                </c:pt>
                <c:pt idx="5">
                  <c:v>53</c:v>
                </c:pt>
                <c:pt idx="6">
                  <c:v>58</c:v>
                </c:pt>
                <c:pt idx="7">
                  <c:v>61</c:v>
                </c:pt>
                <c:pt idx="8">
                  <c:v>69</c:v>
                </c:pt>
                <c:pt idx="9">
                  <c:v>71</c:v>
                </c:pt>
                <c:pt idx="10">
                  <c:v>77</c:v>
                </c:pt>
                <c:pt idx="11">
                  <c:v>84</c:v>
                </c:pt>
                <c:pt idx="12">
                  <c:v>88</c:v>
                </c:pt>
                <c:pt idx="13">
                  <c:v>93</c:v>
                </c:pt>
                <c:pt idx="14">
                  <c:v>97</c:v>
                </c:pt>
                <c:pt idx="15">
                  <c:v>101</c:v>
                </c:pt>
                <c:pt idx="16">
                  <c:v>109</c:v>
                </c:pt>
                <c:pt idx="17">
                  <c:v>116</c:v>
                </c:pt>
                <c:pt idx="18">
                  <c:v>120</c:v>
                </c:pt>
                <c:pt idx="19">
                  <c:v>130</c:v>
                </c:pt>
                <c:pt idx="20">
                  <c:v>138</c:v>
                </c:pt>
                <c:pt idx="21">
                  <c:v>135</c:v>
                </c:pt>
                <c:pt idx="22">
                  <c:v>137</c:v>
                </c:pt>
                <c:pt idx="23">
                  <c:v>145</c:v>
                </c:pt>
                <c:pt idx="24">
                  <c:v>154</c:v>
                </c:pt>
                <c:pt idx="25">
                  <c:v>163</c:v>
                </c:pt>
                <c:pt idx="26">
                  <c:v>178</c:v>
                </c:pt>
                <c:pt idx="27">
                  <c:v>191</c:v>
                </c:pt>
                <c:pt idx="28">
                  <c:v>198</c:v>
                </c:pt>
                <c:pt idx="29">
                  <c:v>203</c:v>
                </c:pt>
                <c:pt idx="30">
                  <c:v>204</c:v>
                </c:pt>
                <c:pt idx="31">
                  <c:v>213</c:v>
                </c:pt>
                <c:pt idx="32">
                  <c:v>217</c:v>
                </c:pt>
                <c:pt idx="33">
                  <c:v>220</c:v>
                </c:pt>
                <c:pt idx="34">
                  <c:v>227</c:v>
                </c:pt>
                <c:pt idx="35">
                  <c:v>239</c:v>
                </c:pt>
                <c:pt idx="36">
                  <c:v>249</c:v>
                </c:pt>
                <c:pt idx="37">
                  <c:v>255</c:v>
                </c:pt>
                <c:pt idx="38">
                  <c:v>261</c:v>
                </c:pt>
                <c:pt idx="39">
                  <c:v>269</c:v>
                </c:pt>
                <c:pt idx="40">
                  <c:v>275</c:v>
                </c:pt>
                <c:pt idx="41">
                  <c:v>286</c:v>
                </c:pt>
                <c:pt idx="42">
                  <c:v>292</c:v>
                </c:pt>
                <c:pt idx="43">
                  <c:v>304</c:v>
                </c:pt>
                <c:pt idx="44">
                  <c:v>311</c:v>
                </c:pt>
                <c:pt idx="45">
                  <c:v>319</c:v>
                </c:pt>
                <c:pt idx="46">
                  <c:v>332</c:v>
                </c:pt>
                <c:pt idx="47">
                  <c:v>345</c:v>
                </c:pt>
                <c:pt idx="48">
                  <c:v>349</c:v>
                </c:pt>
                <c:pt idx="49">
                  <c:v>358</c:v>
                </c:pt>
                <c:pt idx="50">
                  <c:v>370</c:v>
                </c:pt>
                <c:pt idx="51">
                  <c:v>378</c:v>
                </c:pt>
                <c:pt idx="52">
                  <c:v>387</c:v>
                </c:pt>
                <c:pt idx="53">
                  <c:v>395</c:v>
                </c:pt>
                <c:pt idx="54">
                  <c:v>403</c:v>
                </c:pt>
                <c:pt idx="55">
                  <c:v>411</c:v>
                </c:pt>
                <c:pt idx="56">
                  <c:v>420</c:v>
                </c:pt>
                <c:pt idx="57">
                  <c:v>428</c:v>
                </c:pt>
                <c:pt idx="58">
                  <c:v>436</c:v>
                </c:pt>
                <c:pt idx="59">
                  <c:v>444</c:v>
                </c:pt>
                <c:pt idx="60">
                  <c:v>452</c:v>
                </c:pt>
                <c:pt idx="61">
                  <c:v>460</c:v>
                </c:pt>
                <c:pt idx="62">
                  <c:v>468</c:v>
                </c:pt>
                <c:pt idx="63">
                  <c:v>477</c:v>
                </c:pt>
                <c:pt idx="64">
                  <c:v>481</c:v>
                </c:pt>
                <c:pt idx="65">
                  <c:v>489</c:v>
                </c:pt>
                <c:pt idx="66">
                  <c:v>497</c:v>
                </c:pt>
                <c:pt idx="67">
                  <c:v>505</c:v>
                </c:pt>
                <c:pt idx="68">
                  <c:v>513</c:v>
                </c:pt>
                <c:pt idx="69">
                  <c:v>518</c:v>
                </c:pt>
                <c:pt idx="70">
                  <c:v>526</c:v>
                </c:pt>
                <c:pt idx="71">
                  <c:v>534</c:v>
                </c:pt>
                <c:pt idx="72">
                  <c:v>546</c:v>
                </c:pt>
                <c:pt idx="73">
                  <c:v>554</c:v>
                </c:pt>
                <c:pt idx="74">
                  <c:v>562</c:v>
                </c:pt>
                <c:pt idx="75">
                  <c:v>569</c:v>
                </c:pt>
                <c:pt idx="76">
                  <c:v>577</c:v>
                </c:pt>
                <c:pt idx="77">
                  <c:v>585</c:v>
                </c:pt>
                <c:pt idx="78">
                  <c:v>593</c:v>
                </c:pt>
                <c:pt idx="79">
                  <c:v>601</c:v>
                </c:pt>
                <c:pt idx="80">
                  <c:v>609</c:v>
                </c:pt>
                <c:pt idx="81">
                  <c:v>617</c:v>
                </c:pt>
                <c:pt idx="82">
                  <c:v>626</c:v>
                </c:pt>
                <c:pt idx="83">
                  <c:v>635</c:v>
                </c:pt>
                <c:pt idx="84">
                  <c:v>644</c:v>
                </c:pt>
                <c:pt idx="85">
                  <c:v>654</c:v>
                </c:pt>
                <c:pt idx="86">
                  <c:v>663</c:v>
                </c:pt>
                <c:pt idx="87">
                  <c:v>672</c:v>
                </c:pt>
                <c:pt idx="88">
                  <c:v>681</c:v>
                </c:pt>
                <c:pt idx="89">
                  <c:v>690</c:v>
                </c:pt>
                <c:pt idx="90">
                  <c:v>698</c:v>
                </c:pt>
                <c:pt idx="91">
                  <c:v>706</c:v>
                </c:pt>
                <c:pt idx="92">
                  <c:v>715</c:v>
                </c:pt>
                <c:pt idx="93">
                  <c:v>723</c:v>
                </c:pt>
                <c:pt idx="94">
                  <c:v>731</c:v>
                </c:pt>
                <c:pt idx="95">
                  <c:v>739</c:v>
                </c:pt>
                <c:pt idx="96">
                  <c:v>747</c:v>
                </c:pt>
                <c:pt idx="97">
                  <c:v>755</c:v>
                </c:pt>
                <c:pt idx="98">
                  <c:v>763</c:v>
                </c:pt>
                <c:pt idx="99">
                  <c:v>769</c:v>
                </c:pt>
                <c:pt idx="100">
                  <c:v>775</c:v>
                </c:pt>
                <c:pt idx="101">
                  <c:v>780</c:v>
                </c:pt>
                <c:pt idx="102">
                  <c:v>784</c:v>
                </c:pt>
                <c:pt idx="103">
                  <c:v>787</c:v>
                </c:pt>
                <c:pt idx="104">
                  <c:v>788</c:v>
                </c:pt>
                <c:pt idx="105">
                  <c:v>790</c:v>
                </c:pt>
                <c:pt idx="106">
                  <c:v>791</c:v>
                </c:pt>
                <c:pt idx="107">
                  <c:v>792</c:v>
                </c:pt>
                <c:pt idx="108">
                  <c:v>792</c:v>
                </c:pt>
                <c:pt idx="109">
                  <c:v>792</c:v>
                </c:pt>
                <c:pt idx="110">
                  <c:v>793</c:v>
                </c:pt>
                <c:pt idx="111">
                  <c:v>793</c:v>
                </c:pt>
                <c:pt idx="112">
                  <c:v>794</c:v>
                </c:pt>
                <c:pt idx="113">
                  <c:v>794</c:v>
                </c:pt>
                <c:pt idx="114">
                  <c:v>795</c:v>
                </c:pt>
                <c:pt idx="115">
                  <c:v>795</c:v>
                </c:pt>
                <c:pt idx="116">
                  <c:v>795</c:v>
                </c:pt>
                <c:pt idx="117">
                  <c:v>795</c:v>
                </c:pt>
                <c:pt idx="118">
                  <c:v>795</c:v>
                </c:pt>
                <c:pt idx="119" formatCode="General">
                  <c:v>797</c:v>
                </c:pt>
                <c:pt idx="120" formatCode="General">
                  <c:v>798</c:v>
                </c:pt>
                <c:pt idx="121" formatCode="General">
                  <c:v>800</c:v>
                </c:pt>
                <c:pt idx="122" formatCode="General">
                  <c:v>801</c:v>
                </c:pt>
                <c:pt idx="123" formatCode="General">
                  <c:v>801</c:v>
                </c:pt>
                <c:pt idx="124" formatCode="General">
                  <c:v>800</c:v>
                </c:pt>
                <c:pt idx="125" formatCode="General">
                  <c:v>800</c:v>
                </c:pt>
                <c:pt idx="126" formatCode="General">
                  <c:v>800</c:v>
                </c:pt>
                <c:pt idx="127" formatCode="General">
                  <c:v>800</c:v>
                </c:pt>
                <c:pt idx="128" formatCode="General">
                  <c:v>800</c:v>
                </c:pt>
                <c:pt idx="129">
                  <c:v>795</c:v>
                </c:pt>
                <c:pt idx="130">
                  <c:v>791</c:v>
                </c:pt>
                <c:pt idx="131">
                  <c:v>786</c:v>
                </c:pt>
                <c:pt idx="132">
                  <c:v>782</c:v>
                </c:pt>
                <c:pt idx="133">
                  <c:v>775</c:v>
                </c:pt>
                <c:pt idx="134">
                  <c:v>771</c:v>
                </c:pt>
                <c:pt idx="135">
                  <c:v>765</c:v>
                </c:pt>
                <c:pt idx="136">
                  <c:v>756</c:v>
                </c:pt>
                <c:pt idx="137">
                  <c:v>747</c:v>
                </c:pt>
                <c:pt idx="138">
                  <c:v>740</c:v>
                </c:pt>
                <c:pt idx="139">
                  <c:v>733</c:v>
                </c:pt>
                <c:pt idx="140">
                  <c:v>727</c:v>
                </c:pt>
                <c:pt idx="141">
                  <c:v>720</c:v>
                </c:pt>
                <c:pt idx="142">
                  <c:v>714</c:v>
                </c:pt>
                <c:pt idx="143">
                  <c:v>708</c:v>
                </c:pt>
                <c:pt idx="144">
                  <c:v>702</c:v>
                </c:pt>
                <c:pt idx="145">
                  <c:v>696</c:v>
                </c:pt>
                <c:pt idx="146">
                  <c:v>691</c:v>
                </c:pt>
                <c:pt idx="147">
                  <c:v>685</c:v>
                </c:pt>
                <c:pt idx="148">
                  <c:v>681</c:v>
                </c:pt>
                <c:pt idx="149">
                  <c:v>675</c:v>
                </c:pt>
                <c:pt idx="150">
                  <c:v>671</c:v>
                </c:pt>
                <c:pt idx="151">
                  <c:v>666</c:v>
                </c:pt>
                <c:pt idx="152">
                  <c:v>661</c:v>
                </c:pt>
                <c:pt idx="153">
                  <c:v>656</c:v>
                </c:pt>
                <c:pt idx="154">
                  <c:v>652</c:v>
                </c:pt>
                <c:pt idx="155">
                  <c:v>648</c:v>
                </c:pt>
                <c:pt idx="156">
                  <c:v>642</c:v>
                </c:pt>
                <c:pt idx="157">
                  <c:v>639</c:v>
                </c:pt>
                <c:pt idx="158">
                  <c:v>634</c:v>
                </c:pt>
                <c:pt idx="159">
                  <c:v>630</c:v>
                </c:pt>
                <c:pt idx="160">
                  <c:v>626</c:v>
                </c:pt>
                <c:pt idx="161">
                  <c:v>622</c:v>
                </c:pt>
                <c:pt idx="162">
                  <c:v>617</c:v>
                </c:pt>
                <c:pt idx="163">
                  <c:v>614</c:v>
                </c:pt>
                <c:pt idx="164">
                  <c:v>598</c:v>
                </c:pt>
                <c:pt idx="165">
                  <c:v>594</c:v>
                </c:pt>
                <c:pt idx="166">
                  <c:v>591</c:v>
                </c:pt>
                <c:pt idx="167">
                  <c:v>588</c:v>
                </c:pt>
                <c:pt idx="168">
                  <c:v>584</c:v>
                </c:pt>
                <c:pt idx="169">
                  <c:v>581</c:v>
                </c:pt>
                <c:pt idx="170">
                  <c:v>578</c:v>
                </c:pt>
                <c:pt idx="171">
                  <c:v>575</c:v>
                </c:pt>
                <c:pt idx="172">
                  <c:v>572</c:v>
                </c:pt>
                <c:pt idx="173">
                  <c:v>569</c:v>
                </c:pt>
                <c:pt idx="174">
                  <c:v>565</c:v>
                </c:pt>
                <c:pt idx="175">
                  <c:v>562</c:v>
                </c:pt>
                <c:pt idx="176">
                  <c:v>559</c:v>
                </c:pt>
                <c:pt idx="177">
                  <c:v>556</c:v>
                </c:pt>
                <c:pt idx="178">
                  <c:v>554</c:v>
                </c:pt>
                <c:pt idx="179">
                  <c:v>551</c:v>
                </c:pt>
                <c:pt idx="180">
                  <c:v>548</c:v>
                </c:pt>
                <c:pt idx="181">
                  <c:v>545</c:v>
                </c:pt>
                <c:pt idx="182">
                  <c:v>542</c:v>
                </c:pt>
                <c:pt idx="183">
                  <c:v>539</c:v>
                </c:pt>
                <c:pt idx="184">
                  <c:v>536</c:v>
                </c:pt>
                <c:pt idx="185">
                  <c:v>534</c:v>
                </c:pt>
                <c:pt idx="186">
                  <c:v>531</c:v>
                </c:pt>
                <c:pt idx="187">
                  <c:v>528</c:v>
                </c:pt>
                <c:pt idx="188">
                  <c:v>525</c:v>
                </c:pt>
                <c:pt idx="189">
                  <c:v>523</c:v>
                </c:pt>
                <c:pt idx="190">
                  <c:v>520</c:v>
                </c:pt>
                <c:pt idx="191">
                  <c:v>517</c:v>
                </c:pt>
                <c:pt idx="192">
                  <c:v>515</c:v>
                </c:pt>
                <c:pt idx="193">
                  <c:v>512</c:v>
                </c:pt>
                <c:pt idx="194">
                  <c:v>510</c:v>
                </c:pt>
                <c:pt idx="195">
                  <c:v>507</c:v>
                </c:pt>
                <c:pt idx="196">
                  <c:v>504</c:v>
                </c:pt>
                <c:pt idx="197">
                  <c:v>502</c:v>
                </c:pt>
                <c:pt idx="198">
                  <c:v>499</c:v>
                </c:pt>
                <c:pt idx="199">
                  <c:v>497</c:v>
                </c:pt>
                <c:pt idx="200">
                  <c:v>494</c:v>
                </c:pt>
                <c:pt idx="201">
                  <c:v>492</c:v>
                </c:pt>
                <c:pt idx="202">
                  <c:v>490</c:v>
                </c:pt>
                <c:pt idx="203">
                  <c:v>487</c:v>
                </c:pt>
                <c:pt idx="204">
                  <c:v>485</c:v>
                </c:pt>
                <c:pt idx="205">
                  <c:v>482</c:v>
                </c:pt>
                <c:pt idx="206">
                  <c:v>480</c:v>
                </c:pt>
                <c:pt idx="207">
                  <c:v>478</c:v>
                </c:pt>
                <c:pt idx="208">
                  <c:v>475</c:v>
                </c:pt>
                <c:pt idx="209">
                  <c:v>473</c:v>
                </c:pt>
                <c:pt idx="210">
                  <c:v>471</c:v>
                </c:pt>
                <c:pt idx="211">
                  <c:v>468</c:v>
                </c:pt>
                <c:pt idx="212">
                  <c:v>466</c:v>
                </c:pt>
                <c:pt idx="213">
                  <c:v>464</c:v>
                </c:pt>
                <c:pt idx="214">
                  <c:v>461</c:v>
                </c:pt>
                <c:pt idx="215">
                  <c:v>459</c:v>
                </c:pt>
                <c:pt idx="216">
                  <c:v>457</c:v>
                </c:pt>
                <c:pt idx="217">
                  <c:v>455</c:v>
                </c:pt>
                <c:pt idx="218">
                  <c:v>453</c:v>
                </c:pt>
                <c:pt idx="219">
                  <c:v>451</c:v>
                </c:pt>
                <c:pt idx="220">
                  <c:v>448</c:v>
                </c:pt>
                <c:pt idx="221">
                  <c:v>446</c:v>
                </c:pt>
                <c:pt idx="222">
                  <c:v>444</c:v>
                </c:pt>
                <c:pt idx="223">
                  <c:v>442</c:v>
                </c:pt>
                <c:pt idx="224">
                  <c:v>440</c:v>
                </c:pt>
                <c:pt idx="225">
                  <c:v>438</c:v>
                </c:pt>
                <c:pt idx="226">
                  <c:v>436</c:v>
                </c:pt>
                <c:pt idx="227">
                  <c:v>434</c:v>
                </c:pt>
                <c:pt idx="228">
                  <c:v>432</c:v>
                </c:pt>
                <c:pt idx="229">
                  <c:v>430</c:v>
                </c:pt>
                <c:pt idx="230">
                  <c:v>428</c:v>
                </c:pt>
                <c:pt idx="231">
                  <c:v>426</c:v>
                </c:pt>
                <c:pt idx="232">
                  <c:v>424</c:v>
                </c:pt>
                <c:pt idx="233">
                  <c:v>422</c:v>
                </c:pt>
                <c:pt idx="234">
                  <c:v>420</c:v>
                </c:pt>
                <c:pt idx="235">
                  <c:v>418</c:v>
                </c:pt>
                <c:pt idx="236">
                  <c:v>416</c:v>
                </c:pt>
                <c:pt idx="237">
                  <c:v>414</c:v>
                </c:pt>
                <c:pt idx="238">
                  <c:v>412</c:v>
                </c:pt>
                <c:pt idx="239">
                  <c:v>410</c:v>
                </c:pt>
                <c:pt idx="240">
                  <c:v>408</c:v>
                </c:pt>
                <c:pt idx="241">
                  <c:v>406</c:v>
                </c:pt>
                <c:pt idx="242">
                  <c:v>404</c:v>
                </c:pt>
                <c:pt idx="243">
                  <c:v>402</c:v>
                </c:pt>
                <c:pt idx="244">
                  <c:v>401</c:v>
                </c:pt>
                <c:pt idx="245">
                  <c:v>399</c:v>
                </c:pt>
                <c:pt idx="246">
                  <c:v>397</c:v>
                </c:pt>
                <c:pt idx="247">
                  <c:v>395</c:v>
                </c:pt>
                <c:pt idx="248">
                  <c:v>393</c:v>
                </c:pt>
                <c:pt idx="249">
                  <c:v>391</c:v>
                </c:pt>
                <c:pt idx="250">
                  <c:v>390</c:v>
                </c:pt>
                <c:pt idx="251">
                  <c:v>388</c:v>
                </c:pt>
                <c:pt idx="252">
                  <c:v>386</c:v>
                </c:pt>
                <c:pt idx="253">
                  <c:v>384</c:v>
                </c:pt>
                <c:pt idx="254">
                  <c:v>382</c:v>
                </c:pt>
                <c:pt idx="255">
                  <c:v>381</c:v>
                </c:pt>
                <c:pt idx="256">
                  <c:v>379</c:v>
                </c:pt>
                <c:pt idx="257">
                  <c:v>377</c:v>
                </c:pt>
                <c:pt idx="258">
                  <c:v>375</c:v>
                </c:pt>
                <c:pt idx="259">
                  <c:v>374</c:v>
                </c:pt>
                <c:pt idx="260">
                  <c:v>372</c:v>
                </c:pt>
                <c:pt idx="261">
                  <c:v>370</c:v>
                </c:pt>
                <c:pt idx="262">
                  <c:v>368</c:v>
                </c:pt>
                <c:pt idx="263">
                  <c:v>367</c:v>
                </c:pt>
                <c:pt idx="264">
                  <c:v>365</c:v>
                </c:pt>
                <c:pt idx="265">
                  <c:v>364</c:v>
                </c:pt>
                <c:pt idx="266">
                  <c:v>362</c:v>
                </c:pt>
                <c:pt idx="267">
                  <c:v>360</c:v>
                </c:pt>
                <c:pt idx="268">
                  <c:v>359</c:v>
                </c:pt>
                <c:pt idx="269">
                  <c:v>357</c:v>
                </c:pt>
                <c:pt idx="270">
                  <c:v>355</c:v>
                </c:pt>
                <c:pt idx="271">
                  <c:v>354</c:v>
                </c:pt>
                <c:pt idx="272">
                  <c:v>352</c:v>
                </c:pt>
                <c:pt idx="273">
                  <c:v>350</c:v>
                </c:pt>
                <c:pt idx="274">
                  <c:v>349</c:v>
                </c:pt>
                <c:pt idx="275">
                  <c:v>347</c:v>
                </c:pt>
                <c:pt idx="276">
                  <c:v>346</c:v>
                </c:pt>
                <c:pt idx="277">
                  <c:v>344</c:v>
                </c:pt>
                <c:pt idx="278">
                  <c:v>343</c:v>
                </c:pt>
                <c:pt idx="279">
                  <c:v>341</c:v>
                </c:pt>
                <c:pt idx="280">
                  <c:v>339</c:v>
                </c:pt>
                <c:pt idx="281">
                  <c:v>338</c:v>
                </c:pt>
                <c:pt idx="282">
                  <c:v>336</c:v>
                </c:pt>
                <c:pt idx="283">
                  <c:v>335</c:v>
                </c:pt>
                <c:pt idx="284">
                  <c:v>333</c:v>
                </c:pt>
                <c:pt idx="285">
                  <c:v>332</c:v>
                </c:pt>
                <c:pt idx="286">
                  <c:v>330</c:v>
                </c:pt>
                <c:pt idx="287">
                  <c:v>329</c:v>
                </c:pt>
                <c:pt idx="288">
                  <c:v>327</c:v>
                </c:pt>
                <c:pt idx="289">
                  <c:v>326</c:v>
                </c:pt>
                <c:pt idx="290">
                  <c:v>324</c:v>
                </c:pt>
                <c:pt idx="291">
                  <c:v>323</c:v>
                </c:pt>
                <c:pt idx="292">
                  <c:v>322</c:v>
                </c:pt>
                <c:pt idx="293">
                  <c:v>320</c:v>
                </c:pt>
                <c:pt idx="294">
                  <c:v>319</c:v>
                </c:pt>
                <c:pt idx="295">
                  <c:v>317</c:v>
                </c:pt>
                <c:pt idx="296">
                  <c:v>316</c:v>
                </c:pt>
                <c:pt idx="297">
                  <c:v>314</c:v>
                </c:pt>
                <c:pt idx="298">
                  <c:v>313</c:v>
                </c:pt>
                <c:pt idx="299">
                  <c:v>312</c:v>
                </c:pt>
                <c:pt idx="300">
                  <c:v>310</c:v>
                </c:pt>
                <c:pt idx="301">
                  <c:v>309</c:v>
                </c:pt>
                <c:pt idx="302">
                  <c:v>307</c:v>
                </c:pt>
                <c:pt idx="303">
                  <c:v>306</c:v>
                </c:pt>
                <c:pt idx="304">
                  <c:v>305</c:v>
                </c:pt>
                <c:pt idx="305">
                  <c:v>303</c:v>
                </c:pt>
                <c:pt idx="306">
                  <c:v>302</c:v>
                </c:pt>
                <c:pt idx="307">
                  <c:v>301</c:v>
                </c:pt>
                <c:pt idx="308">
                  <c:v>299</c:v>
                </c:pt>
                <c:pt idx="309">
                  <c:v>298</c:v>
                </c:pt>
                <c:pt idx="310">
                  <c:v>297</c:v>
                </c:pt>
                <c:pt idx="311">
                  <c:v>295</c:v>
                </c:pt>
                <c:pt idx="312">
                  <c:v>294</c:v>
                </c:pt>
                <c:pt idx="313">
                  <c:v>293</c:v>
                </c:pt>
                <c:pt idx="314">
                  <c:v>291</c:v>
                </c:pt>
                <c:pt idx="315">
                  <c:v>290</c:v>
                </c:pt>
                <c:pt idx="316">
                  <c:v>289</c:v>
                </c:pt>
                <c:pt idx="317">
                  <c:v>287</c:v>
                </c:pt>
                <c:pt idx="318">
                  <c:v>286</c:v>
                </c:pt>
                <c:pt idx="319">
                  <c:v>285</c:v>
                </c:pt>
                <c:pt idx="320">
                  <c:v>284</c:v>
                </c:pt>
                <c:pt idx="321">
                  <c:v>282</c:v>
                </c:pt>
                <c:pt idx="322">
                  <c:v>281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A861-4FFB-AA6A-9A2749E1E4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90374848"/>
        <c:axId val="1690371936"/>
        <c:extLst>
          <c:ext xmlns:c15="http://schemas.microsoft.com/office/drawing/2012/chart" uri="{02D57815-91ED-43cb-92C2-25804820EDAC}">
            <c15:filteredScatterSeries>
              <c15:ser>
                <c:idx val="8"/>
                <c:order val="8"/>
                <c:tx>
                  <c:v>inferior</c:v>
                </c:tx>
                <c:spPr>
                  <a:ln w="6350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uri="{02D57815-91ED-43cb-92C2-25804820EDAC}">
                        <c15:formulaRef>
                          <c15:sqref>'4oC_min'!$B$4:$B$326</c15:sqref>
                        </c15:formulaRef>
                      </c:ext>
                    </c:extLst>
                    <c:numCache>
                      <c:formatCode>General</c:formatCode>
                      <c:ptCount val="323"/>
                      <c:pt idx="0">
                        <c:v>0</c:v>
                      </c:pt>
                      <c:pt idx="1">
                        <c:v>2</c:v>
                      </c:pt>
                      <c:pt idx="2">
                        <c:v>4</c:v>
                      </c:pt>
                      <c:pt idx="3">
                        <c:v>6</c:v>
                      </c:pt>
                      <c:pt idx="4">
                        <c:v>8</c:v>
                      </c:pt>
                      <c:pt idx="5">
                        <c:v>10</c:v>
                      </c:pt>
                      <c:pt idx="6">
                        <c:v>12</c:v>
                      </c:pt>
                      <c:pt idx="7">
                        <c:v>14</c:v>
                      </c:pt>
                      <c:pt idx="8">
                        <c:v>16</c:v>
                      </c:pt>
                      <c:pt idx="9">
                        <c:v>18</c:v>
                      </c:pt>
                      <c:pt idx="10">
                        <c:v>20</c:v>
                      </c:pt>
                      <c:pt idx="11">
                        <c:v>22</c:v>
                      </c:pt>
                      <c:pt idx="12">
                        <c:v>24</c:v>
                      </c:pt>
                      <c:pt idx="13">
                        <c:v>26</c:v>
                      </c:pt>
                      <c:pt idx="14">
                        <c:v>28</c:v>
                      </c:pt>
                      <c:pt idx="15">
                        <c:v>30</c:v>
                      </c:pt>
                      <c:pt idx="16">
                        <c:v>32</c:v>
                      </c:pt>
                      <c:pt idx="17">
                        <c:v>34</c:v>
                      </c:pt>
                      <c:pt idx="18">
                        <c:v>36</c:v>
                      </c:pt>
                      <c:pt idx="19">
                        <c:v>38</c:v>
                      </c:pt>
                      <c:pt idx="20">
                        <c:v>40</c:v>
                      </c:pt>
                      <c:pt idx="21">
                        <c:v>42</c:v>
                      </c:pt>
                      <c:pt idx="22">
                        <c:v>44</c:v>
                      </c:pt>
                      <c:pt idx="23">
                        <c:v>46</c:v>
                      </c:pt>
                      <c:pt idx="24">
                        <c:v>48</c:v>
                      </c:pt>
                      <c:pt idx="25">
                        <c:v>50</c:v>
                      </c:pt>
                      <c:pt idx="26">
                        <c:v>52</c:v>
                      </c:pt>
                      <c:pt idx="27">
                        <c:v>54</c:v>
                      </c:pt>
                      <c:pt idx="28">
                        <c:v>56</c:v>
                      </c:pt>
                      <c:pt idx="29">
                        <c:v>58</c:v>
                      </c:pt>
                      <c:pt idx="30">
                        <c:v>60</c:v>
                      </c:pt>
                      <c:pt idx="31">
                        <c:v>62</c:v>
                      </c:pt>
                      <c:pt idx="32">
                        <c:v>64</c:v>
                      </c:pt>
                      <c:pt idx="33">
                        <c:v>66</c:v>
                      </c:pt>
                      <c:pt idx="34">
                        <c:v>68</c:v>
                      </c:pt>
                      <c:pt idx="35">
                        <c:v>70</c:v>
                      </c:pt>
                      <c:pt idx="36">
                        <c:v>72</c:v>
                      </c:pt>
                      <c:pt idx="37">
                        <c:v>74</c:v>
                      </c:pt>
                      <c:pt idx="38">
                        <c:v>76</c:v>
                      </c:pt>
                      <c:pt idx="39">
                        <c:v>78</c:v>
                      </c:pt>
                      <c:pt idx="40">
                        <c:v>80</c:v>
                      </c:pt>
                      <c:pt idx="41">
                        <c:v>82</c:v>
                      </c:pt>
                      <c:pt idx="42">
                        <c:v>84</c:v>
                      </c:pt>
                      <c:pt idx="43">
                        <c:v>86</c:v>
                      </c:pt>
                      <c:pt idx="44">
                        <c:v>88</c:v>
                      </c:pt>
                      <c:pt idx="45">
                        <c:v>90</c:v>
                      </c:pt>
                      <c:pt idx="46">
                        <c:v>92</c:v>
                      </c:pt>
                      <c:pt idx="47">
                        <c:v>94</c:v>
                      </c:pt>
                      <c:pt idx="48">
                        <c:v>96</c:v>
                      </c:pt>
                      <c:pt idx="49">
                        <c:v>98</c:v>
                      </c:pt>
                      <c:pt idx="50">
                        <c:v>100</c:v>
                      </c:pt>
                      <c:pt idx="51">
                        <c:v>102</c:v>
                      </c:pt>
                      <c:pt idx="52">
                        <c:v>104</c:v>
                      </c:pt>
                      <c:pt idx="53">
                        <c:v>106</c:v>
                      </c:pt>
                      <c:pt idx="54">
                        <c:v>108</c:v>
                      </c:pt>
                      <c:pt idx="55">
                        <c:v>110</c:v>
                      </c:pt>
                      <c:pt idx="56">
                        <c:v>112</c:v>
                      </c:pt>
                      <c:pt idx="57">
                        <c:v>114</c:v>
                      </c:pt>
                      <c:pt idx="58">
                        <c:v>116</c:v>
                      </c:pt>
                      <c:pt idx="59">
                        <c:v>118</c:v>
                      </c:pt>
                      <c:pt idx="60">
                        <c:v>120</c:v>
                      </c:pt>
                      <c:pt idx="61">
                        <c:v>122</c:v>
                      </c:pt>
                      <c:pt idx="62">
                        <c:v>124</c:v>
                      </c:pt>
                      <c:pt idx="63">
                        <c:v>126</c:v>
                      </c:pt>
                      <c:pt idx="64">
                        <c:v>128</c:v>
                      </c:pt>
                      <c:pt idx="65">
                        <c:v>130</c:v>
                      </c:pt>
                      <c:pt idx="66">
                        <c:v>132</c:v>
                      </c:pt>
                      <c:pt idx="67">
                        <c:v>134</c:v>
                      </c:pt>
                      <c:pt idx="68">
                        <c:v>136</c:v>
                      </c:pt>
                      <c:pt idx="69">
                        <c:v>138</c:v>
                      </c:pt>
                      <c:pt idx="70">
                        <c:v>140</c:v>
                      </c:pt>
                      <c:pt idx="71">
                        <c:v>142</c:v>
                      </c:pt>
                      <c:pt idx="72">
                        <c:v>144</c:v>
                      </c:pt>
                      <c:pt idx="73">
                        <c:v>146</c:v>
                      </c:pt>
                      <c:pt idx="74">
                        <c:v>148</c:v>
                      </c:pt>
                      <c:pt idx="75">
                        <c:v>150</c:v>
                      </c:pt>
                      <c:pt idx="76">
                        <c:v>152</c:v>
                      </c:pt>
                      <c:pt idx="77">
                        <c:v>154</c:v>
                      </c:pt>
                      <c:pt idx="78">
                        <c:v>156</c:v>
                      </c:pt>
                      <c:pt idx="79">
                        <c:v>158</c:v>
                      </c:pt>
                      <c:pt idx="80">
                        <c:v>160</c:v>
                      </c:pt>
                      <c:pt idx="81">
                        <c:v>162</c:v>
                      </c:pt>
                      <c:pt idx="82">
                        <c:v>164</c:v>
                      </c:pt>
                      <c:pt idx="83">
                        <c:v>166</c:v>
                      </c:pt>
                      <c:pt idx="84">
                        <c:v>168</c:v>
                      </c:pt>
                      <c:pt idx="85">
                        <c:v>170</c:v>
                      </c:pt>
                      <c:pt idx="86">
                        <c:v>172</c:v>
                      </c:pt>
                      <c:pt idx="87">
                        <c:v>174</c:v>
                      </c:pt>
                      <c:pt idx="88">
                        <c:v>176</c:v>
                      </c:pt>
                      <c:pt idx="89">
                        <c:v>178</c:v>
                      </c:pt>
                      <c:pt idx="90">
                        <c:v>180</c:v>
                      </c:pt>
                      <c:pt idx="91">
                        <c:v>182</c:v>
                      </c:pt>
                      <c:pt idx="92">
                        <c:v>184</c:v>
                      </c:pt>
                      <c:pt idx="93">
                        <c:v>186</c:v>
                      </c:pt>
                      <c:pt idx="94">
                        <c:v>188</c:v>
                      </c:pt>
                      <c:pt idx="95">
                        <c:v>190</c:v>
                      </c:pt>
                      <c:pt idx="96">
                        <c:v>192</c:v>
                      </c:pt>
                      <c:pt idx="97">
                        <c:v>194</c:v>
                      </c:pt>
                      <c:pt idx="98">
                        <c:v>196</c:v>
                      </c:pt>
                      <c:pt idx="99">
                        <c:v>198</c:v>
                      </c:pt>
                      <c:pt idx="100">
                        <c:v>200</c:v>
                      </c:pt>
                      <c:pt idx="101">
                        <c:v>202</c:v>
                      </c:pt>
                      <c:pt idx="102">
                        <c:v>204</c:v>
                      </c:pt>
                      <c:pt idx="103">
                        <c:v>206</c:v>
                      </c:pt>
                      <c:pt idx="104">
                        <c:v>208</c:v>
                      </c:pt>
                      <c:pt idx="105">
                        <c:v>210</c:v>
                      </c:pt>
                      <c:pt idx="106">
                        <c:v>212</c:v>
                      </c:pt>
                      <c:pt idx="107">
                        <c:v>214</c:v>
                      </c:pt>
                      <c:pt idx="108">
                        <c:v>216</c:v>
                      </c:pt>
                      <c:pt idx="109">
                        <c:v>218</c:v>
                      </c:pt>
                      <c:pt idx="110">
                        <c:v>220</c:v>
                      </c:pt>
                      <c:pt idx="111">
                        <c:v>222</c:v>
                      </c:pt>
                      <c:pt idx="112">
                        <c:v>224</c:v>
                      </c:pt>
                      <c:pt idx="113">
                        <c:v>226</c:v>
                      </c:pt>
                      <c:pt idx="114">
                        <c:v>228</c:v>
                      </c:pt>
                      <c:pt idx="115">
                        <c:v>230</c:v>
                      </c:pt>
                      <c:pt idx="116">
                        <c:v>232</c:v>
                      </c:pt>
                      <c:pt idx="117">
                        <c:v>234</c:v>
                      </c:pt>
                      <c:pt idx="118">
                        <c:v>236</c:v>
                      </c:pt>
                      <c:pt idx="119">
                        <c:v>238</c:v>
                      </c:pt>
                      <c:pt idx="120">
                        <c:v>240</c:v>
                      </c:pt>
                      <c:pt idx="121">
                        <c:v>242</c:v>
                      </c:pt>
                      <c:pt idx="122">
                        <c:v>244</c:v>
                      </c:pt>
                      <c:pt idx="123">
                        <c:v>246</c:v>
                      </c:pt>
                      <c:pt idx="124">
                        <c:v>248</c:v>
                      </c:pt>
                      <c:pt idx="125">
                        <c:v>250</c:v>
                      </c:pt>
                      <c:pt idx="126">
                        <c:v>252</c:v>
                      </c:pt>
                      <c:pt idx="127">
                        <c:v>254</c:v>
                      </c:pt>
                      <c:pt idx="128">
                        <c:v>256</c:v>
                      </c:pt>
                      <c:pt idx="129">
                        <c:v>258</c:v>
                      </c:pt>
                      <c:pt idx="130">
                        <c:v>260</c:v>
                      </c:pt>
                      <c:pt idx="131">
                        <c:v>262</c:v>
                      </c:pt>
                      <c:pt idx="132">
                        <c:v>264</c:v>
                      </c:pt>
                      <c:pt idx="133">
                        <c:v>266</c:v>
                      </c:pt>
                      <c:pt idx="134">
                        <c:v>268</c:v>
                      </c:pt>
                      <c:pt idx="135">
                        <c:v>270</c:v>
                      </c:pt>
                      <c:pt idx="136">
                        <c:v>272</c:v>
                      </c:pt>
                      <c:pt idx="137">
                        <c:v>274</c:v>
                      </c:pt>
                      <c:pt idx="138">
                        <c:v>276</c:v>
                      </c:pt>
                      <c:pt idx="139">
                        <c:v>278</c:v>
                      </c:pt>
                      <c:pt idx="140">
                        <c:v>280</c:v>
                      </c:pt>
                      <c:pt idx="141">
                        <c:v>282</c:v>
                      </c:pt>
                      <c:pt idx="142">
                        <c:v>284</c:v>
                      </c:pt>
                      <c:pt idx="143">
                        <c:v>286</c:v>
                      </c:pt>
                      <c:pt idx="144">
                        <c:v>288</c:v>
                      </c:pt>
                      <c:pt idx="145">
                        <c:v>290</c:v>
                      </c:pt>
                      <c:pt idx="146">
                        <c:v>292</c:v>
                      </c:pt>
                      <c:pt idx="147">
                        <c:v>294</c:v>
                      </c:pt>
                      <c:pt idx="148">
                        <c:v>296</c:v>
                      </c:pt>
                      <c:pt idx="149">
                        <c:v>298</c:v>
                      </c:pt>
                      <c:pt idx="150">
                        <c:v>300</c:v>
                      </c:pt>
                      <c:pt idx="151">
                        <c:v>302</c:v>
                      </c:pt>
                      <c:pt idx="152">
                        <c:v>304</c:v>
                      </c:pt>
                      <c:pt idx="153">
                        <c:v>306</c:v>
                      </c:pt>
                      <c:pt idx="154">
                        <c:v>308</c:v>
                      </c:pt>
                      <c:pt idx="155">
                        <c:v>310</c:v>
                      </c:pt>
                      <c:pt idx="156">
                        <c:v>312</c:v>
                      </c:pt>
                      <c:pt idx="157">
                        <c:v>314</c:v>
                      </c:pt>
                      <c:pt idx="158">
                        <c:v>316</c:v>
                      </c:pt>
                      <c:pt idx="159">
                        <c:v>318</c:v>
                      </c:pt>
                      <c:pt idx="160">
                        <c:v>320</c:v>
                      </c:pt>
                      <c:pt idx="161">
                        <c:v>322</c:v>
                      </c:pt>
                      <c:pt idx="162">
                        <c:v>324</c:v>
                      </c:pt>
                      <c:pt idx="163">
                        <c:v>326</c:v>
                      </c:pt>
                      <c:pt idx="164">
                        <c:v>328</c:v>
                      </c:pt>
                      <c:pt idx="165">
                        <c:v>330</c:v>
                      </c:pt>
                      <c:pt idx="166">
                        <c:v>332</c:v>
                      </c:pt>
                      <c:pt idx="167">
                        <c:v>334</c:v>
                      </c:pt>
                      <c:pt idx="168">
                        <c:v>336</c:v>
                      </c:pt>
                      <c:pt idx="169">
                        <c:v>338</c:v>
                      </c:pt>
                      <c:pt idx="170">
                        <c:v>340</c:v>
                      </c:pt>
                      <c:pt idx="171">
                        <c:v>342</c:v>
                      </c:pt>
                      <c:pt idx="172">
                        <c:v>344</c:v>
                      </c:pt>
                      <c:pt idx="173">
                        <c:v>346</c:v>
                      </c:pt>
                      <c:pt idx="174">
                        <c:v>348</c:v>
                      </c:pt>
                      <c:pt idx="175">
                        <c:v>350</c:v>
                      </c:pt>
                      <c:pt idx="176">
                        <c:v>352</c:v>
                      </c:pt>
                      <c:pt idx="177">
                        <c:v>354</c:v>
                      </c:pt>
                      <c:pt idx="178">
                        <c:v>356</c:v>
                      </c:pt>
                      <c:pt idx="179">
                        <c:v>358</c:v>
                      </c:pt>
                      <c:pt idx="180">
                        <c:v>360</c:v>
                      </c:pt>
                      <c:pt idx="181">
                        <c:v>362</c:v>
                      </c:pt>
                      <c:pt idx="182">
                        <c:v>364</c:v>
                      </c:pt>
                      <c:pt idx="183">
                        <c:v>366</c:v>
                      </c:pt>
                      <c:pt idx="184">
                        <c:v>368</c:v>
                      </c:pt>
                      <c:pt idx="185">
                        <c:v>370</c:v>
                      </c:pt>
                      <c:pt idx="186">
                        <c:v>372</c:v>
                      </c:pt>
                      <c:pt idx="187">
                        <c:v>374</c:v>
                      </c:pt>
                      <c:pt idx="188">
                        <c:v>376</c:v>
                      </c:pt>
                      <c:pt idx="189">
                        <c:v>378</c:v>
                      </c:pt>
                      <c:pt idx="190">
                        <c:v>380</c:v>
                      </c:pt>
                      <c:pt idx="191">
                        <c:v>382</c:v>
                      </c:pt>
                      <c:pt idx="192">
                        <c:v>384</c:v>
                      </c:pt>
                      <c:pt idx="193">
                        <c:v>386</c:v>
                      </c:pt>
                      <c:pt idx="194">
                        <c:v>388</c:v>
                      </c:pt>
                      <c:pt idx="195">
                        <c:v>390</c:v>
                      </c:pt>
                      <c:pt idx="196">
                        <c:v>392</c:v>
                      </c:pt>
                      <c:pt idx="197">
                        <c:v>394</c:v>
                      </c:pt>
                      <c:pt idx="198">
                        <c:v>396</c:v>
                      </c:pt>
                      <c:pt idx="199">
                        <c:v>398</c:v>
                      </c:pt>
                      <c:pt idx="200">
                        <c:v>400</c:v>
                      </c:pt>
                      <c:pt idx="201">
                        <c:v>402</c:v>
                      </c:pt>
                      <c:pt idx="202">
                        <c:v>404</c:v>
                      </c:pt>
                      <c:pt idx="203">
                        <c:v>406</c:v>
                      </c:pt>
                      <c:pt idx="204">
                        <c:v>408</c:v>
                      </c:pt>
                      <c:pt idx="205">
                        <c:v>410</c:v>
                      </c:pt>
                      <c:pt idx="206">
                        <c:v>412</c:v>
                      </c:pt>
                      <c:pt idx="207">
                        <c:v>414</c:v>
                      </c:pt>
                      <c:pt idx="208">
                        <c:v>416</c:v>
                      </c:pt>
                      <c:pt idx="209">
                        <c:v>418</c:v>
                      </c:pt>
                      <c:pt idx="210">
                        <c:v>420</c:v>
                      </c:pt>
                      <c:pt idx="211">
                        <c:v>422</c:v>
                      </c:pt>
                      <c:pt idx="212">
                        <c:v>424</c:v>
                      </c:pt>
                      <c:pt idx="213">
                        <c:v>426</c:v>
                      </c:pt>
                      <c:pt idx="214">
                        <c:v>428</c:v>
                      </c:pt>
                      <c:pt idx="215">
                        <c:v>430</c:v>
                      </c:pt>
                      <c:pt idx="216">
                        <c:v>432</c:v>
                      </c:pt>
                      <c:pt idx="217">
                        <c:v>434</c:v>
                      </c:pt>
                      <c:pt idx="218">
                        <c:v>436</c:v>
                      </c:pt>
                      <c:pt idx="219">
                        <c:v>438</c:v>
                      </c:pt>
                      <c:pt idx="220">
                        <c:v>440</c:v>
                      </c:pt>
                      <c:pt idx="221">
                        <c:v>442</c:v>
                      </c:pt>
                      <c:pt idx="222">
                        <c:v>444</c:v>
                      </c:pt>
                      <c:pt idx="223">
                        <c:v>446</c:v>
                      </c:pt>
                      <c:pt idx="224">
                        <c:v>448</c:v>
                      </c:pt>
                      <c:pt idx="225">
                        <c:v>450</c:v>
                      </c:pt>
                      <c:pt idx="226">
                        <c:v>452</c:v>
                      </c:pt>
                      <c:pt idx="227">
                        <c:v>454</c:v>
                      </c:pt>
                      <c:pt idx="228">
                        <c:v>456</c:v>
                      </c:pt>
                      <c:pt idx="229">
                        <c:v>458</c:v>
                      </c:pt>
                      <c:pt idx="230">
                        <c:v>460</c:v>
                      </c:pt>
                      <c:pt idx="231">
                        <c:v>462</c:v>
                      </c:pt>
                      <c:pt idx="232">
                        <c:v>464</c:v>
                      </c:pt>
                      <c:pt idx="233">
                        <c:v>466</c:v>
                      </c:pt>
                      <c:pt idx="234">
                        <c:v>468</c:v>
                      </c:pt>
                      <c:pt idx="235">
                        <c:v>470</c:v>
                      </c:pt>
                      <c:pt idx="236">
                        <c:v>472</c:v>
                      </c:pt>
                      <c:pt idx="237">
                        <c:v>474</c:v>
                      </c:pt>
                      <c:pt idx="238">
                        <c:v>476</c:v>
                      </c:pt>
                      <c:pt idx="239">
                        <c:v>478</c:v>
                      </c:pt>
                      <c:pt idx="240">
                        <c:v>480</c:v>
                      </c:pt>
                      <c:pt idx="241">
                        <c:v>482</c:v>
                      </c:pt>
                      <c:pt idx="242">
                        <c:v>484</c:v>
                      </c:pt>
                      <c:pt idx="243">
                        <c:v>486</c:v>
                      </c:pt>
                      <c:pt idx="244">
                        <c:v>488</c:v>
                      </c:pt>
                      <c:pt idx="245">
                        <c:v>490</c:v>
                      </c:pt>
                      <c:pt idx="246">
                        <c:v>492</c:v>
                      </c:pt>
                      <c:pt idx="247">
                        <c:v>494</c:v>
                      </c:pt>
                      <c:pt idx="248">
                        <c:v>496</c:v>
                      </c:pt>
                      <c:pt idx="249">
                        <c:v>498</c:v>
                      </c:pt>
                      <c:pt idx="250">
                        <c:v>500</c:v>
                      </c:pt>
                      <c:pt idx="251">
                        <c:v>502</c:v>
                      </c:pt>
                      <c:pt idx="252">
                        <c:v>504</c:v>
                      </c:pt>
                      <c:pt idx="253">
                        <c:v>506</c:v>
                      </c:pt>
                      <c:pt idx="254">
                        <c:v>508</c:v>
                      </c:pt>
                      <c:pt idx="255">
                        <c:v>510</c:v>
                      </c:pt>
                      <c:pt idx="256">
                        <c:v>512</c:v>
                      </c:pt>
                      <c:pt idx="257">
                        <c:v>514</c:v>
                      </c:pt>
                      <c:pt idx="258">
                        <c:v>516</c:v>
                      </c:pt>
                      <c:pt idx="259">
                        <c:v>518</c:v>
                      </c:pt>
                      <c:pt idx="260">
                        <c:v>520</c:v>
                      </c:pt>
                      <c:pt idx="261">
                        <c:v>522</c:v>
                      </c:pt>
                      <c:pt idx="262">
                        <c:v>524</c:v>
                      </c:pt>
                      <c:pt idx="263">
                        <c:v>526</c:v>
                      </c:pt>
                      <c:pt idx="264">
                        <c:v>528</c:v>
                      </c:pt>
                      <c:pt idx="265">
                        <c:v>530</c:v>
                      </c:pt>
                      <c:pt idx="266">
                        <c:v>532</c:v>
                      </c:pt>
                      <c:pt idx="267">
                        <c:v>534</c:v>
                      </c:pt>
                      <c:pt idx="268">
                        <c:v>536</c:v>
                      </c:pt>
                      <c:pt idx="269">
                        <c:v>538</c:v>
                      </c:pt>
                      <c:pt idx="270">
                        <c:v>540</c:v>
                      </c:pt>
                      <c:pt idx="271">
                        <c:v>542</c:v>
                      </c:pt>
                      <c:pt idx="272">
                        <c:v>544</c:v>
                      </c:pt>
                      <c:pt idx="273">
                        <c:v>546</c:v>
                      </c:pt>
                      <c:pt idx="274">
                        <c:v>548</c:v>
                      </c:pt>
                      <c:pt idx="275">
                        <c:v>550</c:v>
                      </c:pt>
                      <c:pt idx="276">
                        <c:v>552</c:v>
                      </c:pt>
                      <c:pt idx="277">
                        <c:v>554</c:v>
                      </c:pt>
                      <c:pt idx="278">
                        <c:v>556</c:v>
                      </c:pt>
                      <c:pt idx="279">
                        <c:v>558</c:v>
                      </c:pt>
                      <c:pt idx="280">
                        <c:v>560</c:v>
                      </c:pt>
                      <c:pt idx="281">
                        <c:v>562</c:v>
                      </c:pt>
                      <c:pt idx="282">
                        <c:v>564</c:v>
                      </c:pt>
                      <c:pt idx="283">
                        <c:v>566</c:v>
                      </c:pt>
                      <c:pt idx="284">
                        <c:v>568</c:v>
                      </c:pt>
                      <c:pt idx="285">
                        <c:v>570</c:v>
                      </c:pt>
                      <c:pt idx="286">
                        <c:v>572</c:v>
                      </c:pt>
                      <c:pt idx="287">
                        <c:v>574</c:v>
                      </c:pt>
                      <c:pt idx="288">
                        <c:v>576</c:v>
                      </c:pt>
                      <c:pt idx="289">
                        <c:v>578</c:v>
                      </c:pt>
                      <c:pt idx="290">
                        <c:v>580</c:v>
                      </c:pt>
                      <c:pt idx="291">
                        <c:v>582</c:v>
                      </c:pt>
                      <c:pt idx="292">
                        <c:v>584</c:v>
                      </c:pt>
                      <c:pt idx="293">
                        <c:v>586</c:v>
                      </c:pt>
                      <c:pt idx="294">
                        <c:v>588</c:v>
                      </c:pt>
                      <c:pt idx="295">
                        <c:v>590</c:v>
                      </c:pt>
                      <c:pt idx="296">
                        <c:v>592</c:v>
                      </c:pt>
                      <c:pt idx="297">
                        <c:v>594</c:v>
                      </c:pt>
                      <c:pt idx="298">
                        <c:v>596</c:v>
                      </c:pt>
                      <c:pt idx="299">
                        <c:v>598</c:v>
                      </c:pt>
                      <c:pt idx="300">
                        <c:v>600</c:v>
                      </c:pt>
                      <c:pt idx="301">
                        <c:v>602</c:v>
                      </c:pt>
                      <c:pt idx="302">
                        <c:v>604</c:v>
                      </c:pt>
                      <c:pt idx="303">
                        <c:v>606</c:v>
                      </c:pt>
                      <c:pt idx="304">
                        <c:v>608</c:v>
                      </c:pt>
                      <c:pt idx="305">
                        <c:v>610</c:v>
                      </c:pt>
                      <c:pt idx="306">
                        <c:v>612</c:v>
                      </c:pt>
                      <c:pt idx="307">
                        <c:v>614</c:v>
                      </c:pt>
                      <c:pt idx="308">
                        <c:v>616</c:v>
                      </c:pt>
                      <c:pt idx="309">
                        <c:v>618</c:v>
                      </c:pt>
                      <c:pt idx="310">
                        <c:v>620</c:v>
                      </c:pt>
                      <c:pt idx="311">
                        <c:v>622</c:v>
                      </c:pt>
                      <c:pt idx="312">
                        <c:v>624</c:v>
                      </c:pt>
                      <c:pt idx="313">
                        <c:v>626</c:v>
                      </c:pt>
                      <c:pt idx="314">
                        <c:v>628</c:v>
                      </c:pt>
                      <c:pt idx="315">
                        <c:v>630</c:v>
                      </c:pt>
                      <c:pt idx="316">
                        <c:v>632</c:v>
                      </c:pt>
                      <c:pt idx="317">
                        <c:v>634</c:v>
                      </c:pt>
                      <c:pt idx="318">
                        <c:v>636</c:v>
                      </c:pt>
                      <c:pt idx="319">
                        <c:v>638</c:v>
                      </c:pt>
                      <c:pt idx="320">
                        <c:v>640</c:v>
                      </c:pt>
                      <c:pt idx="321">
                        <c:v>642</c:v>
                      </c:pt>
                      <c:pt idx="322">
                        <c:v>644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'4oC_min'!$T$4:$T$326</c15:sqref>
                        </c15:formulaRef>
                      </c:ext>
                    </c:extLst>
                    <c:numCache>
                      <c:formatCode>0</c:formatCode>
                      <c:ptCount val="323"/>
                      <c:pt idx="0">
                        <c:v>19.542857142857144</c:v>
                      </c:pt>
                      <c:pt idx="1">
                        <c:v>26.057142857142857</c:v>
                      </c:pt>
                      <c:pt idx="2">
                        <c:v>31.62142857142857</c:v>
                      </c:pt>
                      <c:pt idx="3">
                        <c:v>42.207142857142856</c:v>
                      </c:pt>
                      <c:pt idx="4">
                        <c:v>45.871428571428574</c:v>
                      </c:pt>
                      <c:pt idx="5">
                        <c:v>54.15</c:v>
                      </c:pt>
                      <c:pt idx="6">
                        <c:v>57.81428571428571</c:v>
                      </c:pt>
                      <c:pt idx="7">
                        <c:v>61.478571428571421</c:v>
                      </c:pt>
                      <c:pt idx="8">
                        <c:v>68.128571428571419</c:v>
                      </c:pt>
                      <c:pt idx="9">
                        <c:v>69.621428571428581</c:v>
                      </c:pt>
                      <c:pt idx="10">
                        <c:v>74.642857142857139</c:v>
                      </c:pt>
                      <c:pt idx="11">
                        <c:v>81.157142857142858</c:v>
                      </c:pt>
                      <c:pt idx="12">
                        <c:v>84.414285714285711</c:v>
                      </c:pt>
                      <c:pt idx="13">
                        <c:v>88.35</c:v>
                      </c:pt>
                      <c:pt idx="14">
                        <c:v>92.15</c:v>
                      </c:pt>
                      <c:pt idx="15">
                        <c:v>95</c:v>
                      </c:pt>
                      <c:pt idx="16">
                        <c:v>102.6</c:v>
                      </c:pt>
                      <c:pt idx="17">
                        <c:v>109.65714285714286</c:v>
                      </c:pt>
                      <c:pt idx="18">
                        <c:v>111.55714285714286</c:v>
                      </c:pt>
                      <c:pt idx="19">
                        <c:v>119.97142857142858</c:v>
                      </c:pt>
                      <c:pt idx="20">
                        <c:v>127.97857142857144</c:v>
                      </c:pt>
                      <c:pt idx="21">
                        <c:v>135.71428571428572</c:v>
                      </c:pt>
                      <c:pt idx="22">
                        <c:v>142.09285714285716</c:v>
                      </c:pt>
                      <c:pt idx="23">
                        <c:v>150.37142857142857</c:v>
                      </c:pt>
                      <c:pt idx="24">
                        <c:v>159.32857142857142</c:v>
                      </c:pt>
                      <c:pt idx="25">
                        <c:v>166.11428571428573</c:v>
                      </c:pt>
                      <c:pt idx="26">
                        <c:v>174.25714285714284</c:v>
                      </c:pt>
                      <c:pt idx="27">
                        <c:v>182.80714285714285</c:v>
                      </c:pt>
                      <c:pt idx="28">
                        <c:v>188.91428571428571</c:v>
                      </c:pt>
                      <c:pt idx="29">
                        <c:v>195.83571428571429</c:v>
                      </c:pt>
                      <c:pt idx="30">
                        <c:v>201.4</c:v>
                      </c:pt>
                      <c:pt idx="31">
                        <c:v>210.22142857142856</c:v>
                      </c:pt>
                      <c:pt idx="32">
                        <c:v>217.82142857142856</c:v>
                      </c:pt>
                      <c:pt idx="33">
                        <c:v>224.60714285714283</c:v>
                      </c:pt>
                      <c:pt idx="34">
                        <c:v>230.57857142857142</c:v>
                      </c:pt>
                      <c:pt idx="35">
                        <c:v>238.17857142857144</c:v>
                      </c:pt>
                      <c:pt idx="36">
                        <c:v>244.96428571428569</c:v>
                      </c:pt>
                      <c:pt idx="37">
                        <c:v>251.47857142857143</c:v>
                      </c:pt>
                      <c:pt idx="38">
                        <c:v>258.67142857142858</c:v>
                      </c:pt>
                      <c:pt idx="39">
                        <c:v>265.8642857142857</c:v>
                      </c:pt>
                      <c:pt idx="40">
                        <c:v>273.19285714285712</c:v>
                      </c:pt>
                      <c:pt idx="41">
                        <c:v>281.47142857142859</c:v>
                      </c:pt>
                      <c:pt idx="42">
                        <c:v>287.98571428571432</c:v>
                      </c:pt>
                      <c:pt idx="43">
                        <c:v>295.99285714285713</c:v>
                      </c:pt>
                      <c:pt idx="44">
                        <c:v>303.32142857142856</c:v>
                      </c:pt>
                      <c:pt idx="45">
                        <c:v>310.10714285714289</c:v>
                      </c:pt>
                      <c:pt idx="46">
                        <c:v>318.52142857142854</c:v>
                      </c:pt>
                      <c:pt idx="47">
                        <c:v>328.02142857142854</c:v>
                      </c:pt>
                      <c:pt idx="48">
                        <c:v>332.5</c:v>
                      </c:pt>
                      <c:pt idx="49">
                        <c:v>339.42142857142858</c:v>
                      </c:pt>
                      <c:pt idx="50">
                        <c:v>348.51428571428568</c:v>
                      </c:pt>
                      <c:pt idx="51">
                        <c:v>355.97857142857146</c:v>
                      </c:pt>
                      <c:pt idx="52">
                        <c:v>363.71428571428567</c:v>
                      </c:pt>
                      <c:pt idx="53">
                        <c:v>370.5</c:v>
                      </c:pt>
                      <c:pt idx="54">
                        <c:v>377.15</c:v>
                      </c:pt>
                      <c:pt idx="55">
                        <c:v>383.93571428571431</c:v>
                      </c:pt>
                      <c:pt idx="56">
                        <c:v>390.45</c:v>
                      </c:pt>
                      <c:pt idx="57">
                        <c:v>398.18571428571431</c:v>
                      </c:pt>
                      <c:pt idx="58">
                        <c:v>404.97142857142859</c:v>
                      </c:pt>
                      <c:pt idx="59">
                        <c:v>412.16428571428571</c:v>
                      </c:pt>
                      <c:pt idx="60">
                        <c:v>419.49285714285713</c:v>
                      </c:pt>
                      <c:pt idx="61">
                        <c:v>426.95714285714286</c:v>
                      </c:pt>
                      <c:pt idx="62">
                        <c:v>434.55714285714288</c:v>
                      </c:pt>
                      <c:pt idx="63">
                        <c:v>442.97142857142859</c:v>
                      </c:pt>
                      <c:pt idx="64">
                        <c:v>446.5</c:v>
                      </c:pt>
                      <c:pt idx="65">
                        <c:v>454.37142857142857</c:v>
                      </c:pt>
                      <c:pt idx="66">
                        <c:v>462.51428571428568</c:v>
                      </c:pt>
                      <c:pt idx="67">
                        <c:v>470.3857142857143</c:v>
                      </c:pt>
                      <c:pt idx="68">
                        <c:v>478.52857142857141</c:v>
                      </c:pt>
                      <c:pt idx="69">
                        <c:v>482.6</c:v>
                      </c:pt>
                      <c:pt idx="70">
                        <c:v>491.01428571428573</c:v>
                      </c:pt>
                      <c:pt idx="71">
                        <c:v>499.42857142857139</c:v>
                      </c:pt>
                      <c:pt idx="72">
                        <c:v>511.91428571428577</c:v>
                      </c:pt>
                      <c:pt idx="73">
                        <c:v>520.05714285714282</c:v>
                      </c:pt>
                      <c:pt idx="74">
                        <c:v>528.20000000000005</c:v>
                      </c:pt>
                      <c:pt idx="75">
                        <c:v>536.07142857142867</c:v>
                      </c:pt>
                      <c:pt idx="76">
                        <c:v>544.07857142857142</c:v>
                      </c:pt>
                      <c:pt idx="77">
                        <c:v>552.35714285714289</c:v>
                      </c:pt>
                      <c:pt idx="78">
                        <c:v>560.63571428571424</c:v>
                      </c:pt>
                      <c:pt idx="79">
                        <c:v>568.91428571428571</c:v>
                      </c:pt>
                      <c:pt idx="80">
                        <c:v>577.19285714285718</c:v>
                      </c:pt>
                      <c:pt idx="81">
                        <c:v>585.20000000000005</c:v>
                      </c:pt>
                      <c:pt idx="82">
                        <c:v>593.61428571428576</c:v>
                      </c:pt>
                      <c:pt idx="83">
                        <c:v>601.75714285714287</c:v>
                      </c:pt>
                      <c:pt idx="84">
                        <c:v>610.30714285714282</c:v>
                      </c:pt>
                      <c:pt idx="85">
                        <c:v>618.58571428571429</c:v>
                      </c:pt>
                      <c:pt idx="86">
                        <c:v>626.7285714285714</c:v>
                      </c:pt>
                      <c:pt idx="87">
                        <c:v>634.6</c:v>
                      </c:pt>
                      <c:pt idx="88">
                        <c:v>642.47142857142865</c:v>
                      </c:pt>
                      <c:pt idx="89">
                        <c:v>650.61428571428576</c:v>
                      </c:pt>
                      <c:pt idx="90">
                        <c:v>658.21428571428578</c:v>
                      </c:pt>
                      <c:pt idx="91">
                        <c:v>665.95</c:v>
                      </c:pt>
                      <c:pt idx="92">
                        <c:v>673.55</c:v>
                      </c:pt>
                      <c:pt idx="93">
                        <c:v>681.01428571428573</c:v>
                      </c:pt>
                      <c:pt idx="94">
                        <c:v>688.75</c:v>
                      </c:pt>
                      <c:pt idx="95">
                        <c:v>695.67142857142858</c:v>
                      </c:pt>
                      <c:pt idx="96">
                        <c:v>702.32142857142867</c:v>
                      </c:pt>
                      <c:pt idx="97">
                        <c:v>708.15714285714284</c:v>
                      </c:pt>
                      <c:pt idx="98">
                        <c:v>713.72142857142865</c:v>
                      </c:pt>
                      <c:pt idx="99">
                        <c:v>718.47142857142865</c:v>
                      </c:pt>
                      <c:pt idx="100">
                        <c:v>722.67857142857133</c:v>
                      </c:pt>
                      <c:pt idx="101">
                        <c:v>726.07142857142867</c:v>
                      </c:pt>
                      <c:pt idx="102">
                        <c:v>728.51428571428573</c:v>
                      </c:pt>
                      <c:pt idx="103">
                        <c:v>731.09285714285716</c:v>
                      </c:pt>
                      <c:pt idx="104">
                        <c:v>732.31428571428569</c:v>
                      </c:pt>
                      <c:pt idx="105">
                        <c:v>733.26428571428573</c:v>
                      </c:pt>
                      <c:pt idx="106">
                        <c:v>734.62142857142862</c:v>
                      </c:pt>
                      <c:pt idx="107">
                        <c:v>735.16428571428571</c:v>
                      </c:pt>
                      <c:pt idx="108">
                        <c:v>736.11428571428576</c:v>
                      </c:pt>
                      <c:pt idx="109">
                        <c:v>736.5214285714286</c:v>
                      </c:pt>
                      <c:pt idx="110">
                        <c:v>738.28571428571422</c:v>
                      </c:pt>
                      <c:pt idx="111">
                        <c:v>738.96428571428578</c:v>
                      </c:pt>
                      <c:pt idx="112">
                        <c:v>739.37142857142862</c:v>
                      </c:pt>
                      <c:pt idx="113">
                        <c:v>741</c:v>
                      </c:pt>
                      <c:pt idx="114">
                        <c:v>741.81428571428569</c:v>
                      </c:pt>
                      <c:pt idx="115">
                        <c:v>742.49285714285713</c:v>
                      </c:pt>
                      <c:pt idx="116">
                        <c:v>743.03571428571422</c:v>
                      </c:pt>
                      <c:pt idx="117">
                        <c:v>743.57857142857142</c:v>
                      </c:pt>
                      <c:pt idx="118">
                        <c:v>743.57857142857142</c:v>
                      </c:pt>
                      <c:pt idx="119">
                        <c:v>744.8</c:v>
                      </c:pt>
                      <c:pt idx="120">
                        <c:v>745.61428571428576</c:v>
                      </c:pt>
                      <c:pt idx="121">
                        <c:v>746.56428571428569</c:v>
                      </c:pt>
                      <c:pt idx="122">
                        <c:v>747.65</c:v>
                      </c:pt>
                      <c:pt idx="123">
                        <c:v>748.05714285714282</c:v>
                      </c:pt>
                      <c:pt idx="124">
                        <c:v>748.46428571428578</c:v>
                      </c:pt>
                      <c:pt idx="125">
                        <c:v>749.14285714285711</c:v>
                      </c:pt>
                      <c:pt idx="126">
                        <c:v>749.55</c:v>
                      </c:pt>
                      <c:pt idx="127">
                        <c:v>750.09285714285716</c:v>
                      </c:pt>
                      <c:pt idx="128">
                        <c:v>750.90714285714284</c:v>
                      </c:pt>
                      <c:pt idx="129">
                        <c:v>743.98571428571427</c:v>
                      </c:pt>
                      <c:pt idx="130">
                        <c:v>740.7285714285714</c:v>
                      </c:pt>
                      <c:pt idx="131">
                        <c:v>736.65714285714284</c:v>
                      </c:pt>
                      <c:pt idx="132">
                        <c:v>732.45</c:v>
                      </c:pt>
                      <c:pt idx="133">
                        <c:v>727.15714285714284</c:v>
                      </c:pt>
                      <c:pt idx="134">
                        <c:v>722.67857142857133</c:v>
                      </c:pt>
                      <c:pt idx="135">
                        <c:v>717.5214285714286</c:v>
                      </c:pt>
                      <c:pt idx="136">
                        <c:v>710.87142857142862</c:v>
                      </c:pt>
                      <c:pt idx="137">
                        <c:v>703.95</c:v>
                      </c:pt>
                      <c:pt idx="138">
                        <c:v>697.9785714285714</c:v>
                      </c:pt>
                      <c:pt idx="139">
                        <c:v>691.87142857142862</c:v>
                      </c:pt>
                      <c:pt idx="140">
                        <c:v>686.30714285714282</c:v>
                      </c:pt>
                      <c:pt idx="141">
                        <c:v>680.33571428571429</c:v>
                      </c:pt>
                      <c:pt idx="142">
                        <c:v>675.17857142857133</c:v>
                      </c:pt>
                      <c:pt idx="143">
                        <c:v>669.88571428571424</c:v>
                      </c:pt>
                      <c:pt idx="144">
                        <c:v>664.59285714285716</c:v>
                      </c:pt>
                      <c:pt idx="145">
                        <c:v>659.3</c:v>
                      </c:pt>
                      <c:pt idx="146">
                        <c:v>654.95714285714291</c:v>
                      </c:pt>
                      <c:pt idx="147">
                        <c:v>649.93571428571431</c:v>
                      </c:pt>
                      <c:pt idx="148">
                        <c:v>645.59285714285716</c:v>
                      </c:pt>
                      <c:pt idx="149">
                        <c:v>640.9785714285714</c:v>
                      </c:pt>
                      <c:pt idx="150">
                        <c:v>636.63571428571424</c:v>
                      </c:pt>
                      <c:pt idx="151">
                        <c:v>632.42857142857133</c:v>
                      </c:pt>
                      <c:pt idx="152">
                        <c:v>627.95000000000005</c:v>
                      </c:pt>
                      <c:pt idx="153">
                        <c:v>623.87857142857138</c:v>
                      </c:pt>
                      <c:pt idx="154">
                        <c:v>619.53571428571422</c:v>
                      </c:pt>
                      <c:pt idx="155">
                        <c:v>615.73571428571427</c:v>
                      </c:pt>
                      <c:pt idx="156">
                        <c:v>611.39285714285711</c:v>
                      </c:pt>
                      <c:pt idx="157">
                        <c:v>607.59285714285716</c:v>
                      </c:pt>
                      <c:pt idx="158">
                        <c:v>603.5214285714286</c:v>
                      </c:pt>
                      <c:pt idx="159">
                        <c:v>599.85714285714289</c:v>
                      </c:pt>
                      <c:pt idx="160">
                        <c:v>596.46428571428578</c:v>
                      </c:pt>
                      <c:pt idx="161">
                        <c:v>592.66428571428571</c:v>
                      </c:pt>
                      <c:pt idx="162">
                        <c:v>588.59285714285716</c:v>
                      </c:pt>
                      <c:pt idx="163">
                        <c:v>585.47142857142865</c:v>
                      </c:pt>
                      <c:pt idx="164">
                        <c:v>576.65</c:v>
                      </c:pt>
                      <c:pt idx="165">
                        <c:v>571.76428571428573</c:v>
                      </c:pt>
                      <c:pt idx="166">
                        <c:v>566.06428571428569</c:v>
                      </c:pt>
                      <c:pt idx="167">
                        <c:v>562.94285714285718</c:v>
                      </c:pt>
                      <c:pt idx="168">
                        <c:v>559.68571428571431</c:v>
                      </c:pt>
                      <c:pt idx="169">
                        <c:v>556.56428571428569</c:v>
                      </c:pt>
                      <c:pt idx="170">
                        <c:v>553.44285714285718</c:v>
                      </c:pt>
                      <c:pt idx="171">
                        <c:v>550.59285714285716</c:v>
                      </c:pt>
                      <c:pt idx="172">
                        <c:v>547.47142857142865</c:v>
                      </c:pt>
                      <c:pt idx="173">
                        <c:v>544.48571428571427</c:v>
                      </c:pt>
                      <c:pt idx="174">
                        <c:v>541.36428571428576</c:v>
                      </c:pt>
                      <c:pt idx="175">
                        <c:v>538.37857142857138</c:v>
                      </c:pt>
                      <c:pt idx="176">
                        <c:v>535.39285714285711</c:v>
                      </c:pt>
                      <c:pt idx="177">
                        <c:v>532.67857142857133</c:v>
                      </c:pt>
                      <c:pt idx="178">
                        <c:v>530.1</c:v>
                      </c:pt>
                      <c:pt idx="179">
                        <c:v>527.11428571428576</c:v>
                      </c:pt>
                      <c:pt idx="180">
                        <c:v>524.26428571428573</c:v>
                      </c:pt>
                      <c:pt idx="181">
                        <c:v>521.41428571428571</c:v>
                      </c:pt>
                      <c:pt idx="182">
                        <c:v>518.83571428571429</c:v>
                      </c:pt>
                      <c:pt idx="183">
                        <c:v>516.12142857142862</c:v>
                      </c:pt>
                      <c:pt idx="184">
                        <c:v>513.40714285714284</c:v>
                      </c:pt>
                      <c:pt idx="185">
                        <c:v>510.69285714285712</c:v>
                      </c:pt>
                      <c:pt idx="186">
                        <c:v>507.9785714285714</c:v>
                      </c:pt>
                      <c:pt idx="187">
                        <c:v>505.12857142857138</c:v>
                      </c:pt>
                      <c:pt idx="188">
                        <c:v>502.55</c:v>
                      </c:pt>
                      <c:pt idx="189">
                        <c:v>499.83571428571423</c:v>
                      </c:pt>
                      <c:pt idx="190">
                        <c:v>497.39285714285711</c:v>
                      </c:pt>
                      <c:pt idx="191">
                        <c:v>494.67857142857139</c:v>
                      </c:pt>
                      <c:pt idx="192">
                        <c:v>491.96428571428572</c:v>
                      </c:pt>
                      <c:pt idx="193">
                        <c:v>489.65714285714284</c:v>
                      </c:pt>
                      <c:pt idx="194">
                        <c:v>486.94285714285712</c:v>
                      </c:pt>
                      <c:pt idx="195">
                        <c:v>484.5</c:v>
                      </c:pt>
                      <c:pt idx="196">
                        <c:v>481.92142857142858</c:v>
                      </c:pt>
                      <c:pt idx="197">
                        <c:v>479.6142857142857</c:v>
                      </c:pt>
                      <c:pt idx="198">
                        <c:v>477.03571428571433</c:v>
                      </c:pt>
                      <c:pt idx="199">
                        <c:v>474.72857142857146</c:v>
                      </c:pt>
                      <c:pt idx="200">
                        <c:v>472.01428571428568</c:v>
                      </c:pt>
                      <c:pt idx="201">
                        <c:v>469.70714285714286</c:v>
                      </c:pt>
                      <c:pt idx="202">
                        <c:v>467.4</c:v>
                      </c:pt>
                      <c:pt idx="203">
                        <c:v>465.09285714285716</c:v>
                      </c:pt>
                      <c:pt idx="204">
                        <c:v>462.78571428571433</c:v>
                      </c:pt>
                      <c:pt idx="205">
                        <c:v>460.34285714285716</c:v>
                      </c:pt>
                      <c:pt idx="206">
                        <c:v>457.9</c:v>
                      </c:pt>
                      <c:pt idx="207">
                        <c:v>455.59285714285716</c:v>
                      </c:pt>
                      <c:pt idx="208">
                        <c:v>453.42142857142858</c:v>
                      </c:pt>
                      <c:pt idx="209">
                        <c:v>451.25</c:v>
                      </c:pt>
                      <c:pt idx="210">
                        <c:v>448.94285714285712</c:v>
                      </c:pt>
                      <c:pt idx="211">
                        <c:v>446.5</c:v>
                      </c:pt>
                      <c:pt idx="212">
                        <c:v>444.46428571428567</c:v>
                      </c:pt>
                      <c:pt idx="213">
                        <c:v>442.42857142857144</c:v>
                      </c:pt>
                      <c:pt idx="214">
                        <c:v>439.85</c:v>
                      </c:pt>
                      <c:pt idx="215">
                        <c:v>437.81428571428569</c:v>
                      </c:pt>
                      <c:pt idx="216">
                        <c:v>435.77857142857141</c:v>
                      </c:pt>
                      <c:pt idx="217">
                        <c:v>433.60714285714289</c:v>
                      </c:pt>
                      <c:pt idx="218">
                        <c:v>431.3</c:v>
                      </c:pt>
                      <c:pt idx="219">
                        <c:v>429.26428571428568</c:v>
                      </c:pt>
                      <c:pt idx="220">
                        <c:v>426.95714285714286</c:v>
                      </c:pt>
                      <c:pt idx="221">
                        <c:v>425.05714285714288</c:v>
                      </c:pt>
                      <c:pt idx="222">
                        <c:v>423.02142857142854</c:v>
                      </c:pt>
                      <c:pt idx="223">
                        <c:v>420.98571428571432</c:v>
                      </c:pt>
                      <c:pt idx="224">
                        <c:v>419.08571428571429</c:v>
                      </c:pt>
                      <c:pt idx="225">
                        <c:v>416.77857142857141</c:v>
                      </c:pt>
                      <c:pt idx="226">
                        <c:v>414.60714285714289</c:v>
                      </c:pt>
                      <c:pt idx="227">
                        <c:v>412.70714285714286</c:v>
                      </c:pt>
                      <c:pt idx="228">
                        <c:v>410.80714285714288</c:v>
                      </c:pt>
                      <c:pt idx="229">
                        <c:v>408.77142857142854</c:v>
                      </c:pt>
                      <c:pt idx="230">
                        <c:v>406.87142857142857</c:v>
                      </c:pt>
                      <c:pt idx="231">
                        <c:v>404.83571428571429</c:v>
                      </c:pt>
                      <c:pt idx="232">
                        <c:v>402.93571428571431</c:v>
                      </c:pt>
                      <c:pt idx="233">
                        <c:v>400.9</c:v>
                      </c:pt>
                      <c:pt idx="234">
                        <c:v>399</c:v>
                      </c:pt>
                      <c:pt idx="235">
                        <c:v>397.1</c:v>
                      </c:pt>
                      <c:pt idx="236">
                        <c:v>395.2</c:v>
                      </c:pt>
                      <c:pt idx="237">
                        <c:v>393.3</c:v>
                      </c:pt>
                      <c:pt idx="238">
                        <c:v>391.4</c:v>
                      </c:pt>
                      <c:pt idx="239">
                        <c:v>389.5</c:v>
                      </c:pt>
                      <c:pt idx="240">
                        <c:v>387.46428571428567</c:v>
                      </c:pt>
                      <c:pt idx="241">
                        <c:v>385.97142857142859</c:v>
                      </c:pt>
                      <c:pt idx="242">
                        <c:v>384.07142857142856</c:v>
                      </c:pt>
                      <c:pt idx="243">
                        <c:v>382.03571428571433</c:v>
                      </c:pt>
                      <c:pt idx="244">
                        <c:v>380.27142857142854</c:v>
                      </c:pt>
                      <c:pt idx="245">
                        <c:v>378.37142857142857</c:v>
                      </c:pt>
                      <c:pt idx="246">
                        <c:v>376.47142857142859</c:v>
                      </c:pt>
                      <c:pt idx="247">
                        <c:v>374.97857142857146</c:v>
                      </c:pt>
                      <c:pt idx="248">
                        <c:v>373.21428571428567</c:v>
                      </c:pt>
                      <c:pt idx="249">
                        <c:v>371.45</c:v>
                      </c:pt>
                      <c:pt idx="250">
                        <c:v>369.68571428571431</c:v>
                      </c:pt>
                      <c:pt idx="251">
                        <c:v>367.92142857142858</c:v>
                      </c:pt>
                      <c:pt idx="252">
                        <c:v>366.29285714285714</c:v>
                      </c:pt>
                      <c:pt idx="253">
                        <c:v>364.39285714285711</c:v>
                      </c:pt>
                      <c:pt idx="254">
                        <c:v>362.76428571428568</c:v>
                      </c:pt>
                      <c:pt idx="255">
                        <c:v>361</c:v>
                      </c:pt>
                      <c:pt idx="256">
                        <c:v>359.37142857142857</c:v>
                      </c:pt>
                      <c:pt idx="257">
                        <c:v>357.60714285714289</c:v>
                      </c:pt>
                      <c:pt idx="258">
                        <c:v>355.70714285714286</c:v>
                      </c:pt>
                      <c:pt idx="259">
                        <c:v>354.62142857142857</c:v>
                      </c:pt>
                      <c:pt idx="260">
                        <c:v>352.72142857142859</c:v>
                      </c:pt>
                      <c:pt idx="261">
                        <c:v>350.82142857142856</c:v>
                      </c:pt>
                      <c:pt idx="262">
                        <c:v>349.32857142857142</c:v>
                      </c:pt>
                      <c:pt idx="263">
                        <c:v>347.83571428571429</c:v>
                      </c:pt>
                      <c:pt idx="264">
                        <c:v>346.07142857142856</c:v>
                      </c:pt>
                      <c:pt idx="265">
                        <c:v>344.30714285714288</c:v>
                      </c:pt>
                      <c:pt idx="266">
                        <c:v>342.67857142857144</c:v>
                      </c:pt>
                      <c:pt idx="267">
                        <c:v>341.18571428571431</c:v>
                      </c:pt>
                      <c:pt idx="268">
                        <c:v>339.55714285714288</c:v>
                      </c:pt>
                      <c:pt idx="269">
                        <c:v>337.92857142857144</c:v>
                      </c:pt>
                      <c:pt idx="270">
                        <c:v>336.43571428571431</c:v>
                      </c:pt>
                      <c:pt idx="271">
                        <c:v>334.94285714285712</c:v>
                      </c:pt>
                      <c:pt idx="272">
                        <c:v>333.17857142857144</c:v>
                      </c:pt>
                      <c:pt idx="273">
                        <c:v>331.68571428571431</c:v>
                      </c:pt>
                      <c:pt idx="274">
                        <c:v>330.32857142857142</c:v>
                      </c:pt>
                      <c:pt idx="275">
                        <c:v>328.42857142857144</c:v>
                      </c:pt>
                      <c:pt idx="276">
                        <c:v>326.8</c:v>
                      </c:pt>
                      <c:pt idx="277">
                        <c:v>325.57857142857142</c:v>
                      </c:pt>
                      <c:pt idx="278">
                        <c:v>323.95</c:v>
                      </c:pt>
                      <c:pt idx="279">
                        <c:v>322.72857142857146</c:v>
                      </c:pt>
                      <c:pt idx="280">
                        <c:v>320.82857142857142</c:v>
                      </c:pt>
                      <c:pt idx="281">
                        <c:v>319.74285714285713</c:v>
                      </c:pt>
                      <c:pt idx="282">
                        <c:v>317.97857142857146</c:v>
                      </c:pt>
                      <c:pt idx="283">
                        <c:v>316.62142857142857</c:v>
                      </c:pt>
                      <c:pt idx="284">
                        <c:v>314.99285714285713</c:v>
                      </c:pt>
                      <c:pt idx="285">
                        <c:v>313.3642857142857</c:v>
                      </c:pt>
                      <c:pt idx="286">
                        <c:v>312.14285714285711</c:v>
                      </c:pt>
                      <c:pt idx="287">
                        <c:v>310.78571428571433</c:v>
                      </c:pt>
                      <c:pt idx="288">
                        <c:v>309.29285714285714</c:v>
                      </c:pt>
                      <c:pt idx="289">
                        <c:v>308.07142857142856</c:v>
                      </c:pt>
                      <c:pt idx="290">
                        <c:v>306.44285714285712</c:v>
                      </c:pt>
                      <c:pt idx="291">
                        <c:v>305.22142857142859</c:v>
                      </c:pt>
                      <c:pt idx="292">
                        <c:v>303.8642857142857</c:v>
                      </c:pt>
                      <c:pt idx="293">
                        <c:v>302.23571428571432</c:v>
                      </c:pt>
                      <c:pt idx="294">
                        <c:v>301.01428571428568</c:v>
                      </c:pt>
                      <c:pt idx="295">
                        <c:v>299.3857142857143</c:v>
                      </c:pt>
                      <c:pt idx="296">
                        <c:v>298.43571428571431</c:v>
                      </c:pt>
                      <c:pt idx="297">
                        <c:v>296.67142857142858</c:v>
                      </c:pt>
                      <c:pt idx="298">
                        <c:v>295.58571428571429</c:v>
                      </c:pt>
                      <c:pt idx="299">
                        <c:v>294.3642857142857</c:v>
                      </c:pt>
                      <c:pt idx="300">
                        <c:v>292.73571428571432</c:v>
                      </c:pt>
                      <c:pt idx="301">
                        <c:v>291.64999999999998</c:v>
                      </c:pt>
                      <c:pt idx="302">
                        <c:v>290.02142857142854</c:v>
                      </c:pt>
                      <c:pt idx="303">
                        <c:v>288.93571428571431</c:v>
                      </c:pt>
                      <c:pt idx="304">
                        <c:v>287.30714285714288</c:v>
                      </c:pt>
                      <c:pt idx="305">
                        <c:v>286.08571428571429</c:v>
                      </c:pt>
                      <c:pt idx="306">
                        <c:v>285.1357142857143</c:v>
                      </c:pt>
                      <c:pt idx="307">
                        <c:v>283.50714285714287</c:v>
                      </c:pt>
                      <c:pt idx="308">
                        <c:v>282.28571428571433</c:v>
                      </c:pt>
                      <c:pt idx="309">
                        <c:v>281.2</c:v>
                      </c:pt>
                      <c:pt idx="310">
                        <c:v>279.57142857142856</c:v>
                      </c:pt>
                      <c:pt idx="311">
                        <c:v>278.35000000000002</c:v>
                      </c:pt>
                      <c:pt idx="312">
                        <c:v>277.39999999999998</c:v>
                      </c:pt>
                      <c:pt idx="313">
                        <c:v>276.17857142857144</c:v>
                      </c:pt>
                      <c:pt idx="314">
                        <c:v>274.68571428571431</c:v>
                      </c:pt>
                      <c:pt idx="315">
                        <c:v>273.60000000000002</c:v>
                      </c:pt>
                      <c:pt idx="316">
                        <c:v>272.37857142857143</c:v>
                      </c:pt>
                      <c:pt idx="317">
                        <c:v>270.8857142857143</c:v>
                      </c:pt>
                      <c:pt idx="318">
                        <c:v>269.8</c:v>
                      </c:pt>
                      <c:pt idx="319">
                        <c:v>268.57857142857142</c:v>
                      </c:pt>
                      <c:pt idx="320">
                        <c:v>267.62857142857143</c:v>
                      </c:pt>
                      <c:pt idx="321">
                        <c:v>266</c:v>
                      </c:pt>
                      <c:pt idx="322">
                        <c:v>264.91428571428571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2-C99F-4D97-BB24-BB7ED050CFD0}"/>
                  </c:ext>
                </c:extLst>
              </c15:ser>
            </c15:filteredScatterSeries>
            <c15:filteredScatterSeries>
              <c15:ser>
                <c:idx val="9"/>
                <c:order val="9"/>
                <c:tx>
                  <c:v>superior</c:v>
                </c:tx>
                <c:spPr>
                  <a:ln w="6350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'4oC_min'!$B$4:$B$326</c15:sqref>
                        </c15:formulaRef>
                      </c:ext>
                    </c:extLst>
                    <c:numCache>
                      <c:formatCode>General</c:formatCode>
                      <c:ptCount val="323"/>
                      <c:pt idx="0">
                        <c:v>0</c:v>
                      </c:pt>
                      <c:pt idx="1">
                        <c:v>2</c:v>
                      </c:pt>
                      <c:pt idx="2">
                        <c:v>4</c:v>
                      </c:pt>
                      <c:pt idx="3">
                        <c:v>6</c:v>
                      </c:pt>
                      <c:pt idx="4">
                        <c:v>8</c:v>
                      </c:pt>
                      <c:pt idx="5">
                        <c:v>10</c:v>
                      </c:pt>
                      <c:pt idx="6">
                        <c:v>12</c:v>
                      </c:pt>
                      <c:pt idx="7">
                        <c:v>14</c:v>
                      </c:pt>
                      <c:pt idx="8">
                        <c:v>16</c:v>
                      </c:pt>
                      <c:pt idx="9">
                        <c:v>18</c:v>
                      </c:pt>
                      <c:pt idx="10">
                        <c:v>20</c:v>
                      </c:pt>
                      <c:pt idx="11">
                        <c:v>22</c:v>
                      </c:pt>
                      <c:pt idx="12">
                        <c:v>24</c:v>
                      </c:pt>
                      <c:pt idx="13">
                        <c:v>26</c:v>
                      </c:pt>
                      <c:pt idx="14">
                        <c:v>28</c:v>
                      </c:pt>
                      <c:pt idx="15">
                        <c:v>30</c:v>
                      </c:pt>
                      <c:pt idx="16">
                        <c:v>32</c:v>
                      </c:pt>
                      <c:pt idx="17">
                        <c:v>34</c:v>
                      </c:pt>
                      <c:pt idx="18">
                        <c:v>36</c:v>
                      </c:pt>
                      <c:pt idx="19">
                        <c:v>38</c:v>
                      </c:pt>
                      <c:pt idx="20">
                        <c:v>40</c:v>
                      </c:pt>
                      <c:pt idx="21">
                        <c:v>42</c:v>
                      </c:pt>
                      <c:pt idx="22">
                        <c:v>44</c:v>
                      </c:pt>
                      <c:pt idx="23">
                        <c:v>46</c:v>
                      </c:pt>
                      <c:pt idx="24">
                        <c:v>48</c:v>
                      </c:pt>
                      <c:pt idx="25">
                        <c:v>50</c:v>
                      </c:pt>
                      <c:pt idx="26">
                        <c:v>52</c:v>
                      </c:pt>
                      <c:pt idx="27">
                        <c:v>54</c:v>
                      </c:pt>
                      <c:pt idx="28">
                        <c:v>56</c:v>
                      </c:pt>
                      <c:pt idx="29">
                        <c:v>58</c:v>
                      </c:pt>
                      <c:pt idx="30">
                        <c:v>60</c:v>
                      </c:pt>
                      <c:pt idx="31">
                        <c:v>62</c:v>
                      </c:pt>
                      <c:pt idx="32">
                        <c:v>64</c:v>
                      </c:pt>
                      <c:pt idx="33">
                        <c:v>66</c:v>
                      </c:pt>
                      <c:pt idx="34">
                        <c:v>68</c:v>
                      </c:pt>
                      <c:pt idx="35">
                        <c:v>70</c:v>
                      </c:pt>
                      <c:pt idx="36">
                        <c:v>72</c:v>
                      </c:pt>
                      <c:pt idx="37">
                        <c:v>74</c:v>
                      </c:pt>
                      <c:pt idx="38">
                        <c:v>76</c:v>
                      </c:pt>
                      <c:pt idx="39">
                        <c:v>78</c:v>
                      </c:pt>
                      <c:pt idx="40">
                        <c:v>80</c:v>
                      </c:pt>
                      <c:pt idx="41">
                        <c:v>82</c:v>
                      </c:pt>
                      <c:pt idx="42">
                        <c:v>84</c:v>
                      </c:pt>
                      <c:pt idx="43">
                        <c:v>86</c:v>
                      </c:pt>
                      <c:pt idx="44">
                        <c:v>88</c:v>
                      </c:pt>
                      <c:pt idx="45">
                        <c:v>90</c:v>
                      </c:pt>
                      <c:pt idx="46">
                        <c:v>92</c:v>
                      </c:pt>
                      <c:pt idx="47">
                        <c:v>94</c:v>
                      </c:pt>
                      <c:pt idx="48">
                        <c:v>96</c:v>
                      </c:pt>
                      <c:pt idx="49">
                        <c:v>98</c:v>
                      </c:pt>
                      <c:pt idx="50">
                        <c:v>100</c:v>
                      </c:pt>
                      <c:pt idx="51">
                        <c:v>102</c:v>
                      </c:pt>
                      <c:pt idx="52">
                        <c:v>104</c:v>
                      </c:pt>
                      <c:pt idx="53">
                        <c:v>106</c:v>
                      </c:pt>
                      <c:pt idx="54">
                        <c:v>108</c:v>
                      </c:pt>
                      <c:pt idx="55">
                        <c:v>110</c:v>
                      </c:pt>
                      <c:pt idx="56">
                        <c:v>112</c:v>
                      </c:pt>
                      <c:pt idx="57">
                        <c:v>114</c:v>
                      </c:pt>
                      <c:pt idx="58">
                        <c:v>116</c:v>
                      </c:pt>
                      <c:pt idx="59">
                        <c:v>118</c:v>
                      </c:pt>
                      <c:pt idx="60">
                        <c:v>120</c:v>
                      </c:pt>
                      <c:pt idx="61">
                        <c:v>122</c:v>
                      </c:pt>
                      <c:pt idx="62">
                        <c:v>124</c:v>
                      </c:pt>
                      <c:pt idx="63">
                        <c:v>126</c:v>
                      </c:pt>
                      <c:pt idx="64">
                        <c:v>128</c:v>
                      </c:pt>
                      <c:pt idx="65">
                        <c:v>130</c:v>
                      </c:pt>
                      <c:pt idx="66">
                        <c:v>132</c:v>
                      </c:pt>
                      <c:pt idx="67">
                        <c:v>134</c:v>
                      </c:pt>
                      <c:pt idx="68">
                        <c:v>136</c:v>
                      </c:pt>
                      <c:pt idx="69">
                        <c:v>138</c:v>
                      </c:pt>
                      <c:pt idx="70">
                        <c:v>140</c:v>
                      </c:pt>
                      <c:pt idx="71">
                        <c:v>142</c:v>
                      </c:pt>
                      <c:pt idx="72">
                        <c:v>144</c:v>
                      </c:pt>
                      <c:pt idx="73">
                        <c:v>146</c:v>
                      </c:pt>
                      <c:pt idx="74">
                        <c:v>148</c:v>
                      </c:pt>
                      <c:pt idx="75">
                        <c:v>150</c:v>
                      </c:pt>
                      <c:pt idx="76">
                        <c:v>152</c:v>
                      </c:pt>
                      <c:pt idx="77">
                        <c:v>154</c:v>
                      </c:pt>
                      <c:pt idx="78">
                        <c:v>156</c:v>
                      </c:pt>
                      <c:pt idx="79">
                        <c:v>158</c:v>
                      </c:pt>
                      <c:pt idx="80">
                        <c:v>160</c:v>
                      </c:pt>
                      <c:pt idx="81">
                        <c:v>162</c:v>
                      </c:pt>
                      <c:pt idx="82">
                        <c:v>164</c:v>
                      </c:pt>
                      <c:pt idx="83">
                        <c:v>166</c:v>
                      </c:pt>
                      <c:pt idx="84">
                        <c:v>168</c:v>
                      </c:pt>
                      <c:pt idx="85">
                        <c:v>170</c:v>
                      </c:pt>
                      <c:pt idx="86">
                        <c:v>172</c:v>
                      </c:pt>
                      <c:pt idx="87">
                        <c:v>174</c:v>
                      </c:pt>
                      <c:pt idx="88">
                        <c:v>176</c:v>
                      </c:pt>
                      <c:pt idx="89">
                        <c:v>178</c:v>
                      </c:pt>
                      <c:pt idx="90">
                        <c:v>180</c:v>
                      </c:pt>
                      <c:pt idx="91">
                        <c:v>182</c:v>
                      </c:pt>
                      <c:pt idx="92">
                        <c:v>184</c:v>
                      </c:pt>
                      <c:pt idx="93">
                        <c:v>186</c:v>
                      </c:pt>
                      <c:pt idx="94">
                        <c:v>188</c:v>
                      </c:pt>
                      <c:pt idx="95">
                        <c:v>190</c:v>
                      </c:pt>
                      <c:pt idx="96">
                        <c:v>192</c:v>
                      </c:pt>
                      <c:pt idx="97">
                        <c:v>194</c:v>
                      </c:pt>
                      <c:pt idx="98">
                        <c:v>196</c:v>
                      </c:pt>
                      <c:pt idx="99">
                        <c:v>198</c:v>
                      </c:pt>
                      <c:pt idx="100">
                        <c:v>200</c:v>
                      </c:pt>
                      <c:pt idx="101">
                        <c:v>202</c:v>
                      </c:pt>
                      <c:pt idx="102">
                        <c:v>204</c:v>
                      </c:pt>
                      <c:pt idx="103">
                        <c:v>206</c:v>
                      </c:pt>
                      <c:pt idx="104">
                        <c:v>208</c:v>
                      </c:pt>
                      <c:pt idx="105">
                        <c:v>210</c:v>
                      </c:pt>
                      <c:pt idx="106">
                        <c:v>212</c:v>
                      </c:pt>
                      <c:pt idx="107">
                        <c:v>214</c:v>
                      </c:pt>
                      <c:pt idx="108">
                        <c:v>216</c:v>
                      </c:pt>
                      <c:pt idx="109">
                        <c:v>218</c:v>
                      </c:pt>
                      <c:pt idx="110">
                        <c:v>220</c:v>
                      </c:pt>
                      <c:pt idx="111">
                        <c:v>222</c:v>
                      </c:pt>
                      <c:pt idx="112">
                        <c:v>224</c:v>
                      </c:pt>
                      <c:pt idx="113">
                        <c:v>226</c:v>
                      </c:pt>
                      <c:pt idx="114">
                        <c:v>228</c:v>
                      </c:pt>
                      <c:pt idx="115">
                        <c:v>230</c:v>
                      </c:pt>
                      <c:pt idx="116">
                        <c:v>232</c:v>
                      </c:pt>
                      <c:pt idx="117">
                        <c:v>234</c:v>
                      </c:pt>
                      <c:pt idx="118">
                        <c:v>236</c:v>
                      </c:pt>
                      <c:pt idx="119">
                        <c:v>238</c:v>
                      </c:pt>
                      <c:pt idx="120">
                        <c:v>240</c:v>
                      </c:pt>
                      <c:pt idx="121">
                        <c:v>242</c:v>
                      </c:pt>
                      <c:pt idx="122">
                        <c:v>244</c:v>
                      </c:pt>
                      <c:pt idx="123">
                        <c:v>246</c:v>
                      </c:pt>
                      <c:pt idx="124">
                        <c:v>248</c:v>
                      </c:pt>
                      <c:pt idx="125">
                        <c:v>250</c:v>
                      </c:pt>
                      <c:pt idx="126">
                        <c:v>252</c:v>
                      </c:pt>
                      <c:pt idx="127">
                        <c:v>254</c:v>
                      </c:pt>
                      <c:pt idx="128">
                        <c:v>256</c:v>
                      </c:pt>
                      <c:pt idx="129">
                        <c:v>258</c:v>
                      </c:pt>
                      <c:pt idx="130">
                        <c:v>260</c:v>
                      </c:pt>
                      <c:pt idx="131">
                        <c:v>262</c:v>
                      </c:pt>
                      <c:pt idx="132">
                        <c:v>264</c:v>
                      </c:pt>
                      <c:pt idx="133">
                        <c:v>266</c:v>
                      </c:pt>
                      <c:pt idx="134">
                        <c:v>268</c:v>
                      </c:pt>
                      <c:pt idx="135">
                        <c:v>270</c:v>
                      </c:pt>
                      <c:pt idx="136">
                        <c:v>272</c:v>
                      </c:pt>
                      <c:pt idx="137">
                        <c:v>274</c:v>
                      </c:pt>
                      <c:pt idx="138">
                        <c:v>276</c:v>
                      </c:pt>
                      <c:pt idx="139">
                        <c:v>278</c:v>
                      </c:pt>
                      <c:pt idx="140">
                        <c:v>280</c:v>
                      </c:pt>
                      <c:pt idx="141">
                        <c:v>282</c:v>
                      </c:pt>
                      <c:pt idx="142">
                        <c:v>284</c:v>
                      </c:pt>
                      <c:pt idx="143">
                        <c:v>286</c:v>
                      </c:pt>
                      <c:pt idx="144">
                        <c:v>288</c:v>
                      </c:pt>
                      <c:pt idx="145">
                        <c:v>290</c:v>
                      </c:pt>
                      <c:pt idx="146">
                        <c:v>292</c:v>
                      </c:pt>
                      <c:pt idx="147">
                        <c:v>294</c:v>
                      </c:pt>
                      <c:pt idx="148">
                        <c:v>296</c:v>
                      </c:pt>
                      <c:pt idx="149">
                        <c:v>298</c:v>
                      </c:pt>
                      <c:pt idx="150">
                        <c:v>300</c:v>
                      </c:pt>
                      <c:pt idx="151">
                        <c:v>302</c:v>
                      </c:pt>
                      <c:pt idx="152">
                        <c:v>304</c:v>
                      </c:pt>
                      <c:pt idx="153">
                        <c:v>306</c:v>
                      </c:pt>
                      <c:pt idx="154">
                        <c:v>308</c:v>
                      </c:pt>
                      <c:pt idx="155">
                        <c:v>310</c:v>
                      </c:pt>
                      <c:pt idx="156">
                        <c:v>312</c:v>
                      </c:pt>
                      <c:pt idx="157">
                        <c:v>314</c:v>
                      </c:pt>
                      <c:pt idx="158">
                        <c:v>316</c:v>
                      </c:pt>
                      <c:pt idx="159">
                        <c:v>318</c:v>
                      </c:pt>
                      <c:pt idx="160">
                        <c:v>320</c:v>
                      </c:pt>
                      <c:pt idx="161">
                        <c:v>322</c:v>
                      </c:pt>
                      <c:pt idx="162">
                        <c:v>324</c:v>
                      </c:pt>
                      <c:pt idx="163">
                        <c:v>326</c:v>
                      </c:pt>
                      <c:pt idx="164">
                        <c:v>328</c:v>
                      </c:pt>
                      <c:pt idx="165">
                        <c:v>330</c:v>
                      </c:pt>
                      <c:pt idx="166">
                        <c:v>332</c:v>
                      </c:pt>
                      <c:pt idx="167">
                        <c:v>334</c:v>
                      </c:pt>
                      <c:pt idx="168">
                        <c:v>336</c:v>
                      </c:pt>
                      <c:pt idx="169">
                        <c:v>338</c:v>
                      </c:pt>
                      <c:pt idx="170">
                        <c:v>340</c:v>
                      </c:pt>
                      <c:pt idx="171">
                        <c:v>342</c:v>
                      </c:pt>
                      <c:pt idx="172">
                        <c:v>344</c:v>
                      </c:pt>
                      <c:pt idx="173">
                        <c:v>346</c:v>
                      </c:pt>
                      <c:pt idx="174">
                        <c:v>348</c:v>
                      </c:pt>
                      <c:pt idx="175">
                        <c:v>350</c:v>
                      </c:pt>
                      <c:pt idx="176">
                        <c:v>352</c:v>
                      </c:pt>
                      <c:pt idx="177">
                        <c:v>354</c:v>
                      </c:pt>
                      <c:pt idx="178">
                        <c:v>356</c:v>
                      </c:pt>
                      <c:pt idx="179">
                        <c:v>358</c:v>
                      </c:pt>
                      <c:pt idx="180">
                        <c:v>360</c:v>
                      </c:pt>
                      <c:pt idx="181">
                        <c:v>362</c:v>
                      </c:pt>
                      <c:pt idx="182">
                        <c:v>364</c:v>
                      </c:pt>
                      <c:pt idx="183">
                        <c:v>366</c:v>
                      </c:pt>
                      <c:pt idx="184">
                        <c:v>368</c:v>
                      </c:pt>
                      <c:pt idx="185">
                        <c:v>370</c:v>
                      </c:pt>
                      <c:pt idx="186">
                        <c:v>372</c:v>
                      </c:pt>
                      <c:pt idx="187">
                        <c:v>374</c:v>
                      </c:pt>
                      <c:pt idx="188">
                        <c:v>376</c:v>
                      </c:pt>
                      <c:pt idx="189">
                        <c:v>378</c:v>
                      </c:pt>
                      <c:pt idx="190">
                        <c:v>380</c:v>
                      </c:pt>
                      <c:pt idx="191">
                        <c:v>382</c:v>
                      </c:pt>
                      <c:pt idx="192">
                        <c:v>384</c:v>
                      </c:pt>
                      <c:pt idx="193">
                        <c:v>386</c:v>
                      </c:pt>
                      <c:pt idx="194">
                        <c:v>388</c:v>
                      </c:pt>
                      <c:pt idx="195">
                        <c:v>390</c:v>
                      </c:pt>
                      <c:pt idx="196">
                        <c:v>392</c:v>
                      </c:pt>
                      <c:pt idx="197">
                        <c:v>394</c:v>
                      </c:pt>
                      <c:pt idx="198">
                        <c:v>396</c:v>
                      </c:pt>
                      <c:pt idx="199">
                        <c:v>398</c:v>
                      </c:pt>
                      <c:pt idx="200">
                        <c:v>400</c:v>
                      </c:pt>
                      <c:pt idx="201">
                        <c:v>402</c:v>
                      </c:pt>
                      <c:pt idx="202">
                        <c:v>404</c:v>
                      </c:pt>
                      <c:pt idx="203">
                        <c:v>406</c:v>
                      </c:pt>
                      <c:pt idx="204">
                        <c:v>408</c:v>
                      </c:pt>
                      <c:pt idx="205">
                        <c:v>410</c:v>
                      </c:pt>
                      <c:pt idx="206">
                        <c:v>412</c:v>
                      </c:pt>
                      <c:pt idx="207">
                        <c:v>414</c:v>
                      </c:pt>
                      <c:pt idx="208">
                        <c:v>416</c:v>
                      </c:pt>
                      <c:pt idx="209">
                        <c:v>418</c:v>
                      </c:pt>
                      <c:pt idx="210">
                        <c:v>420</c:v>
                      </c:pt>
                      <c:pt idx="211">
                        <c:v>422</c:v>
                      </c:pt>
                      <c:pt idx="212">
                        <c:v>424</c:v>
                      </c:pt>
                      <c:pt idx="213">
                        <c:v>426</c:v>
                      </c:pt>
                      <c:pt idx="214">
                        <c:v>428</c:v>
                      </c:pt>
                      <c:pt idx="215">
                        <c:v>430</c:v>
                      </c:pt>
                      <c:pt idx="216">
                        <c:v>432</c:v>
                      </c:pt>
                      <c:pt idx="217">
                        <c:v>434</c:v>
                      </c:pt>
                      <c:pt idx="218">
                        <c:v>436</c:v>
                      </c:pt>
                      <c:pt idx="219">
                        <c:v>438</c:v>
                      </c:pt>
                      <c:pt idx="220">
                        <c:v>440</c:v>
                      </c:pt>
                      <c:pt idx="221">
                        <c:v>442</c:v>
                      </c:pt>
                      <c:pt idx="222">
                        <c:v>444</c:v>
                      </c:pt>
                      <c:pt idx="223">
                        <c:v>446</c:v>
                      </c:pt>
                      <c:pt idx="224">
                        <c:v>448</c:v>
                      </c:pt>
                      <c:pt idx="225">
                        <c:v>450</c:v>
                      </c:pt>
                      <c:pt idx="226">
                        <c:v>452</c:v>
                      </c:pt>
                      <c:pt idx="227">
                        <c:v>454</c:v>
                      </c:pt>
                      <c:pt idx="228">
                        <c:v>456</c:v>
                      </c:pt>
                      <c:pt idx="229">
                        <c:v>458</c:v>
                      </c:pt>
                      <c:pt idx="230">
                        <c:v>460</c:v>
                      </c:pt>
                      <c:pt idx="231">
                        <c:v>462</c:v>
                      </c:pt>
                      <c:pt idx="232">
                        <c:v>464</c:v>
                      </c:pt>
                      <c:pt idx="233">
                        <c:v>466</c:v>
                      </c:pt>
                      <c:pt idx="234">
                        <c:v>468</c:v>
                      </c:pt>
                      <c:pt idx="235">
                        <c:v>470</c:v>
                      </c:pt>
                      <c:pt idx="236">
                        <c:v>472</c:v>
                      </c:pt>
                      <c:pt idx="237">
                        <c:v>474</c:v>
                      </c:pt>
                      <c:pt idx="238">
                        <c:v>476</c:v>
                      </c:pt>
                      <c:pt idx="239">
                        <c:v>478</c:v>
                      </c:pt>
                      <c:pt idx="240">
                        <c:v>480</c:v>
                      </c:pt>
                      <c:pt idx="241">
                        <c:v>482</c:v>
                      </c:pt>
                      <c:pt idx="242">
                        <c:v>484</c:v>
                      </c:pt>
                      <c:pt idx="243">
                        <c:v>486</c:v>
                      </c:pt>
                      <c:pt idx="244">
                        <c:v>488</c:v>
                      </c:pt>
                      <c:pt idx="245">
                        <c:v>490</c:v>
                      </c:pt>
                      <c:pt idx="246">
                        <c:v>492</c:v>
                      </c:pt>
                      <c:pt idx="247">
                        <c:v>494</c:v>
                      </c:pt>
                      <c:pt idx="248">
                        <c:v>496</c:v>
                      </c:pt>
                      <c:pt idx="249">
                        <c:v>498</c:v>
                      </c:pt>
                      <c:pt idx="250">
                        <c:v>500</c:v>
                      </c:pt>
                      <c:pt idx="251">
                        <c:v>502</c:v>
                      </c:pt>
                      <c:pt idx="252">
                        <c:v>504</c:v>
                      </c:pt>
                      <c:pt idx="253">
                        <c:v>506</c:v>
                      </c:pt>
                      <c:pt idx="254">
                        <c:v>508</c:v>
                      </c:pt>
                      <c:pt idx="255">
                        <c:v>510</c:v>
                      </c:pt>
                      <c:pt idx="256">
                        <c:v>512</c:v>
                      </c:pt>
                      <c:pt idx="257">
                        <c:v>514</c:v>
                      </c:pt>
                      <c:pt idx="258">
                        <c:v>516</c:v>
                      </c:pt>
                      <c:pt idx="259">
                        <c:v>518</c:v>
                      </c:pt>
                      <c:pt idx="260">
                        <c:v>520</c:v>
                      </c:pt>
                      <c:pt idx="261">
                        <c:v>522</c:v>
                      </c:pt>
                      <c:pt idx="262">
                        <c:v>524</c:v>
                      </c:pt>
                      <c:pt idx="263">
                        <c:v>526</c:v>
                      </c:pt>
                      <c:pt idx="264">
                        <c:v>528</c:v>
                      </c:pt>
                      <c:pt idx="265">
                        <c:v>530</c:v>
                      </c:pt>
                      <c:pt idx="266">
                        <c:v>532</c:v>
                      </c:pt>
                      <c:pt idx="267">
                        <c:v>534</c:v>
                      </c:pt>
                      <c:pt idx="268">
                        <c:v>536</c:v>
                      </c:pt>
                      <c:pt idx="269">
                        <c:v>538</c:v>
                      </c:pt>
                      <c:pt idx="270">
                        <c:v>540</c:v>
                      </c:pt>
                      <c:pt idx="271">
                        <c:v>542</c:v>
                      </c:pt>
                      <c:pt idx="272">
                        <c:v>544</c:v>
                      </c:pt>
                      <c:pt idx="273">
                        <c:v>546</c:v>
                      </c:pt>
                      <c:pt idx="274">
                        <c:v>548</c:v>
                      </c:pt>
                      <c:pt idx="275">
                        <c:v>550</c:v>
                      </c:pt>
                      <c:pt idx="276">
                        <c:v>552</c:v>
                      </c:pt>
                      <c:pt idx="277">
                        <c:v>554</c:v>
                      </c:pt>
                      <c:pt idx="278">
                        <c:v>556</c:v>
                      </c:pt>
                      <c:pt idx="279">
                        <c:v>558</c:v>
                      </c:pt>
                      <c:pt idx="280">
                        <c:v>560</c:v>
                      </c:pt>
                      <c:pt idx="281">
                        <c:v>562</c:v>
                      </c:pt>
                      <c:pt idx="282">
                        <c:v>564</c:v>
                      </c:pt>
                      <c:pt idx="283">
                        <c:v>566</c:v>
                      </c:pt>
                      <c:pt idx="284">
                        <c:v>568</c:v>
                      </c:pt>
                      <c:pt idx="285">
                        <c:v>570</c:v>
                      </c:pt>
                      <c:pt idx="286">
                        <c:v>572</c:v>
                      </c:pt>
                      <c:pt idx="287">
                        <c:v>574</c:v>
                      </c:pt>
                      <c:pt idx="288">
                        <c:v>576</c:v>
                      </c:pt>
                      <c:pt idx="289">
                        <c:v>578</c:v>
                      </c:pt>
                      <c:pt idx="290">
                        <c:v>580</c:v>
                      </c:pt>
                      <c:pt idx="291">
                        <c:v>582</c:v>
                      </c:pt>
                      <c:pt idx="292">
                        <c:v>584</c:v>
                      </c:pt>
                      <c:pt idx="293">
                        <c:v>586</c:v>
                      </c:pt>
                      <c:pt idx="294">
                        <c:v>588</c:v>
                      </c:pt>
                      <c:pt idx="295">
                        <c:v>590</c:v>
                      </c:pt>
                      <c:pt idx="296">
                        <c:v>592</c:v>
                      </c:pt>
                      <c:pt idx="297">
                        <c:v>594</c:v>
                      </c:pt>
                      <c:pt idx="298">
                        <c:v>596</c:v>
                      </c:pt>
                      <c:pt idx="299">
                        <c:v>598</c:v>
                      </c:pt>
                      <c:pt idx="300">
                        <c:v>600</c:v>
                      </c:pt>
                      <c:pt idx="301">
                        <c:v>602</c:v>
                      </c:pt>
                      <c:pt idx="302">
                        <c:v>604</c:v>
                      </c:pt>
                      <c:pt idx="303">
                        <c:v>606</c:v>
                      </c:pt>
                      <c:pt idx="304">
                        <c:v>608</c:v>
                      </c:pt>
                      <c:pt idx="305">
                        <c:v>610</c:v>
                      </c:pt>
                      <c:pt idx="306">
                        <c:v>612</c:v>
                      </c:pt>
                      <c:pt idx="307">
                        <c:v>614</c:v>
                      </c:pt>
                      <c:pt idx="308">
                        <c:v>616</c:v>
                      </c:pt>
                      <c:pt idx="309">
                        <c:v>618</c:v>
                      </c:pt>
                      <c:pt idx="310">
                        <c:v>620</c:v>
                      </c:pt>
                      <c:pt idx="311">
                        <c:v>622</c:v>
                      </c:pt>
                      <c:pt idx="312">
                        <c:v>624</c:v>
                      </c:pt>
                      <c:pt idx="313">
                        <c:v>626</c:v>
                      </c:pt>
                      <c:pt idx="314">
                        <c:v>628</c:v>
                      </c:pt>
                      <c:pt idx="315">
                        <c:v>630</c:v>
                      </c:pt>
                      <c:pt idx="316">
                        <c:v>632</c:v>
                      </c:pt>
                      <c:pt idx="317">
                        <c:v>634</c:v>
                      </c:pt>
                      <c:pt idx="318">
                        <c:v>636</c:v>
                      </c:pt>
                      <c:pt idx="319">
                        <c:v>638</c:v>
                      </c:pt>
                      <c:pt idx="320">
                        <c:v>640</c:v>
                      </c:pt>
                      <c:pt idx="321">
                        <c:v>642</c:v>
                      </c:pt>
                      <c:pt idx="322">
                        <c:v>644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'4oC_min'!$U$4:$U$326</c15:sqref>
                        </c15:formulaRef>
                      </c:ext>
                    </c:extLst>
                    <c:numCache>
                      <c:formatCode>0</c:formatCode>
                      <c:ptCount val="323"/>
                      <c:pt idx="0">
                        <c:v>21.6</c:v>
                      </c:pt>
                      <c:pt idx="1">
                        <c:v>28.799999999999997</c:v>
                      </c:pt>
                      <c:pt idx="2">
                        <c:v>34.949999999999996</c:v>
                      </c:pt>
                      <c:pt idx="3">
                        <c:v>46.650000000000006</c:v>
                      </c:pt>
                      <c:pt idx="4">
                        <c:v>50.699999999999996</c:v>
                      </c:pt>
                      <c:pt idx="5">
                        <c:v>59.85</c:v>
                      </c:pt>
                      <c:pt idx="6">
                        <c:v>63.9</c:v>
                      </c:pt>
                      <c:pt idx="7">
                        <c:v>67.949999999999989</c:v>
                      </c:pt>
                      <c:pt idx="8">
                        <c:v>75.3</c:v>
                      </c:pt>
                      <c:pt idx="9">
                        <c:v>76.95</c:v>
                      </c:pt>
                      <c:pt idx="10">
                        <c:v>82.5</c:v>
                      </c:pt>
                      <c:pt idx="11">
                        <c:v>89.7</c:v>
                      </c:pt>
                      <c:pt idx="12">
                        <c:v>93.300000000000011</c:v>
                      </c:pt>
                      <c:pt idx="13">
                        <c:v>97.65</c:v>
                      </c:pt>
                      <c:pt idx="14">
                        <c:v>101.85</c:v>
                      </c:pt>
                      <c:pt idx="15">
                        <c:v>105</c:v>
                      </c:pt>
                      <c:pt idx="16">
                        <c:v>113.4</c:v>
                      </c:pt>
                      <c:pt idx="17">
                        <c:v>121.2</c:v>
                      </c:pt>
                      <c:pt idx="18">
                        <c:v>123.3</c:v>
                      </c:pt>
                      <c:pt idx="19">
                        <c:v>132.6</c:v>
                      </c:pt>
                      <c:pt idx="20">
                        <c:v>141.45000000000002</c:v>
                      </c:pt>
                      <c:pt idx="21">
                        <c:v>150</c:v>
                      </c:pt>
                      <c:pt idx="22">
                        <c:v>157.05000000000001</c:v>
                      </c:pt>
                      <c:pt idx="23">
                        <c:v>166.2</c:v>
                      </c:pt>
                      <c:pt idx="24">
                        <c:v>176.10000000000002</c:v>
                      </c:pt>
                      <c:pt idx="25">
                        <c:v>183.6</c:v>
                      </c:pt>
                      <c:pt idx="26">
                        <c:v>192.6</c:v>
                      </c:pt>
                      <c:pt idx="27">
                        <c:v>202.04999999999998</c:v>
                      </c:pt>
                      <c:pt idx="28">
                        <c:v>208.8</c:v>
                      </c:pt>
                      <c:pt idx="29">
                        <c:v>216.45</c:v>
                      </c:pt>
                      <c:pt idx="30">
                        <c:v>222.6</c:v>
                      </c:pt>
                      <c:pt idx="31">
                        <c:v>232.35</c:v>
                      </c:pt>
                      <c:pt idx="32">
                        <c:v>240.75</c:v>
                      </c:pt>
                      <c:pt idx="33">
                        <c:v>248.25</c:v>
                      </c:pt>
                      <c:pt idx="34">
                        <c:v>254.85000000000002</c:v>
                      </c:pt>
                      <c:pt idx="35">
                        <c:v>263.25</c:v>
                      </c:pt>
                      <c:pt idx="36">
                        <c:v>270.75</c:v>
                      </c:pt>
                      <c:pt idx="37">
                        <c:v>277.95</c:v>
                      </c:pt>
                      <c:pt idx="38">
                        <c:v>285.89999999999998</c:v>
                      </c:pt>
                      <c:pt idx="39">
                        <c:v>293.84999999999997</c:v>
                      </c:pt>
                      <c:pt idx="40">
                        <c:v>301.95</c:v>
                      </c:pt>
                      <c:pt idx="41">
                        <c:v>311.09999999999997</c:v>
                      </c:pt>
                      <c:pt idx="42">
                        <c:v>318.3</c:v>
                      </c:pt>
                      <c:pt idx="43">
                        <c:v>327.14999999999998</c:v>
                      </c:pt>
                      <c:pt idx="44">
                        <c:v>335.25</c:v>
                      </c:pt>
                      <c:pt idx="45">
                        <c:v>342.75</c:v>
                      </c:pt>
                      <c:pt idx="46">
                        <c:v>352.05</c:v>
                      </c:pt>
                      <c:pt idx="47">
                        <c:v>362.55</c:v>
                      </c:pt>
                      <c:pt idx="48">
                        <c:v>367.5</c:v>
                      </c:pt>
                      <c:pt idx="49">
                        <c:v>375.15</c:v>
                      </c:pt>
                      <c:pt idx="50">
                        <c:v>385.2</c:v>
                      </c:pt>
                      <c:pt idx="51">
                        <c:v>393.45</c:v>
                      </c:pt>
                      <c:pt idx="52">
                        <c:v>402</c:v>
                      </c:pt>
                      <c:pt idx="53">
                        <c:v>409.5</c:v>
                      </c:pt>
                      <c:pt idx="54">
                        <c:v>416.85</c:v>
                      </c:pt>
                      <c:pt idx="55">
                        <c:v>424.35</c:v>
                      </c:pt>
                      <c:pt idx="56">
                        <c:v>431.55</c:v>
                      </c:pt>
                      <c:pt idx="57">
                        <c:v>440.1</c:v>
                      </c:pt>
                      <c:pt idx="58">
                        <c:v>447.59999999999997</c:v>
                      </c:pt>
                      <c:pt idx="59">
                        <c:v>455.54999999999995</c:v>
                      </c:pt>
                      <c:pt idx="60">
                        <c:v>463.65</c:v>
                      </c:pt>
                      <c:pt idx="61">
                        <c:v>471.90000000000003</c:v>
                      </c:pt>
                      <c:pt idx="62">
                        <c:v>480.3</c:v>
                      </c:pt>
                      <c:pt idx="63">
                        <c:v>489.59999999999997</c:v>
                      </c:pt>
                      <c:pt idx="64">
                        <c:v>493.5</c:v>
                      </c:pt>
                      <c:pt idx="65">
                        <c:v>502.2</c:v>
                      </c:pt>
                      <c:pt idx="66">
                        <c:v>511.2</c:v>
                      </c:pt>
                      <c:pt idx="67">
                        <c:v>519.9</c:v>
                      </c:pt>
                      <c:pt idx="68">
                        <c:v>528.9</c:v>
                      </c:pt>
                      <c:pt idx="69">
                        <c:v>533.4</c:v>
                      </c:pt>
                      <c:pt idx="70">
                        <c:v>542.70000000000005</c:v>
                      </c:pt>
                      <c:pt idx="71">
                        <c:v>552</c:v>
                      </c:pt>
                      <c:pt idx="72">
                        <c:v>565.80000000000007</c:v>
                      </c:pt>
                      <c:pt idx="73">
                        <c:v>574.80000000000007</c:v>
                      </c:pt>
                      <c:pt idx="74">
                        <c:v>583.79999999999995</c:v>
                      </c:pt>
                      <c:pt idx="75">
                        <c:v>592.5</c:v>
                      </c:pt>
                      <c:pt idx="76">
                        <c:v>601.34999999999991</c:v>
                      </c:pt>
                      <c:pt idx="77">
                        <c:v>610.5</c:v>
                      </c:pt>
                      <c:pt idx="78">
                        <c:v>619.65</c:v>
                      </c:pt>
                      <c:pt idx="79">
                        <c:v>628.80000000000007</c:v>
                      </c:pt>
                      <c:pt idx="80">
                        <c:v>637.94999999999993</c:v>
                      </c:pt>
                      <c:pt idx="81">
                        <c:v>646.79999999999995</c:v>
                      </c:pt>
                      <c:pt idx="82">
                        <c:v>656.1</c:v>
                      </c:pt>
                      <c:pt idx="83">
                        <c:v>665.1</c:v>
                      </c:pt>
                      <c:pt idx="84">
                        <c:v>674.55000000000007</c:v>
                      </c:pt>
                      <c:pt idx="85">
                        <c:v>683.69999999999993</c:v>
                      </c:pt>
                      <c:pt idx="86">
                        <c:v>692.69999999999993</c:v>
                      </c:pt>
                      <c:pt idx="87">
                        <c:v>701.4</c:v>
                      </c:pt>
                      <c:pt idx="88">
                        <c:v>710.1</c:v>
                      </c:pt>
                      <c:pt idx="89">
                        <c:v>719.1</c:v>
                      </c:pt>
                      <c:pt idx="90">
                        <c:v>727.5</c:v>
                      </c:pt>
                      <c:pt idx="91">
                        <c:v>736.05</c:v>
                      </c:pt>
                      <c:pt idx="92">
                        <c:v>744.45</c:v>
                      </c:pt>
                      <c:pt idx="93">
                        <c:v>752.7</c:v>
                      </c:pt>
                      <c:pt idx="94">
                        <c:v>761.25</c:v>
                      </c:pt>
                      <c:pt idx="95">
                        <c:v>768.90000000000009</c:v>
                      </c:pt>
                      <c:pt idx="96">
                        <c:v>776.25</c:v>
                      </c:pt>
                      <c:pt idx="97">
                        <c:v>782.7</c:v>
                      </c:pt>
                      <c:pt idx="98">
                        <c:v>788.85</c:v>
                      </c:pt>
                      <c:pt idx="99">
                        <c:v>794.1</c:v>
                      </c:pt>
                      <c:pt idx="100">
                        <c:v>798.75</c:v>
                      </c:pt>
                      <c:pt idx="101">
                        <c:v>802.5</c:v>
                      </c:pt>
                      <c:pt idx="102">
                        <c:v>805.2</c:v>
                      </c:pt>
                      <c:pt idx="103">
                        <c:v>808.05</c:v>
                      </c:pt>
                      <c:pt idx="104">
                        <c:v>809.40000000000009</c:v>
                      </c:pt>
                      <c:pt idx="105">
                        <c:v>810.45</c:v>
                      </c:pt>
                      <c:pt idx="106">
                        <c:v>811.95</c:v>
                      </c:pt>
                      <c:pt idx="107">
                        <c:v>812.55000000000007</c:v>
                      </c:pt>
                      <c:pt idx="108">
                        <c:v>813.6</c:v>
                      </c:pt>
                      <c:pt idx="109">
                        <c:v>814.05000000000007</c:v>
                      </c:pt>
                      <c:pt idx="110">
                        <c:v>816</c:v>
                      </c:pt>
                      <c:pt idx="111">
                        <c:v>816.75</c:v>
                      </c:pt>
                      <c:pt idx="112">
                        <c:v>817.2</c:v>
                      </c:pt>
                      <c:pt idx="113">
                        <c:v>819</c:v>
                      </c:pt>
                      <c:pt idx="114">
                        <c:v>819.90000000000009</c:v>
                      </c:pt>
                      <c:pt idx="115">
                        <c:v>820.65</c:v>
                      </c:pt>
                      <c:pt idx="116">
                        <c:v>821.25</c:v>
                      </c:pt>
                      <c:pt idx="117">
                        <c:v>821.84999999999991</c:v>
                      </c:pt>
                      <c:pt idx="118">
                        <c:v>821.84999999999991</c:v>
                      </c:pt>
                      <c:pt idx="119">
                        <c:v>823.2</c:v>
                      </c:pt>
                      <c:pt idx="120">
                        <c:v>824.1</c:v>
                      </c:pt>
                      <c:pt idx="121">
                        <c:v>825.15000000000009</c:v>
                      </c:pt>
                      <c:pt idx="122">
                        <c:v>826.35</c:v>
                      </c:pt>
                      <c:pt idx="123">
                        <c:v>826.80000000000007</c:v>
                      </c:pt>
                      <c:pt idx="124">
                        <c:v>827.25</c:v>
                      </c:pt>
                      <c:pt idx="125">
                        <c:v>828</c:v>
                      </c:pt>
                      <c:pt idx="126">
                        <c:v>828.45</c:v>
                      </c:pt>
                      <c:pt idx="127">
                        <c:v>829.05</c:v>
                      </c:pt>
                      <c:pt idx="128">
                        <c:v>829.95</c:v>
                      </c:pt>
                      <c:pt idx="129">
                        <c:v>822.3</c:v>
                      </c:pt>
                      <c:pt idx="130">
                        <c:v>818.69999999999993</c:v>
                      </c:pt>
                      <c:pt idx="131">
                        <c:v>814.2</c:v>
                      </c:pt>
                      <c:pt idx="132">
                        <c:v>809.55</c:v>
                      </c:pt>
                      <c:pt idx="133">
                        <c:v>803.7</c:v>
                      </c:pt>
                      <c:pt idx="134">
                        <c:v>798.75</c:v>
                      </c:pt>
                      <c:pt idx="135">
                        <c:v>793.05000000000007</c:v>
                      </c:pt>
                      <c:pt idx="136">
                        <c:v>785.7</c:v>
                      </c:pt>
                      <c:pt idx="137">
                        <c:v>778.05</c:v>
                      </c:pt>
                      <c:pt idx="138">
                        <c:v>771.44999999999993</c:v>
                      </c:pt>
                      <c:pt idx="139">
                        <c:v>764.7</c:v>
                      </c:pt>
                      <c:pt idx="140">
                        <c:v>758.55000000000007</c:v>
                      </c:pt>
                      <c:pt idx="141">
                        <c:v>751.94999999999993</c:v>
                      </c:pt>
                      <c:pt idx="142">
                        <c:v>746.25</c:v>
                      </c:pt>
                      <c:pt idx="143">
                        <c:v>740.4</c:v>
                      </c:pt>
                      <c:pt idx="144">
                        <c:v>734.55</c:v>
                      </c:pt>
                      <c:pt idx="145">
                        <c:v>728.7</c:v>
                      </c:pt>
                      <c:pt idx="146">
                        <c:v>723.9</c:v>
                      </c:pt>
                      <c:pt idx="147">
                        <c:v>718.34999999999991</c:v>
                      </c:pt>
                      <c:pt idx="148">
                        <c:v>713.55</c:v>
                      </c:pt>
                      <c:pt idx="149">
                        <c:v>708.44999999999993</c:v>
                      </c:pt>
                      <c:pt idx="150">
                        <c:v>703.65</c:v>
                      </c:pt>
                      <c:pt idx="151">
                        <c:v>699</c:v>
                      </c:pt>
                      <c:pt idx="152">
                        <c:v>694.05</c:v>
                      </c:pt>
                      <c:pt idx="153">
                        <c:v>689.55</c:v>
                      </c:pt>
                      <c:pt idx="154">
                        <c:v>684.75</c:v>
                      </c:pt>
                      <c:pt idx="155">
                        <c:v>680.55</c:v>
                      </c:pt>
                      <c:pt idx="156">
                        <c:v>675.75</c:v>
                      </c:pt>
                      <c:pt idx="157">
                        <c:v>671.55</c:v>
                      </c:pt>
                      <c:pt idx="158">
                        <c:v>667.05000000000007</c:v>
                      </c:pt>
                      <c:pt idx="159">
                        <c:v>663</c:v>
                      </c:pt>
                      <c:pt idx="160">
                        <c:v>659.25</c:v>
                      </c:pt>
                      <c:pt idx="161">
                        <c:v>655.05000000000007</c:v>
                      </c:pt>
                      <c:pt idx="162">
                        <c:v>650.54999999999995</c:v>
                      </c:pt>
                      <c:pt idx="163">
                        <c:v>647.1</c:v>
                      </c:pt>
                      <c:pt idx="164">
                        <c:v>637.35</c:v>
                      </c:pt>
                      <c:pt idx="165">
                        <c:v>631.95000000000005</c:v>
                      </c:pt>
                      <c:pt idx="166">
                        <c:v>625.65000000000009</c:v>
                      </c:pt>
                      <c:pt idx="167">
                        <c:v>622.19999999999993</c:v>
                      </c:pt>
                      <c:pt idx="168">
                        <c:v>618.59999999999991</c:v>
                      </c:pt>
                      <c:pt idx="169">
                        <c:v>615.15000000000009</c:v>
                      </c:pt>
                      <c:pt idx="170">
                        <c:v>611.69999999999993</c:v>
                      </c:pt>
                      <c:pt idx="171">
                        <c:v>608.54999999999995</c:v>
                      </c:pt>
                      <c:pt idx="172">
                        <c:v>605.1</c:v>
                      </c:pt>
                      <c:pt idx="173">
                        <c:v>601.79999999999995</c:v>
                      </c:pt>
                      <c:pt idx="174">
                        <c:v>598.35</c:v>
                      </c:pt>
                      <c:pt idx="175">
                        <c:v>595.04999999999995</c:v>
                      </c:pt>
                      <c:pt idx="176">
                        <c:v>591.75</c:v>
                      </c:pt>
                      <c:pt idx="177">
                        <c:v>588.75</c:v>
                      </c:pt>
                      <c:pt idx="178">
                        <c:v>585.9</c:v>
                      </c:pt>
                      <c:pt idx="179">
                        <c:v>582.6</c:v>
                      </c:pt>
                      <c:pt idx="180">
                        <c:v>579.45000000000005</c:v>
                      </c:pt>
                      <c:pt idx="181">
                        <c:v>576.30000000000007</c:v>
                      </c:pt>
                      <c:pt idx="182">
                        <c:v>573.44999999999993</c:v>
                      </c:pt>
                      <c:pt idx="183">
                        <c:v>570.45000000000005</c:v>
                      </c:pt>
                      <c:pt idx="184">
                        <c:v>567.45000000000005</c:v>
                      </c:pt>
                      <c:pt idx="185">
                        <c:v>564.44999999999993</c:v>
                      </c:pt>
                      <c:pt idx="186">
                        <c:v>561.44999999999993</c:v>
                      </c:pt>
                      <c:pt idx="187">
                        <c:v>558.29999999999995</c:v>
                      </c:pt>
                      <c:pt idx="188">
                        <c:v>555.45000000000005</c:v>
                      </c:pt>
                      <c:pt idx="189">
                        <c:v>552.44999999999993</c:v>
                      </c:pt>
                      <c:pt idx="190">
                        <c:v>549.75</c:v>
                      </c:pt>
                      <c:pt idx="191">
                        <c:v>546.75</c:v>
                      </c:pt>
                      <c:pt idx="192">
                        <c:v>543.75</c:v>
                      </c:pt>
                      <c:pt idx="193">
                        <c:v>541.20000000000005</c:v>
                      </c:pt>
                      <c:pt idx="194">
                        <c:v>538.19999999999993</c:v>
                      </c:pt>
                      <c:pt idx="195">
                        <c:v>535.5</c:v>
                      </c:pt>
                      <c:pt idx="196">
                        <c:v>532.65</c:v>
                      </c:pt>
                      <c:pt idx="197">
                        <c:v>530.1</c:v>
                      </c:pt>
                      <c:pt idx="198">
                        <c:v>527.25</c:v>
                      </c:pt>
                      <c:pt idx="199">
                        <c:v>524.70000000000005</c:v>
                      </c:pt>
                      <c:pt idx="200">
                        <c:v>521.69999999999993</c:v>
                      </c:pt>
                      <c:pt idx="201">
                        <c:v>519.15</c:v>
                      </c:pt>
                      <c:pt idx="202">
                        <c:v>516.6</c:v>
                      </c:pt>
                      <c:pt idx="203">
                        <c:v>514.04999999999995</c:v>
                      </c:pt>
                      <c:pt idx="204">
                        <c:v>511.5</c:v>
                      </c:pt>
                      <c:pt idx="205">
                        <c:v>508.79999999999995</c:v>
                      </c:pt>
                      <c:pt idx="206">
                        <c:v>506.1</c:v>
                      </c:pt>
                      <c:pt idx="207">
                        <c:v>503.54999999999995</c:v>
                      </c:pt>
                      <c:pt idx="208">
                        <c:v>501.15</c:v>
                      </c:pt>
                      <c:pt idx="209">
                        <c:v>498.75</c:v>
                      </c:pt>
                      <c:pt idx="210">
                        <c:v>496.2</c:v>
                      </c:pt>
                      <c:pt idx="211">
                        <c:v>493.5</c:v>
                      </c:pt>
                      <c:pt idx="212">
                        <c:v>491.25</c:v>
                      </c:pt>
                      <c:pt idx="213">
                        <c:v>489</c:v>
                      </c:pt>
                      <c:pt idx="214">
                        <c:v>486.15</c:v>
                      </c:pt>
                      <c:pt idx="215">
                        <c:v>483.9</c:v>
                      </c:pt>
                      <c:pt idx="216">
                        <c:v>481.65000000000003</c:v>
                      </c:pt>
                      <c:pt idx="217">
                        <c:v>479.25</c:v>
                      </c:pt>
                      <c:pt idx="218">
                        <c:v>476.7</c:v>
                      </c:pt>
                      <c:pt idx="219">
                        <c:v>474.45</c:v>
                      </c:pt>
                      <c:pt idx="220">
                        <c:v>471.90000000000003</c:v>
                      </c:pt>
                      <c:pt idx="221">
                        <c:v>469.8</c:v>
                      </c:pt>
                      <c:pt idx="222">
                        <c:v>467.55</c:v>
                      </c:pt>
                      <c:pt idx="223">
                        <c:v>465.3</c:v>
                      </c:pt>
                      <c:pt idx="224">
                        <c:v>463.20000000000005</c:v>
                      </c:pt>
                      <c:pt idx="225">
                        <c:v>460.65000000000003</c:v>
                      </c:pt>
                      <c:pt idx="226">
                        <c:v>458.25</c:v>
                      </c:pt>
                      <c:pt idx="227">
                        <c:v>456.15000000000003</c:v>
                      </c:pt>
                      <c:pt idx="228">
                        <c:v>454.05</c:v>
                      </c:pt>
                      <c:pt idx="229">
                        <c:v>451.8</c:v>
                      </c:pt>
                      <c:pt idx="230">
                        <c:v>449.7</c:v>
                      </c:pt>
                      <c:pt idx="231">
                        <c:v>447.45000000000005</c:v>
                      </c:pt>
                      <c:pt idx="232">
                        <c:v>445.35</c:v>
                      </c:pt>
                      <c:pt idx="233">
                        <c:v>443.1</c:v>
                      </c:pt>
                      <c:pt idx="234">
                        <c:v>441</c:v>
                      </c:pt>
                      <c:pt idx="235">
                        <c:v>438.9</c:v>
                      </c:pt>
                      <c:pt idx="236">
                        <c:v>436.8</c:v>
                      </c:pt>
                      <c:pt idx="237">
                        <c:v>434.7</c:v>
                      </c:pt>
                      <c:pt idx="238">
                        <c:v>432.6</c:v>
                      </c:pt>
                      <c:pt idx="239">
                        <c:v>430.5</c:v>
                      </c:pt>
                      <c:pt idx="240">
                        <c:v>428.25</c:v>
                      </c:pt>
                      <c:pt idx="241">
                        <c:v>426.59999999999997</c:v>
                      </c:pt>
                      <c:pt idx="242">
                        <c:v>424.5</c:v>
                      </c:pt>
                      <c:pt idx="243">
                        <c:v>422.25</c:v>
                      </c:pt>
                      <c:pt idx="244">
                        <c:v>420.3</c:v>
                      </c:pt>
                      <c:pt idx="245">
                        <c:v>418.2</c:v>
                      </c:pt>
                      <c:pt idx="246">
                        <c:v>416.09999999999997</c:v>
                      </c:pt>
                      <c:pt idx="247">
                        <c:v>414.45</c:v>
                      </c:pt>
                      <c:pt idx="248">
                        <c:v>412.5</c:v>
                      </c:pt>
                      <c:pt idx="249">
                        <c:v>410.55</c:v>
                      </c:pt>
                      <c:pt idx="250">
                        <c:v>408.6</c:v>
                      </c:pt>
                      <c:pt idx="251">
                        <c:v>406.65</c:v>
                      </c:pt>
                      <c:pt idx="252">
                        <c:v>404.84999999999997</c:v>
                      </c:pt>
                      <c:pt idx="253">
                        <c:v>402.75</c:v>
                      </c:pt>
                      <c:pt idx="254">
                        <c:v>400.95</c:v>
                      </c:pt>
                      <c:pt idx="255">
                        <c:v>399</c:v>
                      </c:pt>
                      <c:pt idx="256">
                        <c:v>397.2</c:v>
                      </c:pt>
                      <c:pt idx="257">
                        <c:v>395.25</c:v>
                      </c:pt>
                      <c:pt idx="258">
                        <c:v>393.15000000000003</c:v>
                      </c:pt>
                      <c:pt idx="259">
                        <c:v>391.95</c:v>
                      </c:pt>
                      <c:pt idx="260">
                        <c:v>389.84999999999997</c:v>
                      </c:pt>
                      <c:pt idx="261">
                        <c:v>387.75</c:v>
                      </c:pt>
                      <c:pt idx="262">
                        <c:v>386.1</c:v>
                      </c:pt>
                      <c:pt idx="263">
                        <c:v>384.45000000000005</c:v>
                      </c:pt>
                      <c:pt idx="264">
                        <c:v>382.5</c:v>
                      </c:pt>
                      <c:pt idx="265">
                        <c:v>380.55</c:v>
                      </c:pt>
                      <c:pt idx="266">
                        <c:v>378.75</c:v>
                      </c:pt>
                      <c:pt idx="267">
                        <c:v>377.1</c:v>
                      </c:pt>
                      <c:pt idx="268">
                        <c:v>375.3</c:v>
                      </c:pt>
                      <c:pt idx="269">
                        <c:v>373.5</c:v>
                      </c:pt>
                      <c:pt idx="270">
                        <c:v>371.85</c:v>
                      </c:pt>
                      <c:pt idx="271">
                        <c:v>370.2</c:v>
                      </c:pt>
                      <c:pt idx="272">
                        <c:v>368.25</c:v>
                      </c:pt>
                      <c:pt idx="273">
                        <c:v>366.6</c:v>
                      </c:pt>
                      <c:pt idx="274">
                        <c:v>365.1</c:v>
                      </c:pt>
                      <c:pt idx="275">
                        <c:v>363</c:v>
                      </c:pt>
                      <c:pt idx="276">
                        <c:v>361.2</c:v>
                      </c:pt>
                      <c:pt idx="277">
                        <c:v>359.85</c:v>
                      </c:pt>
                      <c:pt idx="278">
                        <c:v>358.05</c:v>
                      </c:pt>
                      <c:pt idx="279">
                        <c:v>356.7</c:v>
                      </c:pt>
                      <c:pt idx="280">
                        <c:v>354.6</c:v>
                      </c:pt>
                      <c:pt idx="281">
                        <c:v>353.4</c:v>
                      </c:pt>
                      <c:pt idx="282">
                        <c:v>351.45</c:v>
                      </c:pt>
                      <c:pt idx="283">
                        <c:v>349.95</c:v>
                      </c:pt>
                      <c:pt idx="284">
                        <c:v>348.15</c:v>
                      </c:pt>
                      <c:pt idx="285">
                        <c:v>346.34999999999997</c:v>
                      </c:pt>
                      <c:pt idx="286">
                        <c:v>345</c:v>
                      </c:pt>
                      <c:pt idx="287">
                        <c:v>343.5</c:v>
                      </c:pt>
                      <c:pt idx="288">
                        <c:v>341.84999999999997</c:v>
                      </c:pt>
                      <c:pt idx="289">
                        <c:v>340.5</c:v>
                      </c:pt>
                      <c:pt idx="290">
                        <c:v>338.7</c:v>
                      </c:pt>
                      <c:pt idx="291">
                        <c:v>337.34999999999997</c:v>
                      </c:pt>
                      <c:pt idx="292">
                        <c:v>335.84999999999997</c:v>
                      </c:pt>
                      <c:pt idx="293">
                        <c:v>334.05</c:v>
                      </c:pt>
                      <c:pt idx="294">
                        <c:v>332.7</c:v>
                      </c:pt>
                      <c:pt idx="295">
                        <c:v>330.90000000000003</c:v>
                      </c:pt>
                      <c:pt idx="296">
                        <c:v>329.85</c:v>
                      </c:pt>
                      <c:pt idx="297">
                        <c:v>327.9</c:v>
                      </c:pt>
                      <c:pt idx="298">
                        <c:v>326.70000000000005</c:v>
                      </c:pt>
                      <c:pt idx="299">
                        <c:v>325.34999999999997</c:v>
                      </c:pt>
                      <c:pt idx="300">
                        <c:v>323.55</c:v>
                      </c:pt>
                      <c:pt idx="301">
                        <c:v>322.35000000000002</c:v>
                      </c:pt>
                      <c:pt idx="302">
                        <c:v>320.55</c:v>
                      </c:pt>
                      <c:pt idx="303">
                        <c:v>319.35000000000002</c:v>
                      </c:pt>
                      <c:pt idx="304">
                        <c:v>317.55</c:v>
                      </c:pt>
                      <c:pt idx="305">
                        <c:v>316.20000000000005</c:v>
                      </c:pt>
                      <c:pt idx="306">
                        <c:v>315.15000000000003</c:v>
                      </c:pt>
                      <c:pt idx="307">
                        <c:v>313.35000000000002</c:v>
                      </c:pt>
                      <c:pt idx="308">
                        <c:v>312</c:v>
                      </c:pt>
                      <c:pt idx="309">
                        <c:v>310.8</c:v>
                      </c:pt>
                      <c:pt idx="310">
                        <c:v>309</c:v>
                      </c:pt>
                      <c:pt idx="311">
                        <c:v>307.64999999999998</c:v>
                      </c:pt>
                      <c:pt idx="312">
                        <c:v>306.60000000000002</c:v>
                      </c:pt>
                      <c:pt idx="313">
                        <c:v>305.25</c:v>
                      </c:pt>
                      <c:pt idx="314">
                        <c:v>303.60000000000002</c:v>
                      </c:pt>
                      <c:pt idx="315">
                        <c:v>302.39999999999998</c:v>
                      </c:pt>
                      <c:pt idx="316">
                        <c:v>301.05</c:v>
                      </c:pt>
                      <c:pt idx="317">
                        <c:v>299.40000000000003</c:v>
                      </c:pt>
                      <c:pt idx="318">
                        <c:v>298.2</c:v>
                      </c:pt>
                      <c:pt idx="319">
                        <c:v>296.85000000000002</c:v>
                      </c:pt>
                      <c:pt idx="320">
                        <c:v>295.8</c:v>
                      </c:pt>
                      <c:pt idx="321">
                        <c:v>294</c:v>
                      </c:pt>
                      <c:pt idx="322">
                        <c:v>292.79999999999995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C99F-4D97-BB24-BB7ED050CFD0}"/>
                  </c:ext>
                </c:extLst>
              </c15:ser>
            </c15:filteredScatterSeries>
          </c:ext>
        </c:extLst>
      </c:scatterChart>
      <c:valAx>
        <c:axId val="1690374848"/>
        <c:scaling>
          <c:orientation val="minMax"/>
          <c:max val="60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Tempo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90371936"/>
        <c:crosses val="autoZero"/>
        <c:crossBetween val="midCat"/>
      </c:valAx>
      <c:valAx>
        <c:axId val="1690371936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bg2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Temperatura (</a:t>
                </a:r>
                <a:r>
                  <a:rPr lang="pt-BR" baseline="30000"/>
                  <a:t>o</a:t>
                </a:r>
                <a:r>
                  <a:rPr lang="pt-BR"/>
                  <a:t>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903748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165527862736162"/>
          <c:y val="0.10839032777282069"/>
          <c:w val="0.19168998503286264"/>
          <c:h val="0.7631146985697864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497462817147858"/>
          <c:y val="5.1400554097404488E-2"/>
          <c:w val="0.80798717117884533"/>
          <c:h val="0.73444808982210552"/>
        </c:manualLayout>
      </c:layout>
      <c:scatterChart>
        <c:scatterStyle val="lineMarker"/>
        <c:varyColors val="0"/>
        <c:ser>
          <c:idx val="3"/>
          <c:order val="0"/>
          <c:tx>
            <c:v>0,5ᵒC/min</c:v>
          </c:tx>
          <c:spPr>
            <a:ln w="12700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xVal>
            <c:numRef>
              <c:f>Forno!$B$5:$B$203</c:f>
              <c:numCache>
                <c:formatCode>General</c:formatCode>
                <c:ptCount val="199"/>
                <c:pt idx="0">
                  <c:v>0</c:v>
                </c:pt>
                <c:pt idx="1">
                  <c:v>16</c:v>
                </c:pt>
                <c:pt idx="2">
                  <c:v>32</c:v>
                </c:pt>
                <c:pt idx="3">
                  <c:v>48</c:v>
                </c:pt>
                <c:pt idx="4">
                  <c:v>64</c:v>
                </c:pt>
                <c:pt idx="5">
                  <c:v>80</c:v>
                </c:pt>
                <c:pt idx="6">
                  <c:v>96</c:v>
                </c:pt>
                <c:pt idx="7">
                  <c:v>112</c:v>
                </c:pt>
                <c:pt idx="8">
                  <c:v>128</c:v>
                </c:pt>
                <c:pt idx="9">
                  <c:v>144</c:v>
                </c:pt>
                <c:pt idx="10">
                  <c:v>160</c:v>
                </c:pt>
                <c:pt idx="11">
                  <c:v>176</c:v>
                </c:pt>
                <c:pt idx="12">
                  <c:v>192</c:v>
                </c:pt>
                <c:pt idx="13">
                  <c:v>208</c:v>
                </c:pt>
                <c:pt idx="14">
                  <c:v>224</c:v>
                </c:pt>
                <c:pt idx="15">
                  <c:v>240</c:v>
                </c:pt>
                <c:pt idx="16">
                  <c:v>256</c:v>
                </c:pt>
                <c:pt idx="17">
                  <c:v>272</c:v>
                </c:pt>
                <c:pt idx="18">
                  <c:v>288</c:v>
                </c:pt>
                <c:pt idx="19">
                  <c:v>304</c:v>
                </c:pt>
                <c:pt idx="20">
                  <c:v>320</c:v>
                </c:pt>
                <c:pt idx="21">
                  <c:v>336</c:v>
                </c:pt>
                <c:pt idx="22">
                  <c:v>352</c:v>
                </c:pt>
                <c:pt idx="23">
                  <c:v>368</c:v>
                </c:pt>
                <c:pt idx="24">
                  <c:v>384</c:v>
                </c:pt>
                <c:pt idx="25">
                  <c:v>400</c:v>
                </c:pt>
                <c:pt idx="26">
                  <c:v>416</c:v>
                </c:pt>
                <c:pt idx="27">
                  <c:v>432</c:v>
                </c:pt>
                <c:pt idx="28">
                  <c:v>448</c:v>
                </c:pt>
                <c:pt idx="29">
                  <c:v>464</c:v>
                </c:pt>
                <c:pt idx="30">
                  <c:v>480</c:v>
                </c:pt>
                <c:pt idx="31">
                  <c:v>496</c:v>
                </c:pt>
                <c:pt idx="32">
                  <c:v>512</c:v>
                </c:pt>
                <c:pt idx="33">
                  <c:v>528</c:v>
                </c:pt>
                <c:pt idx="34">
                  <c:v>544</c:v>
                </c:pt>
                <c:pt idx="35">
                  <c:v>560</c:v>
                </c:pt>
                <c:pt idx="36">
                  <c:v>576</c:v>
                </c:pt>
                <c:pt idx="37">
                  <c:v>592</c:v>
                </c:pt>
                <c:pt idx="38">
                  <c:v>608</c:v>
                </c:pt>
                <c:pt idx="39">
                  <c:v>624</c:v>
                </c:pt>
                <c:pt idx="40">
                  <c:v>640</c:v>
                </c:pt>
                <c:pt idx="41">
                  <c:v>656</c:v>
                </c:pt>
                <c:pt idx="42">
                  <c:v>672</c:v>
                </c:pt>
                <c:pt idx="43">
                  <c:v>688</c:v>
                </c:pt>
                <c:pt idx="44">
                  <c:v>704</c:v>
                </c:pt>
                <c:pt idx="45">
                  <c:v>720</c:v>
                </c:pt>
                <c:pt idx="46">
                  <c:v>736</c:v>
                </c:pt>
                <c:pt idx="47">
                  <c:v>752</c:v>
                </c:pt>
                <c:pt idx="48">
                  <c:v>768</c:v>
                </c:pt>
                <c:pt idx="49">
                  <c:v>784</c:v>
                </c:pt>
                <c:pt idx="50">
                  <c:v>800</c:v>
                </c:pt>
                <c:pt idx="51">
                  <c:v>816</c:v>
                </c:pt>
                <c:pt idx="52">
                  <c:v>832</c:v>
                </c:pt>
                <c:pt idx="53">
                  <c:v>848</c:v>
                </c:pt>
                <c:pt idx="54">
                  <c:v>864</c:v>
                </c:pt>
                <c:pt idx="55">
                  <c:v>880</c:v>
                </c:pt>
                <c:pt idx="56">
                  <c:v>896</c:v>
                </c:pt>
                <c:pt idx="57">
                  <c:v>912</c:v>
                </c:pt>
                <c:pt idx="58">
                  <c:v>928</c:v>
                </c:pt>
                <c:pt idx="59">
                  <c:v>944</c:v>
                </c:pt>
                <c:pt idx="60">
                  <c:v>960</c:v>
                </c:pt>
                <c:pt idx="61">
                  <c:v>976</c:v>
                </c:pt>
                <c:pt idx="62">
                  <c:v>992</c:v>
                </c:pt>
                <c:pt idx="63">
                  <c:v>1008</c:v>
                </c:pt>
                <c:pt idx="64">
                  <c:v>1024</c:v>
                </c:pt>
                <c:pt idx="65">
                  <c:v>1040</c:v>
                </c:pt>
                <c:pt idx="66">
                  <c:v>1056</c:v>
                </c:pt>
                <c:pt idx="67">
                  <c:v>1072</c:v>
                </c:pt>
                <c:pt idx="68">
                  <c:v>1088</c:v>
                </c:pt>
                <c:pt idx="69">
                  <c:v>1104</c:v>
                </c:pt>
                <c:pt idx="70">
                  <c:v>1120</c:v>
                </c:pt>
                <c:pt idx="71">
                  <c:v>1136</c:v>
                </c:pt>
                <c:pt idx="72">
                  <c:v>1152</c:v>
                </c:pt>
                <c:pt idx="73">
                  <c:v>1168</c:v>
                </c:pt>
                <c:pt idx="74">
                  <c:v>1184</c:v>
                </c:pt>
                <c:pt idx="75">
                  <c:v>1200</c:v>
                </c:pt>
                <c:pt idx="76">
                  <c:v>1216</c:v>
                </c:pt>
                <c:pt idx="77">
                  <c:v>1232</c:v>
                </c:pt>
                <c:pt idx="78">
                  <c:v>1248</c:v>
                </c:pt>
                <c:pt idx="79">
                  <c:v>1264</c:v>
                </c:pt>
                <c:pt idx="80">
                  <c:v>1280</c:v>
                </c:pt>
                <c:pt idx="81">
                  <c:v>1296</c:v>
                </c:pt>
                <c:pt idx="82">
                  <c:v>1312</c:v>
                </c:pt>
                <c:pt idx="83">
                  <c:v>1328</c:v>
                </c:pt>
                <c:pt idx="84">
                  <c:v>1344</c:v>
                </c:pt>
                <c:pt idx="85">
                  <c:v>1360</c:v>
                </c:pt>
                <c:pt idx="86">
                  <c:v>1376</c:v>
                </c:pt>
                <c:pt idx="87">
                  <c:v>1392</c:v>
                </c:pt>
                <c:pt idx="88">
                  <c:v>1408</c:v>
                </c:pt>
                <c:pt idx="89">
                  <c:v>1424</c:v>
                </c:pt>
                <c:pt idx="90">
                  <c:v>1440</c:v>
                </c:pt>
                <c:pt idx="91">
                  <c:v>1456</c:v>
                </c:pt>
                <c:pt idx="92">
                  <c:v>1472</c:v>
                </c:pt>
                <c:pt idx="93">
                  <c:v>1488</c:v>
                </c:pt>
                <c:pt idx="94">
                  <c:v>1504</c:v>
                </c:pt>
                <c:pt idx="95">
                  <c:v>1520</c:v>
                </c:pt>
                <c:pt idx="96">
                  <c:v>1536</c:v>
                </c:pt>
                <c:pt idx="97">
                  <c:v>1552</c:v>
                </c:pt>
                <c:pt idx="98">
                  <c:v>1568</c:v>
                </c:pt>
                <c:pt idx="99">
                  <c:v>1584</c:v>
                </c:pt>
                <c:pt idx="100">
                  <c:v>1600</c:v>
                </c:pt>
                <c:pt idx="101">
                  <c:v>1616</c:v>
                </c:pt>
                <c:pt idx="102">
                  <c:v>1632</c:v>
                </c:pt>
                <c:pt idx="103">
                  <c:v>1648</c:v>
                </c:pt>
                <c:pt idx="104">
                  <c:v>1664</c:v>
                </c:pt>
                <c:pt idx="105">
                  <c:v>1680</c:v>
                </c:pt>
                <c:pt idx="106">
                  <c:v>1696</c:v>
                </c:pt>
                <c:pt idx="107">
                  <c:v>1712</c:v>
                </c:pt>
                <c:pt idx="108">
                  <c:v>1728</c:v>
                </c:pt>
                <c:pt idx="109">
                  <c:v>1744</c:v>
                </c:pt>
                <c:pt idx="110">
                  <c:v>1760</c:v>
                </c:pt>
                <c:pt idx="111">
                  <c:v>1776</c:v>
                </c:pt>
                <c:pt idx="112">
                  <c:v>1792</c:v>
                </c:pt>
                <c:pt idx="113">
                  <c:v>1808</c:v>
                </c:pt>
                <c:pt idx="114">
                  <c:v>1824</c:v>
                </c:pt>
                <c:pt idx="115">
                  <c:v>1840</c:v>
                </c:pt>
                <c:pt idx="116">
                  <c:v>1856</c:v>
                </c:pt>
                <c:pt idx="117">
                  <c:v>1872</c:v>
                </c:pt>
                <c:pt idx="118">
                  <c:v>1888</c:v>
                </c:pt>
                <c:pt idx="119">
                  <c:v>1904</c:v>
                </c:pt>
                <c:pt idx="120">
                  <c:v>1920</c:v>
                </c:pt>
                <c:pt idx="121">
                  <c:v>1936</c:v>
                </c:pt>
                <c:pt idx="122">
                  <c:v>1952</c:v>
                </c:pt>
                <c:pt idx="123">
                  <c:v>1968</c:v>
                </c:pt>
                <c:pt idx="124">
                  <c:v>1984</c:v>
                </c:pt>
                <c:pt idx="125">
                  <c:v>2000</c:v>
                </c:pt>
                <c:pt idx="126">
                  <c:v>2016</c:v>
                </c:pt>
                <c:pt idx="127">
                  <c:v>2032</c:v>
                </c:pt>
                <c:pt idx="128">
                  <c:v>2048</c:v>
                </c:pt>
                <c:pt idx="129">
                  <c:v>2064</c:v>
                </c:pt>
                <c:pt idx="130">
                  <c:v>2080</c:v>
                </c:pt>
                <c:pt idx="131">
                  <c:v>2096</c:v>
                </c:pt>
                <c:pt idx="132">
                  <c:v>2112</c:v>
                </c:pt>
                <c:pt idx="133">
                  <c:v>2128</c:v>
                </c:pt>
                <c:pt idx="134">
                  <c:v>2144</c:v>
                </c:pt>
                <c:pt idx="135">
                  <c:v>2160</c:v>
                </c:pt>
                <c:pt idx="136">
                  <c:v>2176</c:v>
                </c:pt>
                <c:pt idx="137">
                  <c:v>2192</c:v>
                </c:pt>
                <c:pt idx="138">
                  <c:v>2208</c:v>
                </c:pt>
                <c:pt idx="139">
                  <c:v>2224</c:v>
                </c:pt>
                <c:pt idx="140">
                  <c:v>2240</c:v>
                </c:pt>
                <c:pt idx="141">
                  <c:v>2256</c:v>
                </c:pt>
                <c:pt idx="142">
                  <c:v>2272</c:v>
                </c:pt>
                <c:pt idx="143">
                  <c:v>2288</c:v>
                </c:pt>
                <c:pt idx="144">
                  <c:v>2304</c:v>
                </c:pt>
                <c:pt idx="145">
                  <c:v>2320</c:v>
                </c:pt>
                <c:pt idx="146">
                  <c:v>2336</c:v>
                </c:pt>
                <c:pt idx="147">
                  <c:v>2352</c:v>
                </c:pt>
                <c:pt idx="148">
                  <c:v>2368</c:v>
                </c:pt>
                <c:pt idx="149">
                  <c:v>2384</c:v>
                </c:pt>
                <c:pt idx="150">
                  <c:v>2400</c:v>
                </c:pt>
                <c:pt idx="151">
                  <c:v>2416</c:v>
                </c:pt>
                <c:pt idx="152">
                  <c:v>2432</c:v>
                </c:pt>
                <c:pt idx="153">
                  <c:v>2448</c:v>
                </c:pt>
                <c:pt idx="154">
                  <c:v>2464</c:v>
                </c:pt>
                <c:pt idx="155">
                  <c:v>2480</c:v>
                </c:pt>
                <c:pt idx="156">
                  <c:v>2496</c:v>
                </c:pt>
                <c:pt idx="157">
                  <c:v>2512</c:v>
                </c:pt>
                <c:pt idx="158">
                  <c:v>2528</c:v>
                </c:pt>
                <c:pt idx="159">
                  <c:v>2544</c:v>
                </c:pt>
                <c:pt idx="160">
                  <c:v>2560</c:v>
                </c:pt>
                <c:pt idx="161">
                  <c:v>2576</c:v>
                </c:pt>
                <c:pt idx="162">
                  <c:v>2592</c:v>
                </c:pt>
                <c:pt idx="163">
                  <c:v>2608</c:v>
                </c:pt>
                <c:pt idx="164">
                  <c:v>2624</c:v>
                </c:pt>
                <c:pt idx="165">
                  <c:v>2640</c:v>
                </c:pt>
                <c:pt idx="166">
                  <c:v>2656</c:v>
                </c:pt>
                <c:pt idx="167">
                  <c:v>2672</c:v>
                </c:pt>
                <c:pt idx="168">
                  <c:v>2688</c:v>
                </c:pt>
                <c:pt idx="169">
                  <c:v>2704</c:v>
                </c:pt>
                <c:pt idx="170">
                  <c:v>2720</c:v>
                </c:pt>
                <c:pt idx="171">
                  <c:v>2736</c:v>
                </c:pt>
                <c:pt idx="172">
                  <c:v>2752</c:v>
                </c:pt>
                <c:pt idx="173">
                  <c:v>2768</c:v>
                </c:pt>
                <c:pt idx="174">
                  <c:v>2784</c:v>
                </c:pt>
                <c:pt idx="175">
                  <c:v>2800</c:v>
                </c:pt>
                <c:pt idx="176">
                  <c:v>2816</c:v>
                </c:pt>
                <c:pt idx="177">
                  <c:v>2832</c:v>
                </c:pt>
                <c:pt idx="178">
                  <c:v>2848</c:v>
                </c:pt>
                <c:pt idx="179">
                  <c:v>2864</c:v>
                </c:pt>
                <c:pt idx="180">
                  <c:v>2880</c:v>
                </c:pt>
                <c:pt idx="181">
                  <c:v>2896</c:v>
                </c:pt>
                <c:pt idx="182">
                  <c:v>2912</c:v>
                </c:pt>
                <c:pt idx="183">
                  <c:v>2928</c:v>
                </c:pt>
                <c:pt idx="184">
                  <c:v>2944</c:v>
                </c:pt>
                <c:pt idx="185">
                  <c:v>2960</c:v>
                </c:pt>
                <c:pt idx="186">
                  <c:v>2976</c:v>
                </c:pt>
                <c:pt idx="187">
                  <c:v>2992</c:v>
                </c:pt>
                <c:pt idx="188">
                  <c:v>3008</c:v>
                </c:pt>
                <c:pt idx="189">
                  <c:v>3024</c:v>
                </c:pt>
                <c:pt idx="190">
                  <c:v>3040</c:v>
                </c:pt>
                <c:pt idx="191">
                  <c:v>3056</c:v>
                </c:pt>
                <c:pt idx="192">
                  <c:v>3072</c:v>
                </c:pt>
                <c:pt idx="193">
                  <c:v>3088</c:v>
                </c:pt>
                <c:pt idx="194">
                  <c:v>3104</c:v>
                </c:pt>
                <c:pt idx="195">
                  <c:v>3120</c:v>
                </c:pt>
                <c:pt idx="196">
                  <c:v>3136</c:v>
                </c:pt>
                <c:pt idx="197">
                  <c:v>3152</c:v>
                </c:pt>
                <c:pt idx="198">
                  <c:v>3168</c:v>
                </c:pt>
              </c:numCache>
              <c:extLst xmlns:c15="http://schemas.microsoft.com/office/drawing/2012/chart"/>
            </c:numRef>
          </c:xVal>
          <c:yVal>
            <c:numRef>
              <c:f>Forno!$C$5:$C$203</c:f>
              <c:numCache>
                <c:formatCode>0</c:formatCode>
                <c:ptCount val="199"/>
                <c:pt idx="0">
                  <c:v>25</c:v>
                </c:pt>
                <c:pt idx="1">
                  <c:v>33</c:v>
                </c:pt>
                <c:pt idx="2">
                  <c:v>41</c:v>
                </c:pt>
                <c:pt idx="3">
                  <c:v>49</c:v>
                </c:pt>
                <c:pt idx="4">
                  <c:v>57</c:v>
                </c:pt>
                <c:pt idx="5">
                  <c:v>65</c:v>
                </c:pt>
                <c:pt idx="6">
                  <c:v>73</c:v>
                </c:pt>
                <c:pt idx="7">
                  <c:v>81</c:v>
                </c:pt>
                <c:pt idx="8">
                  <c:v>89</c:v>
                </c:pt>
                <c:pt idx="9">
                  <c:v>97</c:v>
                </c:pt>
                <c:pt idx="10">
                  <c:v>105</c:v>
                </c:pt>
                <c:pt idx="11">
                  <c:v>113</c:v>
                </c:pt>
                <c:pt idx="12">
                  <c:v>121</c:v>
                </c:pt>
                <c:pt idx="13">
                  <c:v>129</c:v>
                </c:pt>
                <c:pt idx="14">
                  <c:v>137</c:v>
                </c:pt>
                <c:pt idx="15">
                  <c:v>145</c:v>
                </c:pt>
                <c:pt idx="16">
                  <c:v>153</c:v>
                </c:pt>
                <c:pt idx="17">
                  <c:v>161</c:v>
                </c:pt>
                <c:pt idx="18">
                  <c:v>169</c:v>
                </c:pt>
                <c:pt idx="19">
                  <c:v>177</c:v>
                </c:pt>
                <c:pt idx="20">
                  <c:v>185</c:v>
                </c:pt>
                <c:pt idx="21">
                  <c:v>193</c:v>
                </c:pt>
                <c:pt idx="22">
                  <c:v>201</c:v>
                </c:pt>
                <c:pt idx="23">
                  <c:v>209</c:v>
                </c:pt>
                <c:pt idx="24">
                  <c:v>217</c:v>
                </c:pt>
                <c:pt idx="25">
                  <c:v>225</c:v>
                </c:pt>
                <c:pt idx="26">
                  <c:v>233</c:v>
                </c:pt>
                <c:pt idx="27">
                  <c:v>241</c:v>
                </c:pt>
                <c:pt idx="28">
                  <c:v>249</c:v>
                </c:pt>
                <c:pt idx="29">
                  <c:v>257</c:v>
                </c:pt>
                <c:pt idx="30">
                  <c:v>265</c:v>
                </c:pt>
                <c:pt idx="31">
                  <c:v>273</c:v>
                </c:pt>
                <c:pt idx="32">
                  <c:v>281</c:v>
                </c:pt>
                <c:pt idx="33">
                  <c:v>289</c:v>
                </c:pt>
                <c:pt idx="34">
                  <c:v>297</c:v>
                </c:pt>
                <c:pt idx="35">
                  <c:v>305</c:v>
                </c:pt>
                <c:pt idx="36">
                  <c:v>313</c:v>
                </c:pt>
                <c:pt idx="37">
                  <c:v>321</c:v>
                </c:pt>
                <c:pt idx="38">
                  <c:v>329</c:v>
                </c:pt>
                <c:pt idx="39">
                  <c:v>337</c:v>
                </c:pt>
                <c:pt idx="40">
                  <c:v>345</c:v>
                </c:pt>
                <c:pt idx="41">
                  <c:v>353</c:v>
                </c:pt>
                <c:pt idx="42">
                  <c:v>361</c:v>
                </c:pt>
                <c:pt idx="43">
                  <c:v>369</c:v>
                </c:pt>
                <c:pt idx="44">
                  <c:v>377</c:v>
                </c:pt>
                <c:pt idx="45">
                  <c:v>385</c:v>
                </c:pt>
                <c:pt idx="46">
                  <c:v>393</c:v>
                </c:pt>
                <c:pt idx="47">
                  <c:v>401</c:v>
                </c:pt>
                <c:pt idx="48">
                  <c:v>409</c:v>
                </c:pt>
                <c:pt idx="49">
                  <c:v>417</c:v>
                </c:pt>
                <c:pt idx="50">
                  <c:v>425</c:v>
                </c:pt>
                <c:pt idx="51">
                  <c:v>433</c:v>
                </c:pt>
                <c:pt idx="52">
                  <c:v>441</c:v>
                </c:pt>
                <c:pt idx="53">
                  <c:v>449</c:v>
                </c:pt>
                <c:pt idx="54">
                  <c:v>457</c:v>
                </c:pt>
                <c:pt idx="55">
                  <c:v>465</c:v>
                </c:pt>
                <c:pt idx="56">
                  <c:v>473</c:v>
                </c:pt>
                <c:pt idx="57">
                  <c:v>481</c:v>
                </c:pt>
                <c:pt idx="58">
                  <c:v>489</c:v>
                </c:pt>
                <c:pt idx="59">
                  <c:v>497</c:v>
                </c:pt>
                <c:pt idx="60">
                  <c:v>505</c:v>
                </c:pt>
                <c:pt idx="61">
                  <c:v>513</c:v>
                </c:pt>
                <c:pt idx="62">
                  <c:v>521</c:v>
                </c:pt>
                <c:pt idx="63">
                  <c:v>529</c:v>
                </c:pt>
                <c:pt idx="64">
                  <c:v>537</c:v>
                </c:pt>
                <c:pt idx="65">
                  <c:v>545</c:v>
                </c:pt>
                <c:pt idx="66">
                  <c:v>553</c:v>
                </c:pt>
                <c:pt idx="67">
                  <c:v>561</c:v>
                </c:pt>
                <c:pt idx="68">
                  <c:v>569</c:v>
                </c:pt>
                <c:pt idx="69">
                  <c:v>577</c:v>
                </c:pt>
                <c:pt idx="70">
                  <c:v>585</c:v>
                </c:pt>
                <c:pt idx="71">
                  <c:v>593</c:v>
                </c:pt>
                <c:pt idx="72">
                  <c:v>601</c:v>
                </c:pt>
                <c:pt idx="73">
                  <c:v>609</c:v>
                </c:pt>
                <c:pt idx="74">
                  <c:v>617</c:v>
                </c:pt>
                <c:pt idx="75">
                  <c:v>625</c:v>
                </c:pt>
                <c:pt idx="76">
                  <c:v>633</c:v>
                </c:pt>
                <c:pt idx="77">
                  <c:v>641</c:v>
                </c:pt>
                <c:pt idx="78">
                  <c:v>649</c:v>
                </c:pt>
                <c:pt idx="79">
                  <c:v>657</c:v>
                </c:pt>
                <c:pt idx="80">
                  <c:v>665</c:v>
                </c:pt>
                <c:pt idx="81">
                  <c:v>673</c:v>
                </c:pt>
                <c:pt idx="82">
                  <c:v>681</c:v>
                </c:pt>
                <c:pt idx="83">
                  <c:v>689</c:v>
                </c:pt>
                <c:pt idx="84">
                  <c:v>697</c:v>
                </c:pt>
                <c:pt idx="85">
                  <c:v>705</c:v>
                </c:pt>
                <c:pt idx="86">
                  <c:v>713</c:v>
                </c:pt>
                <c:pt idx="87">
                  <c:v>721</c:v>
                </c:pt>
                <c:pt idx="88">
                  <c:v>729</c:v>
                </c:pt>
                <c:pt idx="89">
                  <c:v>737</c:v>
                </c:pt>
                <c:pt idx="90">
                  <c:v>745</c:v>
                </c:pt>
                <c:pt idx="91">
                  <c:v>753</c:v>
                </c:pt>
                <c:pt idx="92">
                  <c:v>761</c:v>
                </c:pt>
                <c:pt idx="93">
                  <c:v>769</c:v>
                </c:pt>
                <c:pt idx="94">
                  <c:v>777</c:v>
                </c:pt>
                <c:pt idx="95">
                  <c:v>785</c:v>
                </c:pt>
                <c:pt idx="96">
                  <c:v>793</c:v>
                </c:pt>
                <c:pt idx="97">
                  <c:v>800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797</c:v>
                </c:pt>
                <c:pt idx="102">
                  <c:v>789</c:v>
                </c:pt>
                <c:pt idx="103">
                  <c:v>781</c:v>
                </c:pt>
                <c:pt idx="104">
                  <c:v>773</c:v>
                </c:pt>
                <c:pt idx="105">
                  <c:v>765</c:v>
                </c:pt>
                <c:pt idx="106">
                  <c:v>757</c:v>
                </c:pt>
                <c:pt idx="107">
                  <c:v>749</c:v>
                </c:pt>
                <c:pt idx="108">
                  <c:v>741</c:v>
                </c:pt>
                <c:pt idx="109">
                  <c:v>733</c:v>
                </c:pt>
                <c:pt idx="110">
                  <c:v>725</c:v>
                </c:pt>
                <c:pt idx="111">
                  <c:v>717</c:v>
                </c:pt>
                <c:pt idx="112">
                  <c:v>709</c:v>
                </c:pt>
                <c:pt idx="113">
                  <c:v>701</c:v>
                </c:pt>
                <c:pt idx="114">
                  <c:v>693</c:v>
                </c:pt>
                <c:pt idx="115">
                  <c:v>685</c:v>
                </c:pt>
                <c:pt idx="116">
                  <c:v>677</c:v>
                </c:pt>
                <c:pt idx="117">
                  <c:v>669</c:v>
                </c:pt>
                <c:pt idx="118">
                  <c:v>661</c:v>
                </c:pt>
                <c:pt idx="119">
                  <c:v>653</c:v>
                </c:pt>
                <c:pt idx="120">
                  <c:v>645</c:v>
                </c:pt>
                <c:pt idx="121">
                  <c:v>637</c:v>
                </c:pt>
                <c:pt idx="122">
                  <c:v>629</c:v>
                </c:pt>
                <c:pt idx="123">
                  <c:v>621</c:v>
                </c:pt>
                <c:pt idx="124">
                  <c:v>613</c:v>
                </c:pt>
                <c:pt idx="125">
                  <c:v>605</c:v>
                </c:pt>
                <c:pt idx="126">
                  <c:v>597</c:v>
                </c:pt>
                <c:pt idx="127">
                  <c:v>589</c:v>
                </c:pt>
                <c:pt idx="128">
                  <c:v>581</c:v>
                </c:pt>
                <c:pt idx="129">
                  <c:v>573</c:v>
                </c:pt>
                <c:pt idx="130">
                  <c:v>565</c:v>
                </c:pt>
                <c:pt idx="131">
                  <c:v>557</c:v>
                </c:pt>
                <c:pt idx="132">
                  <c:v>549</c:v>
                </c:pt>
                <c:pt idx="133">
                  <c:v>541</c:v>
                </c:pt>
                <c:pt idx="134">
                  <c:v>533</c:v>
                </c:pt>
                <c:pt idx="135">
                  <c:v>525</c:v>
                </c:pt>
                <c:pt idx="136">
                  <c:v>517</c:v>
                </c:pt>
                <c:pt idx="137">
                  <c:v>509</c:v>
                </c:pt>
                <c:pt idx="138">
                  <c:v>501</c:v>
                </c:pt>
                <c:pt idx="139">
                  <c:v>493</c:v>
                </c:pt>
                <c:pt idx="140">
                  <c:v>485</c:v>
                </c:pt>
                <c:pt idx="141">
                  <c:v>477</c:v>
                </c:pt>
                <c:pt idx="142">
                  <c:v>469</c:v>
                </c:pt>
                <c:pt idx="143">
                  <c:v>461</c:v>
                </c:pt>
                <c:pt idx="144">
                  <c:v>453</c:v>
                </c:pt>
                <c:pt idx="145">
                  <c:v>445</c:v>
                </c:pt>
                <c:pt idx="146">
                  <c:v>437</c:v>
                </c:pt>
                <c:pt idx="147">
                  <c:v>429</c:v>
                </c:pt>
                <c:pt idx="148">
                  <c:v>421</c:v>
                </c:pt>
                <c:pt idx="149">
                  <c:v>413</c:v>
                </c:pt>
                <c:pt idx="150">
                  <c:v>405</c:v>
                </c:pt>
                <c:pt idx="151">
                  <c:v>397</c:v>
                </c:pt>
                <c:pt idx="152">
                  <c:v>389</c:v>
                </c:pt>
                <c:pt idx="153">
                  <c:v>381</c:v>
                </c:pt>
                <c:pt idx="154">
                  <c:v>373</c:v>
                </c:pt>
                <c:pt idx="155">
                  <c:v>365</c:v>
                </c:pt>
                <c:pt idx="156">
                  <c:v>357</c:v>
                </c:pt>
                <c:pt idx="157">
                  <c:v>349</c:v>
                </c:pt>
                <c:pt idx="158">
                  <c:v>341</c:v>
                </c:pt>
                <c:pt idx="159">
                  <c:v>333</c:v>
                </c:pt>
                <c:pt idx="160">
                  <c:v>325</c:v>
                </c:pt>
                <c:pt idx="161">
                  <c:v>317</c:v>
                </c:pt>
                <c:pt idx="162">
                  <c:v>309</c:v>
                </c:pt>
                <c:pt idx="163">
                  <c:v>301</c:v>
                </c:pt>
                <c:pt idx="164">
                  <c:v>293</c:v>
                </c:pt>
                <c:pt idx="165">
                  <c:v>285</c:v>
                </c:pt>
                <c:pt idx="166">
                  <c:v>277</c:v>
                </c:pt>
                <c:pt idx="167">
                  <c:v>269</c:v>
                </c:pt>
                <c:pt idx="168">
                  <c:v>261</c:v>
                </c:pt>
                <c:pt idx="169">
                  <c:v>253</c:v>
                </c:pt>
                <c:pt idx="170">
                  <c:v>245</c:v>
                </c:pt>
                <c:pt idx="171">
                  <c:v>237</c:v>
                </c:pt>
                <c:pt idx="172">
                  <c:v>229</c:v>
                </c:pt>
                <c:pt idx="173">
                  <c:v>221</c:v>
                </c:pt>
                <c:pt idx="174">
                  <c:v>213</c:v>
                </c:pt>
                <c:pt idx="175">
                  <c:v>205</c:v>
                </c:pt>
                <c:pt idx="176">
                  <c:v>197</c:v>
                </c:pt>
                <c:pt idx="177">
                  <c:v>189</c:v>
                </c:pt>
                <c:pt idx="178">
                  <c:v>181</c:v>
                </c:pt>
                <c:pt idx="179">
                  <c:v>173</c:v>
                </c:pt>
                <c:pt idx="180">
                  <c:v>165</c:v>
                </c:pt>
                <c:pt idx="181">
                  <c:v>157</c:v>
                </c:pt>
                <c:pt idx="182">
                  <c:v>149</c:v>
                </c:pt>
                <c:pt idx="183">
                  <c:v>141</c:v>
                </c:pt>
                <c:pt idx="184">
                  <c:v>133</c:v>
                </c:pt>
                <c:pt idx="185">
                  <c:v>125</c:v>
                </c:pt>
                <c:pt idx="186">
                  <c:v>117</c:v>
                </c:pt>
                <c:pt idx="187">
                  <c:v>109</c:v>
                </c:pt>
                <c:pt idx="188">
                  <c:v>101</c:v>
                </c:pt>
                <c:pt idx="189">
                  <c:v>93</c:v>
                </c:pt>
                <c:pt idx="190">
                  <c:v>85</c:v>
                </c:pt>
                <c:pt idx="191">
                  <c:v>77</c:v>
                </c:pt>
                <c:pt idx="192">
                  <c:v>69</c:v>
                </c:pt>
                <c:pt idx="193">
                  <c:v>61</c:v>
                </c:pt>
                <c:pt idx="194">
                  <c:v>53</c:v>
                </c:pt>
                <c:pt idx="195">
                  <c:v>45</c:v>
                </c:pt>
                <c:pt idx="196">
                  <c:v>37</c:v>
                </c:pt>
                <c:pt idx="197">
                  <c:v>29</c:v>
                </c:pt>
                <c:pt idx="198">
                  <c:v>21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1CEE-4EF1-9B51-9B7314858D40}"/>
            </c:ext>
          </c:extLst>
        </c:ser>
        <c:ser>
          <c:idx val="10"/>
          <c:order val="1"/>
          <c:tx>
            <c:v>0,5I</c:v>
          </c:tx>
          <c:spPr>
            <a:ln w="6350" cap="rnd">
              <a:solidFill>
                <a:schemeClr val="accent6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Forno!$B$5:$B$203</c:f>
              <c:numCache>
                <c:formatCode>General</c:formatCode>
                <c:ptCount val="199"/>
                <c:pt idx="0">
                  <c:v>0</c:v>
                </c:pt>
                <c:pt idx="1">
                  <c:v>16</c:v>
                </c:pt>
                <c:pt idx="2">
                  <c:v>32</c:v>
                </c:pt>
                <c:pt idx="3">
                  <c:v>48</c:v>
                </c:pt>
                <c:pt idx="4">
                  <c:v>64</c:v>
                </c:pt>
                <c:pt idx="5">
                  <c:v>80</c:v>
                </c:pt>
                <c:pt idx="6">
                  <c:v>96</c:v>
                </c:pt>
                <c:pt idx="7">
                  <c:v>112</c:v>
                </c:pt>
                <c:pt idx="8">
                  <c:v>128</c:v>
                </c:pt>
                <c:pt idx="9">
                  <c:v>144</c:v>
                </c:pt>
                <c:pt idx="10">
                  <c:v>160</c:v>
                </c:pt>
                <c:pt idx="11">
                  <c:v>176</c:v>
                </c:pt>
                <c:pt idx="12">
                  <c:v>192</c:v>
                </c:pt>
                <c:pt idx="13">
                  <c:v>208</c:v>
                </c:pt>
                <c:pt idx="14">
                  <c:v>224</c:v>
                </c:pt>
                <c:pt idx="15">
                  <c:v>240</c:v>
                </c:pt>
                <c:pt idx="16">
                  <c:v>256</c:v>
                </c:pt>
                <c:pt idx="17">
                  <c:v>272</c:v>
                </c:pt>
                <c:pt idx="18">
                  <c:v>288</c:v>
                </c:pt>
                <c:pt idx="19">
                  <c:v>304</c:v>
                </c:pt>
                <c:pt idx="20">
                  <c:v>320</c:v>
                </c:pt>
                <c:pt idx="21">
                  <c:v>336</c:v>
                </c:pt>
                <c:pt idx="22">
                  <c:v>352</c:v>
                </c:pt>
                <c:pt idx="23">
                  <c:v>368</c:v>
                </c:pt>
                <c:pt idx="24">
                  <c:v>384</c:v>
                </c:pt>
                <c:pt idx="25">
                  <c:v>400</c:v>
                </c:pt>
                <c:pt idx="26">
                  <c:v>416</c:v>
                </c:pt>
                <c:pt idx="27">
                  <c:v>432</c:v>
                </c:pt>
                <c:pt idx="28">
                  <c:v>448</c:v>
                </c:pt>
                <c:pt idx="29">
                  <c:v>464</c:v>
                </c:pt>
                <c:pt idx="30">
                  <c:v>480</c:v>
                </c:pt>
                <c:pt idx="31">
                  <c:v>496</c:v>
                </c:pt>
                <c:pt idx="32">
                  <c:v>512</c:v>
                </c:pt>
                <c:pt idx="33">
                  <c:v>528</c:v>
                </c:pt>
                <c:pt idx="34">
                  <c:v>544</c:v>
                </c:pt>
                <c:pt idx="35">
                  <c:v>560</c:v>
                </c:pt>
                <c:pt idx="36">
                  <c:v>576</c:v>
                </c:pt>
                <c:pt idx="37">
                  <c:v>592</c:v>
                </c:pt>
                <c:pt idx="38">
                  <c:v>608</c:v>
                </c:pt>
                <c:pt idx="39">
                  <c:v>624</c:v>
                </c:pt>
                <c:pt idx="40">
                  <c:v>640</c:v>
                </c:pt>
                <c:pt idx="41">
                  <c:v>656</c:v>
                </c:pt>
                <c:pt idx="42">
                  <c:v>672</c:v>
                </c:pt>
                <c:pt idx="43">
                  <c:v>688</c:v>
                </c:pt>
                <c:pt idx="44">
                  <c:v>704</c:v>
                </c:pt>
                <c:pt idx="45">
                  <c:v>720</c:v>
                </c:pt>
                <c:pt idx="46">
                  <c:v>736</c:v>
                </c:pt>
                <c:pt idx="47">
                  <c:v>752</c:v>
                </c:pt>
                <c:pt idx="48">
                  <c:v>768</c:v>
                </c:pt>
                <c:pt idx="49">
                  <c:v>784</c:v>
                </c:pt>
                <c:pt idx="50">
                  <c:v>800</c:v>
                </c:pt>
                <c:pt idx="51">
                  <c:v>816</c:v>
                </c:pt>
                <c:pt idx="52">
                  <c:v>832</c:v>
                </c:pt>
                <c:pt idx="53">
                  <c:v>848</c:v>
                </c:pt>
                <c:pt idx="54">
                  <c:v>864</c:v>
                </c:pt>
                <c:pt idx="55">
                  <c:v>880</c:v>
                </c:pt>
                <c:pt idx="56">
                  <c:v>896</c:v>
                </c:pt>
                <c:pt idx="57">
                  <c:v>912</c:v>
                </c:pt>
                <c:pt idx="58">
                  <c:v>928</c:v>
                </c:pt>
                <c:pt idx="59">
                  <c:v>944</c:v>
                </c:pt>
                <c:pt idx="60">
                  <c:v>960</c:v>
                </c:pt>
                <c:pt idx="61">
                  <c:v>976</c:v>
                </c:pt>
                <c:pt idx="62">
                  <c:v>992</c:v>
                </c:pt>
                <c:pt idx="63">
                  <c:v>1008</c:v>
                </c:pt>
                <c:pt idx="64">
                  <c:v>1024</c:v>
                </c:pt>
                <c:pt idx="65">
                  <c:v>1040</c:v>
                </c:pt>
                <c:pt idx="66">
                  <c:v>1056</c:v>
                </c:pt>
                <c:pt idx="67">
                  <c:v>1072</c:v>
                </c:pt>
                <c:pt idx="68">
                  <c:v>1088</c:v>
                </c:pt>
                <c:pt idx="69">
                  <c:v>1104</c:v>
                </c:pt>
                <c:pt idx="70">
                  <c:v>1120</c:v>
                </c:pt>
                <c:pt idx="71">
                  <c:v>1136</c:v>
                </c:pt>
                <c:pt idx="72">
                  <c:v>1152</c:v>
                </c:pt>
                <c:pt idx="73">
                  <c:v>1168</c:v>
                </c:pt>
                <c:pt idx="74">
                  <c:v>1184</c:v>
                </c:pt>
                <c:pt idx="75">
                  <c:v>1200</c:v>
                </c:pt>
                <c:pt idx="76">
                  <c:v>1216</c:v>
                </c:pt>
                <c:pt idx="77">
                  <c:v>1232</c:v>
                </c:pt>
                <c:pt idx="78">
                  <c:v>1248</c:v>
                </c:pt>
                <c:pt idx="79">
                  <c:v>1264</c:v>
                </c:pt>
                <c:pt idx="80">
                  <c:v>1280</c:v>
                </c:pt>
                <c:pt idx="81">
                  <c:v>1296</c:v>
                </c:pt>
                <c:pt idx="82">
                  <c:v>1312</c:v>
                </c:pt>
                <c:pt idx="83">
                  <c:v>1328</c:v>
                </c:pt>
                <c:pt idx="84">
                  <c:v>1344</c:v>
                </c:pt>
                <c:pt idx="85">
                  <c:v>1360</c:v>
                </c:pt>
                <c:pt idx="86">
                  <c:v>1376</c:v>
                </c:pt>
                <c:pt idx="87">
                  <c:v>1392</c:v>
                </c:pt>
                <c:pt idx="88">
                  <c:v>1408</c:v>
                </c:pt>
                <c:pt idx="89">
                  <c:v>1424</c:v>
                </c:pt>
                <c:pt idx="90">
                  <c:v>1440</c:v>
                </c:pt>
                <c:pt idx="91">
                  <c:v>1456</c:v>
                </c:pt>
                <c:pt idx="92">
                  <c:v>1472</c:v>
                </c:pt>
                <c:pt idx="93">
                  <c:v>1488</c:v>
                </c:pt>
                <c:pt idx="94">
                  <c:v>1504</c:v>
                </c:pt>
                <c:pt idx="95">
                  <c:v>1520</c:v>
                </c:pt>
                <c:pt idx="96">
                  <c:v>1536</c:v>
                </c:pt>
                <c:pt idx="97">
                  <c:v>1552</c:v>
                </c:pt>
                <c:pt idx="98">
                  <c:v>1568</c:v>
                </c:pt>
                <c:pt idx="99">
                  <c:v>1584</c:v>
                </c:pt>
                <c:pt idx="100">
                  <c:v>1600</c:v>
                </c:pt>
                <c:pt idx="101">
                  <c:v>1616</c:v>
                </c:pt>
                <c:pt idx="102">
                  <c:v>1632</c:v>
                </c:pt>
                <c:pt idx="103">
                  <c:v>1648</c:v>
                </c:pt>
                <c:pt idx="104">
                  <c:v>1664</c:v>
                </c:pt>
                <c:pt idx="105">
                  <c:v>1680</c:v>
                </c:pt>
                <c:pt idx="106">
                  <c:v>1696</c:v>
                </c:pt>
                <c:pt idx="107">
                  <c:v>1712</c:v>
                </c:pt>
                <c:pt idx="108">
                  <c:v>1728</c:v>
                </c:pt>
                <c:pt idx="109">
                  <c:v>1744</c:v>
                </c:pt>
                <c:pt idx="110">
                  <c:v>1760</c:v>
                </c:pt>
                <c:pt idx="111">
                  <c:v>1776</c:v>
                </c:pt>
                <c:pt idx="112">
                  <c:v>1792</c:v>
                </c:pt>
                <c:pt idx="113">
                  <c:v>1808</c:v>
                </c:pt>
                <c:pt idx="114">
                  <c:v>1824</c:v>
                </c:pt>
                <c:pt idx="115">
                  <c:v>1840</c:v>
                </c:pt>
                <c:pt idx="116">
                  <c:v>1856</c:v>
                </c:pt>
                <c:pt idx="117">
                  <c:v>1872</c:v>
                </c:pt>
                <c:pt idx="118">
                  <c:v>1888</c:v>
                </c:pt>
                <c:pt idx="119">
                  <c:v>1904</c:v>
                </c:pt>
                <c:pt idx="120">
                  <c:v>1920</c:v>
                </c:pt>
                <c:pt idx="121">
                  <c:v>1936</c:v>
                </c:pt>
                <c:pt idx="122">
                  <c:v>1952</c:v>
                </c:pt>
                <c:pt idx="123">
                  <c:v>1968</c:v>
                </c:pt>
                <c:pt idx="124">
                  <c:v>1984</c:v>
                </c:pt>
                <c:pt idx="125">
                  <c:v>2000</c:v>
                </c:pt>
                <c:pt idx="126">
                  <c:v>2016</c:v>
                </c:pt>
                <c:pt idx="127">
                  <c:v>2032</c:v>
                </c:pt>
                <c:pt idx="128">
                  <c:v>2048</c:v>
                </c:pt>
                <c:pt idx="129">
                  <c:v>2064</c:v>
                </c:pt>
                <c:pt idx="130">
                  <c:v>2080</c:v>
                </c:pt>
                <c:pt idx="131">
                  <c:v>2096</c:v>
                </c:pt>
                <c:pt idx="132">
                  <c:v>2112</c:v>
                </c:pt>
                <c:pt idx="133">
                  <c:v>2128</c:v>
                </c:pt>
                <c:pt idx="134">
                  <c:v>2144</c:v>
                </c:pt>
                <c:pt idx="135">
                  <c:v>2160</c:v>
                </c:pt>
                <c:pt idx="136">
                  <c:v>2176</c:v>
                </c:pt>
                <c:pt idx="137">
                  <c:v>2192</c:v>
                </c:pt>
                <c:pt idx="138">
                  <c:v>2208</c:v>
                </c:pt>
                <c:pt idx="139">
                  <c:v>2224</c:v>
                </c:pt>
                <c:pt idx="140">
                  <c:v>2240</c:v>
                </c:pt>
                <c:pt idx="141">
                  <c:v>2256</c:v>
                </c:pt>
                <c:pt idx="142">
                  <c:v>2272</c:v>
                </c:pt>
                <c:pt idx="143">
                  <c:v>2288</c:v>
                </c:pt>
                <c:pt idx="144">
                  <c:v>2304</c:v>
                </c:pt>
                <c:pt idx="145">
                  <c:v>2320</c:v>
                </c:pt>
                <c:pt idx="146">
                  <c:v>2336</c:v>
                </c:pt>
                <c:pt idx="147">
                  <c:v>2352</c:v>
                </c:pt>
                <c:pt idx="148">
                  <c:v>2368</c:v>
                </c:pt>
                <c:pt idx="149">
                  <c:v>2384</c:v>
                </c:pt>
                <c:pt idx="150">
                  <c:v>2400</c:v>
                </c:pt>
                <c:pt idx="151">
                  <c:v>2416</c:v>
                </c:pt>
                <c:pt idx="152">
                  <c:v>2432</c:v>
                </c:pt>
                <c:pt idx="153">
                  <c:v>2448</c:v>
                </c:pt>
                <c:pt idx="154">
                  <c:v>2464</c:v>
                </c:pt>
                <c:pt idx="155">
                  <c:v>2480</c:v>
                </c:pt>
                <c:pt idx="156">
                  <c:v>2496</c:v>
                </c:pt>
                <c:pt idx="157">
                  <c:v>2512</c:v>
                </c:pt>
                <c:pt idx="158">
                  <c:v>2528</c:v>
                </c:pt>
                <c:pt idx="159">
                  <c:v>2544</c:v>
                </c:pt>
                <c:pt idx="160">
                  <c:v>2560</c:v>
                </c:pt>
                <c:pt idx="161">
                  <c:v>2576</c:v>
                </c:pt>
                <c:pt idx="162">
                  <c:v>2592</c:v>
                </c:pt>
                <c:pt idx="163">
                  <c:v>2608</c:v>
                </c:pt>
                <c:pt idx="164">
                  <c:v>2624</c:v>
                </c:pt>
                <c:pt idx="165">
                  <c:v>2640</c:v>
                </c:pt>
                <c:pt idx="166">
                  <c:v>2656</c:v>
                </c:pt>
                <c:pt idx="167">
                  <c:v>2672</c:v>
                </c:pt>
                <c:pt idx="168">
                  <c:v>2688</c:v>
                </c:pt>
                <c:pt idx="169">
                  <c:v>2704</c:v>
                </c:pt>
                <c:pt idx="170">
                  <c:v>2720</c:v>
                </c:pt>
                <c:pt idx="171">
                  <c:v>2736</c:v>
                </c:pt>
                <c:pt idx="172">
                  <c:v>2752</c:v>
                </c:pt>
                <c:pt idx="173">
                  <c:v>2768</c:v>
                </c:pt>
                <c:pt idx="174">
                  <c:v>2784</c:v>
                </c:pt>
                <c:pt idx="175">
                  <c:v>2800</c:v>
                </c:pt>
                <c:pt idx="176">
                  <c:v>2816</c:v>
                </c:pt>
                <c:pt idx="177">
                  <c:v>2832</c:v>
                </c:pt>
                <c:pt idx="178">
                  <c:v>2848</c:v>
                </c:pt>
                <c:pt idx="179">
                  <c:v>2864</c:v>
                </c:pt>
                <c:pt idx="180">
                  <c:v>2880</c:v>
                </c:pt>
                <c:pt idx="181">
                  <c:v>2896</c:v>
                </c:pt>
                <c:pt idx="182">
                  <c:v>2912</c:v>
                </c:pt>
                <c:pt idx="183">
                  <c:v>2928</c:v>
                </c:pt>
                <c:pt idx="184">
                  <c:v>2944</c:v>
                </c:pt>
                <c:pt idx="185">
                  <c:v>2960</c:v>
                </c:pt>
                <c:pt idx="186">
                  <c:v>2976</c:v>
                </c:pt>
                <c:pt idx="187">
                  <c:v>2992</c:v>
                </c:pt>
                <c:pt idx="188">
                  <c:v>3008</c:v>
                </c:pt>
                <c:pt idx="189">
                  <c:v>3024</c:v>
                </c:pt>
                <c:pt idx="190">
                  <c:v>3040</c:v>
                </c:pt>
                <c:pt idx="191">
                  <c:v>3056</c:v>
                </c:pt>
                <c:pt idx="192">
                  <c:v>3072</c:v>
                </c:pt>
                <c:pt idx="193">
                  <c:v>3088</c:v>
                </c:pt>
                <c:pt idx="194">
                  <c:v>3104</c:v>
                </c:pt>
                <c:pt idx="195">
                  <c:v>3120</c:v>
                </c:pt>
                <c:pt idx="196">
                  <c:v>3136</c:v>
                </c:pt>
                <c:pt idx="197">
                  <c:v>3152</c:v>
                </c:pt>
                <c:pt idx="198">
                  <c:v>3168</c:v>
                </c:pt>
              </c:numCache>
              <c:extLst xmlns:c15="http://schemas.microsoft.com/office/drawing/2012/chart"/>
            </c:numRef>
          </c:xVal>
          <c:yVal>
            <c:numRef>
              <c:f>Forno!$D$5:$D$203</c:f>
              <c:numCache>
                <c:formatCode>General</c:formatCode>
                <c:ptCount val="199"/>
                <c:pt idx="0">
                  <c:v>23.75</c:v>
                </c:pt>
                <c:pt idx="1">
                  <c:v>31.35</c:v>
                </c:pt>
                <c:pt idx="2">
                  <c:v>38.950000000000003</c:v>
                </c:pt>
                <c:pt idx="3">
                  <c:v>46.55</c:v>
                </c:pt>
                <c:pt idx="4">
                  <c:v>54.15</c:v>
                </c:pt>
                <c:pt idx="5">
                  <c:v>61.75</c:v>
                </c:pt>
                <c:pt idx="6">
                  <c:v>69.349999999999994</c:v>
                </c:pt>
                <c:pt idx="7">
                  <c:v>76.95</c:v>
                </c:pt>
                <c:pt idx="8">
                  <c:v>84.55</c:v>
                </c:pt>
                <c:pt idx="9">
                  <c:v>92.15</c:v>
                </c:pt>
                <c:pt idx="10">
                  <c:v>99.884615384615387</c:v>
                </c:pt>
                <c:pt idx="11">
                  <c:v>107.7</c:v>
                </c:pt>
                <c:pt idx="12">
                  <c:v>115.51538461538462</c:v>
                </c:pt>
                <c:pt idx="13">
                  <c:v>123.33076923076923</c:v>
                </c:pt>
                <c:pt idx="14">
                  <c:v>131.14615384615385</c:v>
                </c:pt>
                <c:pt idx="15">
                  <c:v>138.96153846153845</c:v>
                </c:pt>
                <c:pt idx="16">
                  <c:v>146.77692307692308</c:v>
                </c:pt>
                <c:pt idx="17">
                  <c:v>154.59230769230768</c:v>
                </c:pt>
                <c:pt idx="18">
                  <c:v>162.40769230769232</c:v>
                </c:pt>
                <c:pt idx="19">
                  <c:v>170.22307692307692</c:v>
                </c:pt>
                <c:pt idx="20">
                  <c:v>178.03846153846155</c:v>
                </c:pt>
                <c:pt idx="21">
                  <c:v>185.85384615384615</c:v>
                </c:pt>
                <c:pt idx="22">
                  <c:v>193.66923076923078</c:v>
                </c:pt>
                <c:pt idx="23">
                  <c:v>201.48461538461538</c:v>
                </c:pt>
                <c:pt idx="24">
                  <c:v>209.3</c:v>
                </c:pt>
                <c:pt idx="25">
                  <c:v>217.11538461538461</c:v>
                </c:pt>
                <c:pt idx="26">
                  <c:v>224.93076923076924</c:v>
                </c:pt>
                <c:pt idx="27">
                  <c:v>232.74615384615385</c:v>
                </c:pt>
                <c:pt idx="28">
                  <c:v>240.56153846153848</c:v>
                </c:pt>
                <c:pt idx="29">
                  <c:v>248.37692307692308</c:v>
                </c:pt>
                <c:pt idx="30">
                  <c:v>256.19230769230768</c:v>
                </c:pt>
                <c:pt idx="31">
                  <c:v>264.00769230769231</c:v>
                </c:pt>
                <c:pt idx="32">
                  <c:v>271.82307692307694</c:v>
                </c:pt>
                <c:pt idx="33">
                  <c:v>279.63846153846151</c:v>
                </c:pt>
                <c:pt idx="34">
                  <c:v>287.45384615384614</c:v>
                </c:pt>
                <c:pt idx="35">
                  <c:v>295.26923076923077</c:v>
                </c:pt>
                <c:pt idx="36">
                  <c:v>303.0846153846154</c:v>
                </c:pt>
                <c:pt idx="37">
                  <c:v>310.89999999999998</c:v>
                </c:pt>
                <c:pt idx="38">
                  <c:v>318.71538461538461</c:v>
                </c:pt>
                <c:pt idx="39">
                  <c:v>326.53076923076924</c:v>
                </c:pt>
                <c:pt idx="40">
                  <c:v>334.34615384615387</c:v>
                </c:pt>
                <c:pt idx="41">
                  <c:v>342.16153846153844</c:v>
                </c:pt>
                <c:pt idx="42">
                  <c:v>349.97692307692307</c:v>
                </c:pt>
                <c:pt idx="43">
                  <c:v>357.7923076923077</c:v>
                </c:pt>
                <c:pt idx="44">
                  <c:v>365.60769230769233</c:v>
                </c:pt>
                <c:pt idx="45">
                  <c:v>373.42307692307691</c:v>
                </c:pt>
                <c:pt idx="46">
                  <c:v>381.23846153846154</c:v>
                </c:pt>
                <c:pt idx="47">
                  <c:v>389.05384615384617</c:v>
                </c:pt>
                <c:pt idx="48">
                  <c:v>396.86923076923074</c:v>
                </c:pt>
                <c:pt idx="49">
                  <c:v>404.68461538461537</c:v>
                </c:pt>
                <c:pt idx="50">
                  <c:v>412.5</c:v>
                </c:pt>
                <c:pt idx="51">
                  <c:v>420.31538461538463</c:v>
                </c:pt>
                <c:pt idx="52">
                  <c:v>428.13076923076926</c:v>
                </c:pt>
                <c:pt idx="53">
                  <c:v>435.94615384615383</c:v>
                </c:pt>
                <c:pt idx="54">
                  <c:v>443.76153846153846</c:v>
                </c:pt>
                <c:pt idx="55">
                  <c:v>451.57692307692309</c:v>
                </c:pt>
                <c:pt idx="56">
                  <c:v>459.39230769230767</c:v>
                </c:pt>
                <c:pt idx="57">
                  <c:v>467.2076923076923</c:v>
                </c:pt>
                <c:pt idx="58">
                  <c:v>475.02307692307693</c:v>
                </c:pt>
                <c:pt idx="59">
                  <c:v>482.83846153846156</c:v>
                </c:pt>
                <c:pt idx="60">
                  <c:v>490.65384615384613</c:v>
                </c:pt>
                <c:pt idx="61">
                  <c:v>498.46923076923076</c:v>
                </c:pt>
                <c:pt idx="62">
                  <c:v>506.28461538461539</c:v>
                </c:pt>
                <c:pt idx="63">
                  <c:v>514.1</c:v>
                </c:pt>
                <c:pt idx="64">
                  <c:v>521.9153846153846</c:v>
                </c:pt>
                <c:pt idx="65">
                  <c:v>529.73076923076928</c:v>
                </c:pt>
                <c:pt idx="66">
                  <c:v>537.54615384615386</c:v>
                </c:pt>
                <c:pt idx="67">
                  <c:v>545.36153846153843</c:v>
                </c:pt>
                <c:pt idx="68">
                  <c:v>553.17692307692312</c:v>
                </c:pt>
                <c:pt idx="69">
                  <c:v>560.99230769230769</c:v>
                </c:pt>
                <c:pt idx="70">
                  <c:v>568.80769230769226</c:v>
                </c:pt>
                <c:pt idx="71">
                  <c:v>576.62307692307695</c:v>
                </c:pt>
                <c:pt idx="72">
                  <c:v>584.43846153846152</c:v>
                </c:pt>
                <c:pt idx="73">
                  <c:v>592.2538461538461</c:v>
                </c:pt>
                <c:pt idx="74">
                  <c:v>600.06923076923078</c:v>
                </c:pt>
                <c:pt idx="75">
                  <c:v>607.88461538461536</c:v>
                </c:pt>
                <c:pt idx="76">
                  <c:v>615.70000000000005</c:v>
                </c:pt>
                <c:pt idx="77">
                  <c:v>623.51538461538462</c:v>
                </c:pt>
                <c:pt idx="78">
                  <c:v>631.33076923076919</c:v>
                </c:pt>
                <c:pt idx="79">
                  <c:v>639.14615384615388</c:v>
                </c:pt>
                <c:pt idx="80">
                  <c:v>646.96153846153845</c:v>
                </c:pt>
                <c:pt idx="81">
                  <c:v>654.77692307692303</c:v>
                </c:pt>
                <c:pt idx="82">
                  <c:v>662.59230769230771</c:v>
                </c:pt>
                <c:pt idx="83">
                  <c:v>670.40769230769229</c:v>
                </c:pt>
                <c:pt idx="84">
                  <c:v>678.22307692307697</c:v>
                </c:pt>
                <c:pt idx="85">
                  <c:v>686.03846153846155</c:v>
                </c:pt>
                <c:pt idx="86">
                  <c:v>693.85384615384612</c:v>
                </c:pt>
                <c:pt idx="87">
                  <c:v>701.66923076923081</c:v>
                </c:pt>
                <c:pt idx="88">
                  <c:v>709.48461538461538</c:v>
                </c:pt>
                <c:pt idx="89">
                  <c:v>717.3</c:v>
                </c:pt>
                <c:pt idx="90">
                  <c:v>725.11538461538464</c:v>
                </c:pt>
                <c:pt idx="91">
                  <c:v>732.93076923076922</c:v>
                </c:pt>
                <c:pt idx="92">
                  <c:v>740.7461538461539</c:v>
                </c:pt>
                <c:pt idx="93">
                  <c:v>748.56153846153848</c:v>
                </c:pt>
                <c:pt idx="94">
                  <c:v>756.37692307692305</c:v>
                </c:pt>
                <c:pt idx="95">
                  <c:v>764.19230769230774</c:v>
                </c:pt>
                <c:pt idx="96">
                  <c:v>772.00769230769231</c:v>
                </c:pt>
                <c:pt idx="97">
                  <c:v>778.84615384615381</c:v>
                </c:pt>
                <c:pt idx="98">
                  <c:v>778.84615384615381</c:v>
                </c:pt>
                <c:pt idx="99">
                  <c:v>778.84615384615381</c:v>
                </c:pt>
                <c:pt idx="100">
                  <c:v>778.84615384615381</c:v>
                </c:pt>
                <c:pt idx="101">
                  <c:v>775.9153846153846</c:v>
                </c:pt>
                <c:pt idx="102">
                  <c:v>768.1</c:v>
                </c:pt>
                <c:pt idx="103">
                  <c:v>760.28461538461534</c:v>
                </c:pt>
                <c:pt idx="104">
                  <c:v>752.46923076923076</c:v>
                </c:pt>
                <c:pt idx="105">
                  <c:v>744.65384615384619</c:v>
                </c:pt>
                <c:pt idx="106">
                  <c:v>736.8384615384615</c:v>
                </c:pt>
                <c:pt idx="107">
                  <c:v>729.02307692307693</c:v>
                </c:pt>
                <c:pt idx="108">
                  <c:v>721.20769230769235</c:v>
                </c:pt>
                <c:pt idx="109">
                  <c:v>713.39230769230767</c:v>
                </c:pt>
                <c:pt idx="110">
                  <c:v>705.57692307692309</c:v>
                </c:pt>
                <c:pt idx="111">
                  <c:v>697.76153846153852</c:v>
                </c:pt>
                <c:pt idx="112">
                  <c:v>689.94615384615383</c:v>
                </c:pt>
                <c:pt idx="113">
                  <c:v>682.13076923076926</c:v>
                </c:pt>
                <c:pt idx="114">
                  <c:v>674.31538461538457</c:v>
                </c:pt>
                <c:pt idx="115">
                  <c:v>666.5</c:v>
                </c:pt>
                <c:pt idx="116">
                  <c:v>658.68461538461543</c:v>
                </c:pt>
                <c:pt idx="117">
                  <c:v>650.86923076923074</c:v>
                </c:pt>
                <c:pt idx="118">
                  <c:v>643.05384615384617</c:v>
                </c:pt>
                <c:pt idx="119">
                  <c:v>635.23846153846148</c:v>
                </c:pt>
                <c:pt idx="120">
                  <c:v>627.42307692307691</c:v>
                </c:pt>
                <c:pt idx="121">
                  <c:v>619.60769230769233</c:v>
                </c:pt>
                <c:pt idx="122">
                  <c:v>611.79230769230765</c:v>
                </c:pt>
                <c:pt idx="123">
                  <c:v>603.97692307692307</c:v>
                </c:pt>
                <c:pt idx="124">
                  <c:v>596.1615384615385</c:v>
                </c:pt>
                <c:pt idx="125">
                  <c:v>588.34615384615381</c:v>
                </c:pt>
                <c:pt idx="126">
                  <c:v>580.53076923076924</c:v>
                </c:pt>
                <c:pt idx="127">
                  <c:v>572.71538461538466</c:v>
                </c:pt>
                <c:pt idx="128">
                  <c:v>564.9</c:v>
                </c:pt>
                <c:pt idx="129">
                  <c:v>557.0846153846154</c:v>
                </c:pt>
                <c:pt idx="130">
                  <c:v>549.26923076923072</c:v>
                </c:pt>
                <c:pt idx="131">
                  <c:v>541.45384615384614</c:v>
                </c:pt>
                <c:pt idx="132">
                  <c:v>533.63846153846157</c:v>
                </c:pt>
                <c:pt idx="133">
                  <c:v>525.82307692307688</c:v>
                </c:pt>
                <c:pt idx="134">
                  <c:v>518.00769230769231</c:v>
                </c:pt>
                <c:pt idx="135">
                  <c:v>510.19230769230768</c:v>
                </c:pt>
                <c:pt idx="136">
                  <c:v>502.37692307692305</c:v>
                </c:pt>
                <c:pt idx="137">
                  <c:v>494.56153846153848</c:v>
                </c:pt>
                <c:pt idx="138">
                  <c:v>486.74615384615385</c:v>
                </c:pt>
                <c:pt idx="139">
                  <c:v>478.93076923076922</c:v>
                </c:pt>
                <c:pt idx="140">
                  <c:v>471.11538461538464</c:v>
                </c:pt>
                <c:pt idx="141">
                  <c:v>463.3</c:v>
                </c:pt>
                <c:pt idx="142">
                  <c:v>455.48461538461538</c:v>
                </c:pt>
                <c:pt idx="143">
                  <c:v>447.66923076923075</c:v>
                </c:pt>
                <c:pt idx="144">
                  <c:v>439.85384615384618</c:v>
                </c:pt>
                <c:pt idx="145">
                  <c:v>432.03846153846155</c:v>
                </c:pt>
                <c:pt idx="146">
                  <c:v>424.22307692307692</c:v>
                </c:pt>
                <c:pt idx="147">
                  <c:v>416.40769230769229</c:v>
                </c:pt>
                <c:pt idx="148">
                  <c:v>408.59230769230771</c:v>
                </c:pt>
                <c:pt idx="149">
                  <c:v>400.77692307692308</c:v>
                </c:pt>
                <c:pt idx="150">
                  <c:v>392.96153846153845</c:v>
                </c:pt>
                <c:pt idx="151">
                  <c:v>385.14615384615382</c:v>
                </c:pt>
                <c:pt idx="152">
                  <c:v>377.33076923076925</c:v>
                </c:pt>
                <c:pt idx="153">
                  <c:v>369.51538461538462</c:v>
                </c:pt>
                <c:pt idx="154">
                  <c:v>361.7</c:v>
                </c:pt>
                <c:pt idx="155">
                  <c:v>353.88461538461536</c:v>
                </c:pt>
                <c:pt idx="156">
                  <c:v>346.06923076923078</c:v>
                </c:pt>
                <c:pt idx="157">
                  <c:v>338.25384615384615</c:v>
                </c:pt>
                <c:pt idx="158">
                  <c:v>330.43846153846152</c:v>
                </c:pt>
                <c:pt idx="159">
                  <c:v>322.62307692307695</c:v>
                </c:pt>
                <c:pt idx="160">
                  <c:v>314.80769230769232</c:v>
                </c:pt>
                <c:pt idx="161">
                  <c:v>306.99230769230769</c:v>
                </c:pt>
                <c:pt idx="162">
                  <c:v>299.17692307692306</c:v>
                </c:pt>
                <c:pt idx="163">
                  <c:v>291.36153846153849</c:v>
                </c:pt>
                <c:pt idx="164">
                  <c:v>283.54615384615386</c:v>
                </c:pt>
                <c:pt idx="165">
                  <c:v>275.73076923076923</c:v>
                </c:pt>
                <c:pt idx="166">
                  <c:v>267.9153846153846</c:v>
                </c:pt>
                <c:pt idx="167">
                  <c:v>260.10000000000002</c:v>
                </c:pt>
                <c:pt idx="168">
                  <c:v>252.28461538461539</c:v>
                </c:pt>
                <c:pt idx="169">
                  <c:v>244.46923076923076</c:v>
                </c:pt>
                <c:pt idx="170">
                  <c:v>236.65384615384616</c:v>
                </c:pt>
                <c:pt idx="171">
                  <c:v>228.83846153846153</c:v>
                </c:pt>
                <c:pt idx="172">
                  <c:v>221.02307692307693</c:v>
                </c:pt>
                <c:pt idx="173">
                  <c:v>213.2076923076923</c:v>
                </c:pt>
                <c:pt idx="174">
                  <c:v>205.3923076923077</c:v>
                </c:pt>
                <c:pt idx="175">
                  <c:v>197.57692307692307</c:v>
                </c:pt>
                <c:pt idx="176">
                  <c:v>189.76153846153846</c:v>
                </c:pt>
                <c:pt idx="177">
                  <c:v>181.94615384615383</c:v>
                </c:pt>
                <c:pt idx="178">
                  <c:v>174.13076923076923</c:v>
                </c:pt>
                <c:pt idx="179">
                  <c:v>166.3153846153846</c:v>
                </c:pt>
                <c:pt idx="180">
                  <c:v>158.5</c:v>
                </c:pt>
                <c:pt idx="181">
                  <c:v>150.6846153846154</c:v>
                </c:pt>
                <c:pt idx="182">
                  <c:v>142.86923076923077</c:v>
                </c:pt>
                <c:pt idx="183">
                  <c:v>135.05384615384617</c:v>
                </c:pt>
                <c:pt idx="184">
                  <c:v>127.23846153846154</c:v>
                </c:pt>
                <c:pt idx="185">
                  <c:v>119.42307692307692</c:v>
                </c:pt>
                <c:pt idx="186">
                  <c:v>111.6076923076923</c:v>
                </c:pt>
                <c:pt idx="187">
                  <c:v>103.79230769230769</c:v>
                </c:pt>
                <c:pt idx="188">
                  <c:v>95.976923076923072</c:v>
                </c:pt>
                <c:pt idx="189">
                  <c:v>88.35</c:v>
                </c:pt>
                <c:pt idx="190">
                  <c:v>80.75</c:v>
                </c:pt>
                <c:pt idx="191">
                  <c:v>73.150000000000006</c:v>
                </c:pt>
                <c:pt idx="192">
                  <c:v>65.55</c:v>
                </c:pt>
                <c:pt idx="193">
                  <c:v>57.95</c:v>
                </c:pt>
                <c:pt idx="194">
                  <c:v>50.35</c:v>
                </c:pt>
                <c:pt idx="195">
                  <c:v>42.75</c:v>
                </c:pt>
                <c:pt idx="196">
                  <c:v>35.15</c:v>
                </c:pt>
                <c:pt idx="197">
                  <c:v>27.55</c:v>
                </c:pt>
                <c:pt idx="198">
                  <c:v>19.95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4578-40B9-B392-0DFA63EA8DEF}"/>
            </c:ext>
          </c:extLst>
        </c:ser>
        <c:ser>
          <c:idx val="11"/>
          <c:order val="2"/>
          <c:tx>
            <c:v>0,5S</c:v>
          </c:tx>
          <c:spPr>
            <a:ln w="6350" cap="rnd">
              <a:solidFill>
                <a:schemeClr val="accent6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Forno!$B$5:$B$203</c:f>
              <c:numCache>
                <c:formatCode>General</c:formatCode>
                <c:ptCount val="199"/>
                <c:pt idx="0">
                  <c:v>0</c:v>
                </c:pt>
                <c:pt idx="1">
                  <c:v>16</c:v>
                </c:pt>
                <c:pt idx="2">
                  <c:v>32</c:v>
                </c:pt>
                <c:pt idx="3">
                  <c:v>48</c:v>
                </c:pt>
                <c:pt idx="4">
                  <c:v>64</c:v>
                </c:pt>
                <c:pt idx="5">
                  <c:v>80</c:v>
                </c:pt>
                <c:pt idx="6">
                  <c:v>96</c:v>
                </c:pt>
                <c:pt idx="7">
                  <c:v>112</c:v>
                </c:pt>
                <c:pt idx="8">
                  <c:v>128</c:v>
                </c:pt>
                <c:pt idx="9">
                  <c:v>144</c:v>
                </c:pt>
                <c:pt idx="10">
                  <c:v>160</c:v>
                </c:pt>
                <c:pt idx="11">
                  <c:v>176</c:v>
                </c:pt>
                <c:pt idx="12">
                  <c:v>192</c:v>
                </c:pt>
                <c:pt idx="13">
                  <c:v>208</c:v>
                </c:pt>
                <c:pt idx="14">
                  <c:v>224</c:v>
                </c:pt>
                <c:pt idx="15">
                  <c:v>240</c:v>
                </c:pt>
                <c:pt idx="16">
                  <c:v>256</c:v>
                </c:pt>
                <c:pt idx="17">
                  <c:v>272</c:v>
                </c:pt>
                <c:pt idx="18">
                  <c:v>288</c:v>
                </c:pt>
                <c:pt idx="19">
                  <c:v>304</c:v>
                </c:pt>
                <c:pt idx="20">
                  <c:v>320</c:v>
                </c:pt>
                <c:pt idx="21">
                  <c:v>336</c:v>
                </c:pt>
                <c:pt idx="22">
                  <c:v>352</c:v>
                </c:pt>
                <c:pt idx="23">
                  <c:v>368</c:v>
                </c:pt>
                <c:pt idx="24">
                  <c:v>384</c:v>
                </c:pt>
                <c:pt idx="25">
                  <c:v>400</c:v>
                </c:pt>
                <c:pt idx="26">
                  <c:v>416</c:v>
                </c:pt>
                <c:pt idx="27">
                  <c:v>432</c:v>
                </c:pt>
                <c:pt idx="28">
                  <c:v>448</c:v>
                </c:pt>
                <c:pt idx="29">
                  <c:v>464</c:v>
                </c:pt>
                <c:pt idx="30">
                  <c:v>480</c:v>
                </c:pt>
                <c:pt idx="31">
                  <c:v>496</c:v>
                </c:pt>
                <c:pt idx="32">
                  <c:v>512</c:v>
                </c:pt>
                <c:pt idx="33">
                  <c:v>528</c:v>
                </c:pt>
                <c:pt idx="34">
                  <c:v>544</c:v>
                </c:pt>
                <c:pt idx="35">
                  <c:v>560</c:v>
                </c:pt>
                <c:pt idx="36">
                  <c:v>576</c:v>
                </c:pt>
                <c:pt idx="37">
                  <c:v>592</c:v>
                </c:pt>
                <c:pt idx="38">
                  <c:v>608</c:v>
                </c:pt>
                <c:pt idx="39">
                  <c:v>624</c:v>
                </c:pt>
                <c:pt idx="40">
                  <c:v>640</c:v>
                </c:pt>
                <c:pt idx="41">
                  <c:v>656</c:v>
                </c:pt>
                <c:pt idx="42">
                  <c:v>672</c:v>
                </c:pt>
                <c:pt idx="43">
                  <c:v>688</c:v>
                </c:pt>
                <c:pt idx="44">
                  <c:v>704</c:v>
                </c:pt>
                <c:pt idx="45">
                  <c:v>720</c:v>
                </c:pt>
                <c:pt idx="46">
                  <c:v>736</c:v>
                </c:pt>
                <c:pt idx="47">
                  <c:v>752</c:v>
                </c:pt>
                <c:pt idx="48">
                  <c:v>768</c:v>
                </c:pt>
                <c:pt idx="49">
                  <c:v>784</c:v>
                </c:pt>
                <c:pt idx="50">
                  <c:v>800</c:v>
                </c:pt>
                <c:pt idx="51">
                  <c:v>816</c:v>
                </c:pt>
                <c:pt idx="52">
                  <c:v>832</c:v>
                </c:pt>
                <c:pt idx="53">
                  <c:v>848</c:v>
                </c:pt>
                <c:pt idx="54">
                  <c:v>864</c:v>
                </c:pt>
                <c:pt idx="55">
                  <c:v>880</c:v>
                </c:pt>
                <c:pt idx="56">
                  <c:v>896</c:v>
                </c:pt>
                <c:pt idx="57">
                  <c:v>912</c:v>
                </c:pt>
                <c:pt idx="58">
                  <c:v>928</c:v>
                </c:pt>
                <c:pt idx="59">
                  <c:v>944</c:v>
                </c:pt>
                <c:pt idx="60">
                  <c:v>960</c:v>
                </c:pt>
                <c:pt idx="61">
                  <c:v>976</c:v>
                </c:pt>
                <c:pt idx="62">
                  <c:v>992</c:v>
                </c:pt>
                <c:pt idx="63">
                  <c:v>1008</c:v>
                </c:pt>
                <c:pt idx="64">
                  <c:v>1024</c:v>
                </c:pt>
                <c:pt idx="65">
                  <c:v>1040</c:v>
                </c:pt>
                <c:pt idx="66">
                  <c:v>1056</c:v>
                </c:pt>
                <c:pt idx="67">
                  <c:v>1072</c:v>
                </c:pt>
                <c:pt idx="68">
                  <c:v>1088</c:v>
                </c:pt>
                <c:pt idx="69">
                  <c:v>1104</c:v>
                </c:pt>
                <c:pt idx="70">
                  <c:v>1120</c:v>
                </c:pt>
                <c:pt idx="71">
                  <c:v>1136</c:v>
                </c:pt>
                <c:pt idx="72">
                  <c:v>1152</c:v>
                </c:pt>
                <c:pt idx="73">
                  <c:v>1168</c:v>
                </c:pt>
                <c:pt idx="74">
                  <c:v>1184</c:v>
                </c:pt>
                <c:pt idx="75">
                  <c:v>1200</c:v>
                </c:pt>
                <c:pt idx="76">
                  <c:v>1216</c:v>
                </c:pt>
                <c:pt idx="77">
                  <c:v>1232</c:v>
                </c:pt>
                <c:pt idx="78">
                  <c:v>1248</c:v>
                </c:pt>
                <c:pt idx="79">
                  <c:v>1264</c:v>
                </c:pt>
                <c:pt idx="80">
                  <c:v>1280</c:v>
                </c:pt>
                <c:pt idx="81">
                  <c:v>1296</c:v>
                </c:pt>
                <c:pt idx="82">
                  <c:v>1312</c:v>
                </c:pt>
                <c:pt idx="83">
                  <c:v>1328</c:v>
                </c:pt>
                <c:pt idx="84">
                  <c:v>1344</c:v>
                </c:pt>
                <c:pt idx="85">
                  <c:v>1360</c:v>
                </c:pt>
                <c:pt idx="86">
                  <c:v>1376</c:v>
                </c:pt>
                <c:pt idx="87">
                  <c:v>1392</c:v>
                </c:pt>
                <c:pt idx="88">
                  <c:v>1408</c:v>
                </c:pt>
                <c:pt idx="89">
                  <c:v>1424</c:v>
                </c:pt>
                <c:pt idx="90">
                  <c:v>1440</c:v>
                </c:pt>
                <c:pt idx="91">
                  <c:v>1456</c:v>
                </c:pt>
                <c:pt idx="92">
                  <c:v>1472</c:v>
                </c:pt>
                <c:pt idx="93">
                  <c:v>1488</c:v>
                </c:pt>
                <c:pt idx="94">
                  <c:v>1504</c:v>
                </c:pt>
                <c:pt idx="95">
                  <c:v>1520</c:v>
                </c:pt>
                <c:pt idx="96">
                  <c:v>1536</c:v>
                </c:pt>
                <c:pt idx="97">
                  <c:v>1552</c:v>
                </c:pt>
                <c:pt idx="98">
                  <c:v>1568</c:v>
                </c:pt>
                <c:pt idx="99">
                  <c:v>1584</c:v>
                </c:pt>
                <c:pt idx="100">
                  <c:v>1600</c:v>
                </c:pt>
                <c:pt idx="101">
                  <c:v>1616</c:v>
                </c:pt>
                <c:pt idx="102">
                  <c:v>1632</c:v>
                </c:pt>
                <c:pt idx="103">
                  <c:v>1648</c:v>
                </c:pt>
                <c:pt idx="104">
                  <c:v>1664</c:v>
                </c:pt>
                <c:pt idx="105">
                  <c:v>1680</c:v>
                </c:pt>
                <c:pt idx="106">
                  <c:v>1696</c:v>
                </c:pt>
                <c:pt idx="107">
                  <c:v>1712</c:v>
                </c:pt>
                <c:pt idx="108">
                  <c:v>1728</c:v>
                </c:pt>
                <c:pt idx="109">
                  <c:v>1744</c:v>
                </c:pt>
                <c:pt idx="110">
                  <c:v>1760</c:v>
                </c:pt>
                <c:pt idx="111">
                  <c:v>1776</c:v>
                </c:pt>
                <c:pt idx="112">
                  <c:v>1792</c:v>
                </c:pt>
                <c:pt idx="113">
                  <c:v>1808</c:v>
                </c:pt>
                <c:pt idx="114">
                  <c:v>1824</c:v>
                </c:pt>
                <c:pt idx="115">
                  <c:v>1840</c:v>
                </c:pt>
                <c:pt idx="116">
                  <c:v>1856</c:v>
                </c:pt>
                <c:pt idx="117">
                  <c:v>1872</c:v>
                </c:pt>
                <c:pt idx="118">
                  <c:v>1888</c:v>
                </c:pt>
                <c:pt idx="119">
                  <c:v>1904</c:v>
                </c:pt>
                <c:pt idx="120">
                  <c:v>1920</c:v>
                </c:pt>
                <c:pt idx="121">
                  <c:v>1936</c:v>
                </c:pt>
                <c:pt idx="122">
                  <c:v>1952</c:v>
                </c:pt>
                <c:pt idx="123">
                  <c:v>1968</c:v>
                </c:pt>
                <c:pt idx="124">
                  <c:v>1984</c:v>
                </c:pt>
                <c:pt idx="125">
                  <c:v>2000</c:v>
                </c:pt>
                <c:pt idx="126">
                  <c:v>2016</c:v>
                </c:pt>
                <c:pt idx="127">
                  <c:v>2032</c:v>
                </c:pt>
                <c:pt idx="128">
                  <c:v>2048</c:v>
                </c:pt>
                <c:pt idx="129">
                  <c:v>2064</c:v>
                </c:pt>
                <c:pt idx="130">
                  <c:v>2080</c:v>
                </c:pt>
                <c:pt idx="131">
                  <c:v>2096</c:v>
                </c:pt>
                <c:pt idx="132">
                  <c:v>2112</c:v>
                </c:pt>
                <c:pt idx="133">
                  <c:v>2128</c:v>
                </c:pt>
                <c:pt idx="134">
                  <c:v>2144</c:v>
                </c:pt>
                <c:pt idx="135">
                  <c:v>2160</c:v>
                </c:pt>
                <c:pt idx="136">
                  <c:v>2176</c:v>
                </c:pt>
                <c:pt idx="137">
                  <c:v>2192</c:v>
                </c:pt>
                <c:pt idx="138">
                  <c:v>2208</c:v>
                </c:pt>
                <c:pt idx="139">
                  <c:v>2224</c:v>
                </c:pt>
                <c:pt idx="140">
                  <c:v>2240</c:v>
                </c:pt>
                <c:pt idx="141">
                  <c:v>2256</c:v>
                </c:pt>
                <c:pt idx="142">
                  <c:v>2272</c:v>
                </c:pt>
                <c:pt idx="143">
                  <c:v>2288</c:v>
                </c:pt>
                <c:pt idx="144">
                  <c:v>2304</c:v>
                </c:pt>
                <c:pt idx="145">
                  <c:v>2320</c:v>
                </c:pt>
                <c:pt idx="146">
                  <c:v>2336</c:v>
                </c:pt>
                <c:pt idx="147">
                  <c:v>2352</c:v>
                </c:pt>
                <c:pt idx="148">
                  <c:v>2368</c:v>
                </c:pt>
                <c:pt idx="149">
                  <c:v>2384</c:v>
                </c:pt>
                <c:pt idx="150">
                  <c:v>2400</c:v>
                </c:pt>
                <c:pt idx="151">
                  <c:v>2416</c:v>
                </c:pt>
                <c:pt idx="152">
                  <c:v>2432</c:v>
                </c:pt>
                <c:pt idx="153">
                  <c:v>2448</c:v>
                </c:pt>
                <c:pt idx="154">
                  <c:v>2464</c:v>
                </c:pt>
                <c:pt idx="155">
                  <c:v>2480</c:v>
                </c:pt>
                <c:pt idx="156">
                  <c:v>2496</c:v>
                </c:pt>
                <c:pt idx="157">
                  <c:v>2512</c:v>
                </c:pt>
                <c:pt idx="158">
                  <c:v>2528</c:v>
                </c:pt>
                <c:pt idx="159">
                  <c:v>2544</c:v>
                </c:pt>
                <c:pt idx="160">
                  <c:v>2560</c:v>
                </c:pt>
                <c:pt idx="161">
                  <c:v>2576</c:v>
                </c:pt>
                <c:pt idx="162">
                  <c:v>2592</c:v>
                </c:pt>
                <c:pt idx="163">
                  <c:v>2608</c:v>
                </c:pt>
                <c:pt idx="164">
                  <c:v>2624</c:v>
                </c:pt>
                <c:pt idx="165">
                  <c:v>2640</c:v>
                </c:pt>
                <c:pt idx="166">
                  <c:v>2656</c:v>
                </c:pt>
                <c:pt idx="167">
                  <c:v>2672</c:v>
                </c:pt>
                <c:pt idx="168">
                  <c:v>2688</c:v>
                </c:pt>
                <c:pt idx="169">
                  <c:v>2704</c:v>
                </c:pt>
                <c:pt idx="170">
                  <c:v>2720</c:v>
                </c:pt>
                <c:pt idx="171">
                  <c:v>2736</c:v>
                </c:pt>
                <c:pt idx="172">
                  <c:v>2752</c:v>
                </c:pt>
                <c:pt idx="173">
                  <c:v>2768</c:v>
                </c:pt>
                <c:pt idx="174">
                  <c:v>2784</c:v>
                </c:pt>
                <c:pt idx="175">
                  <c:v>2800</c:v>
                </c:pt>
                <c:pt idx="176">
                  <c:v>2816</c:v>
                </c:pt>
                <c:pt idx="177">
                  <c:v>2832</c:v>
                </c:pt>
                <c:pt idx="178">
                  <c:v>2848</c:v>
                </c:pt>
                <c:pt idx="179">
                  <c:v>2864</c:v>
                </c:pt>
                <c:pt idx="180">
                  <c:v>2880</c:v>
                </c:pt>
                <c:pt idx="181">
                  <c:v>2896</c:v>
                </c:pt>
                <c:pt idx="182">
                  <c:v>2912</c:v>
                </c:pt>
                <c:pt idx="183">
                  <c:v>2928</c:v>
                </c:pt>
                <c:pt idx="184">
                  <c:v>2944</c:v>
                </c:pt>
                <c:pt idx="185">
                  <c:v>2960</c:v>
                </c:pt>
                <c:pt idx="186">
                  <c:v>2976</c:v>
                </c:pt>
                <c:pt idx="187">
                  <c:v>2992</c:v>
                </c:pt>
                <c:pt idx="188">
                  <c:v>3008</c:v>
                </c:pt>
                <c:pt idx="189">
                  <c:v>3024</c:v>
                </c:pt>
                <c:pt idx="190">
                  <c:v>3040</c:v>
                </c:pt>
                <c:pt idx="191">
                  <c:v>3056</c:v>
                </c:pt>
                <c:pt idx="192">
                  <c:v>3072</c:v>
                </c:pt>
                <c:pt idx="193">
                  <c:v>3088</c:v>
                </c:pt>
                <c:pt idx="194">
                  <c:v>3104</c:v>
                </c:pt>
                <c:pt idx="195">
                  <c:v>3120</c:v>
                </c:pt>
                <c:pt idx="196">
                  <c:v>3136</c:v>
                </c:pt>
                <c:pt idx="197">
                  <c:v>3152</c:v>
                </c:pt>
                <c:pt idx="198">
                  <c:v>3168</c:v>
                </c:pt>
              </c:numCache>
              <c:extLst xmlns:c15="http://schemas.microsoft.com/office/drawing/2012/chart"/>
            </c:numRef>
          </c:xVal>
          <c:yVal>
            <c:numRef>
              <c:f>Forno!$E$5:$E$203</c:f>
              <c:numCache>
                <c:formatCode>General</c:formatCode>
                <c:ptCount val="199"/>
                <c:pt idx="0">
                  <c:v>26.25</c:v>
                </c:pt>
                <c:pt idx="1">
                  <c:v>34.65</c:v>
                </c:pt>
                <c:pt idx="2">
                  <c:v>43.05</c:v>
                </c:pt>
                <c:pt idx="3">
                  <c:v>51.45</c:v>
                </c:pt>
                <c:pt idx="4">
                  <c:v>59.85</c:v>
                </c:pt>
                <c:pt idx="5">
                  <c:v>68.25</c:v>
                </c:pt>
                <c:pt idx="6">
                  <c:v>76.650000000000006</c:v>
                </c:pt>
                <c:pt idx="7">
                  <c:v>85.05</c:v>
                </c:pt>
                <c:pt idx="8">
                  <c:v>93.45</c:v>
                </c:pt>
                <c:pt idx="9">
                  <c:v>101.85</c:v>
                </c:pt>
                <c:pt idx="10">
                  <c:v>110.11538461538461</c:v>
                </c:pt>
                <c:pt idx="11">
                  <c:v>118.3</c:v>
                </c:pt>
                <c:pt idx="12">
                  <c:v>126.48461538461538</c:v>
                </c:pt>
                <c:pt idx="13">
                  <c:v>134.66923076923078</c:v>
                </c:pt>
                <c:pt idx="14">
                  <c:v>142.85384615384615</c:v>
                </c:pt>
                <c:pt idx="15">
                  <c:v>151.03846153846155</c:v>
                </c:pt>
                <c:pt idx="16">
                  <c:v>159.22307692307692</c:v>
                </c:pt>
                <c:pt idx="17">
                  <c:v>167.40769230769232</c:v>
                </c:pt>
                <c:pt idx="18">
                  <c:v>175.59230769230768</c:v>
                </c:pt>
                <c:pt idx="19">
                  <c:v>183.77692307692308</c:v>
                </c:pt>
                <c:pt idx="20">
                  <c:v>191.96153846153845</c:v>
                </c:pt>
                <c:pt idx="21">
                  <c:v>200.14615384615385</c:v>
                </c:pt>
                <c:pt idx="22">
                  <c:v>208.33076923076922</c:v>
                </c:pt>
                <c:pt idx="23">
                  <c:v>216.51538461538462</c:v>
                </c:pt>
                <c:pt idx="24">
                  <c:v>224.7</c:v>
                </c:pt>
                <c:pt idx="25">
                  <c:v>232.88461538461539</c:v>
                </c:pt>
                <c:pt idx="26">
                  <c:v>241.06923076923076</c:v>
                </c:pt>
                <c:pt idx="27">
                  <c:v>249.25384615384615</c:v>
                </c:pt>
                <c:pt idx="28">
                  <c:v>257.43846153846152</c:v>
                </c:pt>
                <c:pt idx="29">
                  <c:v>265.62307692307695</c:v>
                </c:pt>
                <c:pt idx="30">
                  <c:v>273.80769230769232</c:v>
                </c:pt>
                <c:pt idx="31">
                  <c:v>281.99230769230769</c:v>
                </c:pt>
                <c:pt idx="32">
                  <c:v>290.17692307692306</c:v>
                </c:pt>
                <c:pt idx="33">
                  <c:v>298.36153846153849</c:v>
                </c:pt>
                <c:pt idx="34">
                  <c:v>306.54615384615386</c:v>
                </c:pt>
                <c:pt idx="35">
                  <c:v>314.73076923076923</c:v>
                </c:pt>
                <c:pt idx="36">
                  <c:v>322.9153846153846</c:v>
                </c:pt>
                <c:pt idx="37">
                  <c:v>331.1</c:v>
                </c:pt>
                <c:pt idx="38">
                  <c:v>339.28461538461539</c:v>
                </c:pt>
                <c:pt idx="39">
                  <c:v>347.46923076923076</c:v>
                </c:pt>
                <c:pt idx="40">
                  <c:v>355.65384615384613</c:v>
                </c:pt>
                <c:pt idx="41">
                  <c:v>363.83846153846156</c:v>
                </c:pt>
                <c:pt idx="42">
                  <c:v>372.02307692307693</c:v>
                </c:pt>
                <c:pt idx="43">
                  <c:v>380.2076923076923</c:v>
                </c:pt>
                <c:pt idx="44">
                  <c:v>388.39230769230767</c:v>
                </c:pt>
                <c:pt idx="45">
                  <c:v>396.57692307692309</c:v>
                </c:pt>
                <c:pt idx="46">
                  <c:v>404.76153846153846</c:v>
                </c:pt>
                <c:pt idx="47">
                  <c:v>412.94615384615383</c:v>
                </c:pt>
                <c:pt idx="48">
                  <c:v>421.13076923076926</c:v>
                </c:pt>
                <c:pt idx="49">
                  <c:v>429.31538461538463</c:v>
                </c:pt>
                <c:pt idx="50">
                  <c:v>437.5</c:v>
                </c:pt>
                <c:pt idx="51">
                  <c:v>445.68461538461537</c:v>
                </c:pt>
                <c:pt idx="52">
                  <c:v>453.86923076923074</c:v>
                </c:pt>
                <c:pt idx="53">
                  <c:v>462.05384615384617</c:v>
                </c:pt>
                <c:pt idx="54">
                  <c:v>470.23846153846154</c:v>
                </c:pt>
                <c:pt idx="55">
                  <c:v>478.42307692307691</c:v>
                </c:pt>
                <c:pt idx="56">
                  <c:v>486.60769230769233</c:v>
                </c:pt>
                <c:pt idx="57">
                  <c:v>494.7923076923077</c:v>
                </c:pt>
                <c:pt idx="58">
                  <c:v>502.97692307692307</c:v>
                </c:pt>
                <c:pt idx="59">
                  <c:v>511.16153846153844</c:v>
                </c:pt>
                <c:pt idx="60">
                  <c:v>519.34615384615381</c:v>
                </c:pt>
                <c:pt idx="61">
                  <c:v>527.53076923076924</c:v>
                </c:pt>
                <c:pt idx="62">
                  <c:v>535.71538461538466</c:v>
                </c:pt>
                <c:pt idx="63">
                  <c:v>543.9</c:v>
                </c:pt>
                <c:pt idx="64">
                  <c:v>552.0846153846154</c:v>
                </c:pt>
                <c:pt idx="65">
                  <c:v>560.26923076923072</c:v>
                </c:pt>
                <c:pt idx="66">
                  <c:v>568.45384615384614</c:v>
                </c:pt>
                <c:pt idx="67">
                  <c:v>576.63846153846157</c:v>
                </c:pt>
                <c:pt idx="68">
                  <c:v>584.82307692307688</c:v>
                </c:pt>
                <c:pt idx="69">
                  <c:v>593.00769230769231</c:v>
                </c:pt>
                <c:pt idx="70">
                  <c:v>601.19230769230774</c:v>
                </c:pt>
                <c:pt idx="71">
                  <c:v>609.37692307692305</c:v>
                </c:pt>
                <c:pt idx="72">
                  <c:v>617.56153846153848</c:v>
                </c:pt>
                <c:pt idx="73">
                  <c:v>625.7461538461539</c:v>
                </c:pt>
                <c:pt idx="74">
                  <c:v>633.93076923076922</c:v>
                </c:pt>
                <c:pt idx="75">
                  <c:v>642.11538461538464</c:v>
                </c:pt>
                <c:pt idx="76">
                  <c:v>650.29999999999995</c:v>
                </c:pt>
                <c:pt idx="77">
                  <c:v>658.48461538461538</c:v>
                </c:pt>
                <c:pt idx="78">
                  <c:v>666.66923076923081</c:v>
                </c:pt>
                <c:pt idx="79">
                  <c:v>674.85384615384612</c:v>
                </c:pt>
                <c:pt idx="80">
                  <c:v>683.03846153846155</c:v>
                </c:pt>
                <c:pt idx="81">
                  <c:v>691.22307692307697</c:v>
                </c:pt>
                <c:pt idx="82">
                  <c:v>699.40769230769229</c:v>
                </c:pt>
                <c:pt idx="83">
                  <c:v>707.59230769230771</c:v>
                </c:pt>
                <c:pt idx="84">
                  <c:v>715.77692307692303</c:v>
                </c:pt>
                <c:pt idx="85">
                  <c:v>723.96153846153845</c:v>
                </c:pt>
                <c:pt idx="86">
                  <c:v>732.14615384615388</c:v>
                </c:pt>
                <c:pt idx="87">
                  <c:v>740.33076923076919</c:v>
                </c:pt>
                <c:pt idx="88">
                  <c:v>748.51538461538462</c:v>
                </c:pt>
                <c:pt idx="89">
                  <c:v>756.7</c:v>
                </c:pt>
                <c:pt idx="90">
                  <c:v>764.88461538461536</c:v>
                </c:pt>
                <c:pt idx="91">
                  <c:v>773.06923076923078</c:v>
                </c:pt>
                <c:pt idx="92">
                  <c:v>781.2538461538461</c:v>
                </c:pt>
                <c:pt idx="93">
                  <c:v>789.43846153846152</c:v>
                </c:pt>
                <c:pt idx="94">
                  <c:v>797.62307692307695</c:v>
                </c:pt>
                <c:pt idx="95">
                  <c:v>805.80769230769226</c:v>
                </c:pt>
                <c:pt idx="96">
                  <c:v>813.99230769230769</c:v>
                </c:pt>
                <c:pt idx="97">
                  <c:v>821.15384615384619</c:v>
                </c:pt>
                <c:pt idx="98">
                  <c:v>821.15384615384619</c:v>
                </c:pt>
                <c:pt idx="99">
                  <c:v>821.15384615384619</c:v>
                </c:pt>
                <c:pt idx="100">
                  <c:v>821.15384615384619</c:v>
                </c:pt>
                <c:pt idx="101">
                  <c:v>818.0846153846154</c:v>
                </c:pt>
                <c:pt idx="102">
                  <c:v>809.9</c:v>
                </c:pt>
                <c:pt idx="103">
                  <c:v>801.71538461538466</c:v>
                </c:pt>
                <c:pt idx="104">
                  <c:v>793.53076923076924</c:v>
                </c:pt>
                <c:pt idx="105">
                  <c:v>785.34615384615381</c:v>
                </c:pt>
                <c:pt idx="106">
                  <c:v>777.1615384615385</c:v>
                </c:pt>
                <c:pt idx="107">
                  <c:v>768.97692307692307</c:v>
                </c:pt>
                <c:pt idx="108">
                  <c:v>760.79230769230765</c:v>
                </c:pt>
                <c:pt idx="109">
                  <c:v>752.60769230769233</c:v>
                </c:pt>
                <c:pt idx="110">
                  <c:v>744.42307692307691</c:v>
                </c:pt>
                <c:pt idx="111">
                  <c:v>736.23846153846148</c:v>
                </c:pt>
                <c:pt idx="112">
                  <c:v>728.05384615384617</c:v>
                </c:pt>
                <c:pt idx="113">
                  <c:v>719.86923076923074</c:v>
                </c:pt>
                <c:pt idx="114">
                  <c:v>711.68461538461543</c:v>
                </c:pt>
                <c:pt idx="115">
                  <c:v>703.5</c:v>
                </c:pt>
                <c:pt idx="116">
                  <c:v>695.31538461538457</c:v>
                </c:pt>
                <c:pt idx="117">
                  <c:v>687.13076923076926</c:v>
                </c:pt>
                <c:pt idx="118">
                  <c:v>678.94615384615383</c:v>
                </c:pt>
                <c:pt idx="119">
                  <c:v>670.76153846153852</c:v>
                </c:pt>
                <c:pt idx="120">
                  <c:v>662.57692307692309</c:v>
                </c:pt>
                <c:pt idx="121">
                  <c:v>654.39230769230767</c:v>
                </c:pt>
                <c:pt idx="122">
                  <c:v>646.20769230769235</c:v>
                </c:pt>
                <c:pt idx="123">
                  <c:v>638.02307692307693</c:v>
                </c:pt>
                <c:pt idx="124">
                  <c:v>629.8384615384615</c:v>
                </c:pt>
                <c:pt idx="125">
                  <c:v>621.65384615384619</c:v>
                </c:pt>
                <c:pt idx="126">
                  <c:v>613.46923076923076</c:v>
                </c:pt>
                <c:pt idx="127">
                  <c:v>605.28461538461534</c:v>
                </c:pt>
                <c:pt idx="128">
                  <c:v>597.1</c:v>
                </c:pt>
                <c:pt idx="129">
                  <c:v>588.9153846153846</c:v>
                </c:pt>
                <c:pt idx="130">
                  <c:v>580.73076923076928</c:v>
                </c:pt>
                <c:pt idx="131">
                  <c:v>572.54615384615386</c:v>
                </c:pt>
                <c:pt idx="132">
                  <c:v>564.36153846153843</c:v>
                </c:pt>
                <c:pt idx="133">
                  <c:v>556.17692307692312</c:v>
                </c:pt>
                <c:pt idx="134">
                  <c:v>547.99230769230769</c:v>
                </c:pt>
                <c:pt idx="135">
                  <c:v>539.80769230769226</c:v>
                </c:pt>
                <c:pt idx="136">
                  <c:v>531.62307692307695</c:v>
                </c:pt>
                <c:pt idx="137">
                  <c:v>523.43846153846152</c:v>
                </c:pt>
                <c:pt idx="138">
                  <c:v>515.2538461538461</c:v>
                </c:pt>
                <c:pt idx="139">
                  <c:v>507.06923076923078</c:v>
                </c:pt>
                <c:pt idx="140">
                  <c:v>498.88461538461536</c:v>
                </c:pt>
                <c:pt idx="141">
                  <c:v>490.7</c:v>
                </c:pt>
                <c:pt idx="142">
                  <c:v>482.51538461538462</c:v>
                </c:pt>
                <c:pt idx="143">
                  <c:v>474.33076923076925</c:v>
                </c:pt>
                <c:pt idx="144">
                  <c:v>466.14615384615382</c:v>
                </c:pt>
                <c:pt idx="145">
                  <c:v>457.96153846153845</c:v>
                </c:pt>
                <c:pt idx="146">
                  <c:v>449.77692307692308</c:v>
                </c:pt>
                <c:pt idx="147">
                  <c:v>441.59230769230771</c:v>
                </c:pt>
                <c:pt idx="148">
                  <c:v>433.40769230769229</c:v>
                </c:pt>
                <c:pt idx="149">
                  <c:v>425.22307692307692</c:v>
                </c:pt>
                <c:pt idx="150">
                  <c:v>417.03846153846155</c:v>
                </c:pt>
                <c:pt idx="151">
                  <c:v>408.85384615384618</c:v>
                </c:pt>
                <c:pt idx="152">
                  <c:v>400.66923076923075</c:v>
                </c:pt>
                <c:pt idx="153">
                  <c:v>392.48461538461538</c:v>
                </c:pt>
                <c:pt idx="154">
                  <c:v>384.3</c:v>
                </c:pt>
                <c:pt idx="155">
                  <c:v>376.11538461538464</c:v>
                </c:pt>
                <c:pt idx="156">
                  <c:v>367.93076923076922</c:v>
                </c:pt>
                <c:pt idx="157">
                  <c:v>359.74615384615385</c:v>
                </c:pt>
                <c:pt idx="158">
                  <c:v>351.56153846153848</c:v>
                </c:pt>
                <c:pt idx="159">
                  <c:v>343.37692307692305</c:v>
                </c:pt>
                <c:pt idx="160">
                  <c:v>335.19230769230768</c:v>
                </c:pt>
                <c:pt idx="161">
                  <c:v>327.00769230769231</c:v>
                </c:pt>
                <c:pt idx="162">
                  <c:v>318.82307692307694</c:v>
                </c:pt>
                <c:pt idx="163">
                  <c:v>310.63846153846151</c:v>
                </c:pt>
                <c:pt idx="164">
                  <c:v>302.45384615384614</c:v>
                </c:pt>
                <c:pt idx="165">
                  <c:v>294.26923076923077</c:v>
                </c:pt>
                <c:pt idx="166">
                  <c:v>286.0846153846154</c:v>
                </c:pt>
                <c:pt idx="167">
                  <c:v>277.89999999999998</c:v>
                </c:pt>
                <c:pt idx="168">
                  <c:v>269.71538461538461</c:v>
                </c:pt>
                <c:pt idx="169">
                  <c:v>261.53076923076924</c:v>
                </c:pt>
                <c:pt idx="170">
                  <c:v>253.34615384615384</c:v>
                </c:pt>
                <c:pt idx="171">
                  <c:v>245.16153846153847</c:v>
                </c:pt>
                <c:pt idx="172">
                  <c:v>236.97692307692307</c:v>
                </c:pt>
                <c:pt idx="173">
                  <c:v>228.7923076923077</c:v>
                </c:pt>
                <c:pt idx="174">
                  <c:v>220.6076923076923</c:v>
                </c:pt>
                <c:pt idx="175">
                  <c:v>212.42307692307693</c:v>
                </c:pt>
                <c:pt idx="176">
                  <c:v>204.23846153846154</c:v>
                </c:pt>
                <c:pt idx="177">
                  <c:v>196.05384615384617</c:v>
                </c:pt>
                <c:pt idx="178">
                  <c:v>187.86923076923077</c:v>
                </c:pt>
                <c:pt idx="179">
                  <c:v>179.6846153846154</c:v>
                </c:pt>
                <c:pt idx="180">
                  <c:v>171.5</c:v>
                </c:pt>
                <c:pt idx="181">
                  <c:v>163.3153846153846</c:v>
                </c:pt>
                <c:pt idx="182">
                  <c:v>155.13076923076923</c:v>
                </c:pt>
                <c:pt idx="183">
                  <c:v>146.94615384615383</c:v>
                </c:pt>
                <c:pt idx="184">
                  <c:v>138.76153846153846</c:v>
                </c:pt>
                <c:pt idx="185">
                  <c:v>130.57692307692307</c:v>
                </c:pt>
                <c:pt idx="186">
                  <c:v>122.3923076923077</c:v>
                </c:pt>
                <c:pt idx="187">
                  <c:v>114.20769230769231</c:v>
                </c:pt>
                <c:pt idx="188">
                  <c:v>106.02307692307693</c:v>
                </c:pt>
                <c:pt idx="189">
                  <c:v>97.838461538461544</c:v>
                </c:pt>
                <c:pt idx="190">
                  <c:v>89.65384615384616</c:v>
                </c:pt>
                <c:pt idx="191">
                  <c:v>81.469230769230762</c:v>
                </c:pt>
                <c:pt idx="192">
                  <c:v>73.284615384615378</c:v>
                </c:pt>
                <c:pt idx="193">
                  <c:v>65.099999999999994</c:v>
                </c:pt>
                <c:pt idx="194">
                  <c:v>56.915384615384617</c:v>
                </c:pt>
                <c:pt idx="195">
                  <c:v>48.730769230769234</c:v>
                </c:pt>
                <c:pt idx="196">
                  <c:v>40.546153846153842</c:v>
                </c:pt>
                <c:pt idx="197">
                  <c:v>32.361538461538458</c:v>
                </c:pt>
                <c:pt idx="198">
                  <c:v>24.176923076923078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2-4578-40B9-B392-0DFA63EA8DEF}"/>
            </c:ext>
          </c:extLst>
        </c:ser>
        <c:ser>
          <c:idx val="0"/>
          <c:order val="3"/>
          <c:tx>
            <c:v>1ᵒC/min</c:v>
          </c:tx>
          <c:spPr>
            <a:ln w="12700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Forno!$H$5:$H$207</c:f>
              <c:numCache>
                <c:formatCode>General</c:formatCode>
                <c:ptCount val="203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504</c:v>
                </c:pt>
                <c:pt idx="64">
                  <c:v>512</c:v>
                </c:pt>
                <c:pt idx="65">
                  <c:v>520</c:v>
                </c:pt>
                <c:pt idx="66">
                  <c:v>528</c:v>
                </c:pt>
                <c:pt idx="67">
                  <c:v>536</c:v>
                </c:pt>
                <c:pt idx="68">
                  <c:v>544</c:v>
                </c:pt>
                <c:pt idx="69">
                  <c:v>552</c:v>
                </c:pt>
                <c:pt idx="70">
                  <c:v>560</c:v>
                </c:pt>
                <c:pt idx="71">
                  <c:v>568</c:v>
                </c:pt>
                <c:pt idx="72">
                  <c:v>576</c:v>
                </c:pt>
                <c:pt idx="73">
                  <c:v>584</c:v>
                </c:pt>
                <c:pt idx="74">
                  <c:v>592</c:v>
                </c:pt>
                <c:pt idx="75">
                  <c:v>600</c:v>
                </c:pt>
                <c:pt idx="76">
                  <c:v>608</c:v>
                </c:pt>
                <c:pt idx="77">
                  <c:v>616</c:v>
                </c:pt>
                <c:pt idx="78">
                  <c:v>624</c:v>
                </c:pt>
                <c:pt idx="79">
                  <c:v>632</c:v>
                </c:pt>
                <c:pt idx="80">
                  <c:v>640</c:v>
                </c:pt>
                <c:pt idx="81">
                  <c:v>648</c:v>
                </c:pt>
                <c:pt idx="82">
                  <c:v>656</c:v>
                </c:pt>
                <c:pt idx="83">
                  <c:v>664</c:v>
                </c:pt>
                <c:pt idx="84">
                  <c:v>672</c:v>
                </c:pt>
                <c:pt idx="85">
                  <c:v>680</c:v>
                </c:pt>
                <c:pt idx="86">
                  <c:v>688</c:v>
                </c:pt>
                <c:pt idx="87">
                  <c:v>696</c:v>
                </c:pt>
                <c:pt idx="88">
                  <c:v>704</c:v>
                </c:pt>
                <c:pt idx="89">
                  <c:v>712</c:v>
                </c:pt>
                <c:pt idx="90">
                  <c:v>720</c:v>
                </c:pt>
                <c:pt idx="91">
                  <c:v>728</c:v>
                </c:pt>
                <c:pt idx="92">
                  <c:v>736</c:v>
                </c:pt>
                <c:pt idx="93">
                  <c:v>744</c:v>
                </c:pt>
                <c:pt idx="94">
                  <c:v>752</c:v>
                </c:pt>
                <c:pt idx="95">
                  <c:v>760</c:v>
                </c:pt>
                <c:pt idx="96">
                  <c:v>768</c:v>
                </c:pt>
                <c:pt idx="97">
                  <c:v>776</c:v>
                </c:pt>
                <c:pt idx="98">
                  <c:v>784</c:v>
                </c:pt>
                <c:pt idx="99">
                  <c:v>792</c:v>
                </c:pt>
                <c:pt idx="100">
                  <c:v>800</c:v>
                </c:pt>
                <c:pt idx="101">
                  <c:v>808</c:v>
                </c:pt>
                <c:pt idx="102">
                  <c:v>816</c:v>
                </c:pt>
                <c:pt idx="103">
                  <c:v>824</c:v>
                </c:pt>
                <c:pt idx="104">
                  <c:v>832</c:v>
                </c:pt>
                <c:pt idx="105">
                  <c:v>840</c:v>
                </c:pt>
                <c:pt idx="106">
                  <c:v>848</c:v>
                </c:pt>
                <c:pt idx="107">
                  <c:v>856</c:v>
                </c:pt>
                <c:pt idx="108">
                  <c:v>864</c:v>
                </c:pt>
                <c:pt idx="109">
                  <c:v>872</c:v>
                </c:pt>
                <c:pt idx="110">
                  <c:v>880</c:v>
                </c:pt>
                <c:pt idx="111">
                  <c:v>888</c:v>
                </c:pt>
                <c:pt idx="112">
                  <c:v>896</c:v>
                </c:pt>
                <c:pt idx="113">
                  <c:v>904</c:v>
                </c:pt>
                <c:pt idx="114">
                  <c:v>912</c:v>
                </c:pt>
                <c:pt idx="115">
                  <c:v>920</c:v>
                </c:pt>
                <c:pt idx="116">
                  <c:v>928</c:v>
                </c:pt>
                <c:pt idx="117">
                  <c:v>936</c:v>
                </c:pt>
                <c:pt idx="118">
                  <c:v>944</c:v>
                </c:pt>
                <c:pt idx="119">
                  <c:v>952</c:v>
                </c:pt>
                <c:pt idx="120">
                  <c:v>960</c:v>
                </c:pt>
                <c:pt idx="121">
                  <c:v>968</c:v>
                </c:pt>
                <c:pt idx="122">
                  <c:v>976</c:v>
                </c:pt>
                <c:pt idx="123">
                  <c:v>984</c:v>
                </c:pt>
                <c:pt idx="124">
                  <c:v>992</c:v>
                </c:pt>
                <c:pt idx="125">
                  <c:v>1000</c:v>
                </c:pt>
                <c:pt idx="126">
                  <c:v>1008</c:v>
                </c:pt>
                <c:pt idx="127">
                  <c:v>1016</c:v>
                </c:pt>
                <c:pt idx="128">
                  <c:v>1024</c:v>
                </c:pt>
                <c:pt idx="129">
                  <c:v>1032</c:v>
                </c:pt>
                <c:pt idx="130">
                  <c:v>1040</c:v>
                </c:pt>
                <c:pt idx="131">
                  <c:v>1048</c:v>
                </c:pt>
                <c:pt idx="132">
                  <c:v>1056</c:v>
                </c:pt>
                <c:pt idx="133">
                  <c:v>1064</c:v>
                </c:pt>
                <c:pt idx="134">
                  <c:v>1072</c:v>
                </c:pt>
                <c:pt idx="135">
                  <c:v>1080</c:v>
                </c:pt>
                <c:pt idx="136">
                  <c:v>1088</c:v>
                </c:pt>
                <c:pt idx="137">
                  <c:v>1096</c:v>
                </c:pt>
                <c:pt idx="138">
                  <c:v>1104</c:v>
                </c:pt>
                <c:pt idx="139">
                  <c:v>1112</c:v>
                </c:pt>
                <c:pt idx="140">
                  <c:v>1120</c:v>
                </c:pt>
                <c:pt idx="141">
                  <c:v>1128</c:v>
                </c:pt>
                <c:pt idx="142">
                  <c:v>1136</c:v>
                </c:pt>
                <c:pt idx="143">
                  <c:v>1144</c:v>
                </c:pt>
                <c:pt idx="144">
                  <c:v>1152</c:v>
                </c:pt>
                <c:pt idx="145">
                  <c:v>1160</c:v>
                </c:pt>
                <c:pt idx="146">
                  <c:v>1168</c:v>
                </c:pt>
                <c:pt idx="147">
                  <c:v>1176</c:v>
                </c:pt>
                <c:pt idx="148">
                  <c:v>1184</c:v>
                </c:pt>
                <c:pt idx="149">
                  <c:v>1192</c:v>
                </c:pt>
                <c:pt idx="150">
                  <c:v>1200</c:v>
                </c:pt>
                <c:pt idx="151">
                  <c:v>1208</c:v>
                </c:pt>
                <c:pt idx="152">
                  <c:v>1216</c:v>
                </c:pt>
                <c:pt idx="153">
                  <c:v>1224</c:v>
                </c:pt>
                <c:pt idx="154">
                  <c:v>1232</c:v>
                </c:pt>
                <c:pt idx="155">
                  <c:v>1240</c:v>
                </c:pt>
                <c:pt idx="156">
                  <c:v>1248</c:v>
                </c:pt>
                <c:pt idx="157">
                  <c:v>1256</c:v>
                </c:pt>
                <c:pt idx="158">
                  <c:v>1264</c:v>
                </c:pt>
                <c:pt idx="159">
                  <c:v>1272</c:v>
                </c:pt>
                <c:pt idx="160">
                  <c:v>1280</c:v>
                </c:pt>
                <c:pt idx="161">
                  <c:v>1288</c:v>
                </c:pt>
                <c:pt idx="162">
                  <c:v>1296</c:v>
                </c:pt>
                <c:pt idx="163">
                  <c:v>1304</c:v>
                </c:pt>
                <c:pt idx="164">
                  <c:v>1312</c:v>
                </c:pt>
                <c:pt idx="165">
                  <c:v>1320</c:v>
                </c:pt>
                <c:pt idx="166">
                  <c:v>1328</c:v>
                </c:pt>
                <c:pt idx="167">
                  <c:v>1336</c:v>
                </c:pt>
                <c:pt idx="168">
                  <c:v>1344</c:v>
                </c:pt>
                <c:pt idx="169">
                  <c:v>1352</c:v>
                </c:pt>
                <c:pt idx="170">
                  <c:v>1360</c:v>
                </c:pt>
                <c:pt idx="171">
                  <c:v>1368</c:v>
                </c:pt>
                <c:pt idx="172">
                  <c:v>1376</c:v>
                </c:pt>
                <c:pt idx="173">
                  <c:v>1384</c:v>
                </c:pt>
                <c:pt idx="174">
                  <c:v>1392</c:v>
                </c:pt>
                <c:pt idx="175">
                  <c:v>1400</c:v>
                </c:pt>
                <c:pt idx="176">
                  <c:v>1408</c:v>
                </c:pt>
                <c:pt idx="177">
                  <c:v>1416</c:v>
                </c:pt>
                <c:pt idx="178">
                  <c:v>1424</c:v>
                </c:pt>
                <c:pt idx="179">
                  <c:v>1432</c:v>
                </c:pt>
                <c:pt idx="180">
                  <c:v>1440</c:v>
                </c:pt>
                <c:pt idx="181">
                  <c:v>1448</c:v>
                </c:pt>
                <c:pt idx="182">
                  <c:v>1456</c:v>
                </c:pt>
                <c:pt idx="183">
                  <c:v>1464</c:v>
                </c:pt>
                <c:pt idx="184">
                  <c:v>1472</c:v>
                </c:pt>
                <c:pt idx="185">
                  <c:v>1480</c:v>
                </c:pt>
                <c:pt idx="186">
                  <c:v>1488</c:v>
                </c:pt>
                <c:pt idx="187">
                  <c:v>1496</c:v>
                </c:pt>
                <c:pt idx="188">
                  <c:v>1504</c:v>
                </c:pt>
                <c:pt idx="189">
                  <c:v>1512</c:v>
                </c:pt>
                <c:pt idx="190">
                  <c:v>1520</c:v>
                </c:pt>
                <c:pt idx="191">
                  <c:v>1528</c:v>
                </c:pt>
                <c:pt idx="192">
                  <c:v>1536</c:v>
                </c:pt>
                <c:pt idx="193">
                  <c:v>1544</c:v>
                </c:pt>
                <c:pt idx="194">
                  <c:v>1552</c:v>
                </c:pt>
                <c:pt idx="195">
                  <c:v>1560</c:v>
                </c:pt>
                <c:pt idx="196">
                  <c:v>1568</c:v>
                </c:pt>
                <c:pt idx="197">
                  <c:v>1576</c:v>
                </c:pt>
                <c:pt idx="198">
                  <c:v>1584</c:v>
                </c:pt>
                <c:pt idx="199">
                  <c:v>1592</c:v>
                </c:pt>
                <c:pt idx="200">
                  <c:v>1600</c:v>
                </c:pt>
                <c:pt idx="201">
                  <c:v>1608</c:v>
                </c:pt>
                <c:pt idx="202">
                  <c:v>1616</c:v>
                </c:pt>
              </c:numCache>
              <c:extLst xmlns:c15="http://schemas.microsoft.com/office/drawing/2012/chart"/>
            </c:numRef>
          </c:xVal>
          <c:yVal>
            <c:numRef>
              <c:f>Forno!$I$5:$I$207</c:f>
              <c:numCache>
                <c:formatCode>0</c:formatCode>
                <c:ptCount val="203"/>
                <c:pt idx="0">
                  <c:v>25</c:v>
                </c:pt>
                <c:pt idx="1">
                  <c:v>33</c:v>
                </c:pt>
                <c:pt idx="2">
                  <c:v>41</c:v>
                </c:pt>
                <c:pt idx="3">
                  <c:v>49</c:v>
                </c:pt>
                <c:pt idx="4">
                  <c:v>57</c:v>
                </c:pt>
                <c:pt idx="5">
                  <c:v>65</c:v>
                </c:pt>
                <c:pt idx="6">
                  <c:v>73</c:v>
                </c:pt>
                <c:pt idx="7">
                  <c:v>81</c:v>
                </c:pt>
                <c:pt idx="8">
                  <c:v>89</c:v>
                </c:pt>
                <c:pt idx="9">
                  <c:v>97</c:v>
                </c:pt>
                <c:pt idx="10">
                  <c:v>105</c:v>
                </c:pt>
                <c:pt idx="11">
                  <c:v>113</c:v>
                </c:pt>
                <c:pt idx="12">
                  <c:v>121</c:v>
                </c:pt>
                <c:pt idx="13">
                  <c:v>129</c:v>
                </c:pt>
                <c:pt idx="14">
                  <c:v>137</c:v>
                </c:pt>
                <c:pt idx="15">
                  <c:v>145</c:v>
                </c:pt>
                <c:pt idx="16">
                  <c:v>153</c:v>
                </c:pt>
                <c:pt idx="17">
                  <c:v>161</c:v>
                </c:pt>
                <c:pt idx="18">
                  <c:v>169</c:v>
                </c:pt>
                <c:pt idx="19">
                  <c:v>177</c:v>
                </c:pt>
                <c:pt idx="20">
                  <c:v>185</c:v>
                </c:pt>
                <c:pt idx="21">
                  <c:v>193</c:v>
                </c:pt>
                <c:pt idx="22">
                  <c:v>201</c:v>
                </c:pt>
                <c:pt idx="23">
                  <c:v>209</c:v>
                </c:pt>
                <c:pt idx="24">
                  <c:v>217</c:v>
                </c:pt>
                <c:pt idx="25">
                  <c:v>225</c:v>
                </c:pt>
                <c:pt idx="26">
                  <c:v>233</c:v>
                </c:pt>
                <c:pt idx="27">
                  <c:v>241</c:v>
                </c:pt>
                <c:pt idx="28">
                  <c:v>249</c:v>
                </c:pt>
                <c:pt idx="29">
                  <c:v>257</c:v>
                </c:pt>
                <c:pt idx="30">
                  <c:v>265</c:v>
                </c:pt>
                <c:pt idx="31">
                  <c:v>273</c:v>
                </c:pt>
                <c:pt idx="32">
                  <c:v>281</c:v>
                </c:pt>
                <c:pt idx="33">
                  <c:v>289</c:v>
                </c:pt>
                <c:pt idx="34">
                  <c:v>297</c:v>
                </c:pt>
                <c:pt idx="35">
                  <c:v>305</c:v>
                </c:pt>
                <c:pt idx="36">
                  <c:v>313</c:v>
                </c:pt>
                <c:pt idx="37">
                  <c:v>321</c:v>
                </c:pt>
                <c:pt idx="38">
                  <c:v>329</c:v>
                </c:pt>
                <c:pt idx="39">
                  <c:v>337</c:v>
                </c:pt>
                <c:pt idx="40">
                  <c:v>345</c:v>
                </c:pt>
                <c:pt idx="41">
                  <c:v>353</c:v>
                </c:pt>
                <c:pt idx="42">
                  <c:v>361</c:v>
                </c:pt>
                <c:pt idx="43">
                  <c:v>369</c:v>
                </c:pt>
                <c:pt idx="44">
                  <c:v>377</c:v>
                </c:pt>
                <c:pt idx="45">
                  <c:v>385</c:v>
                </c:pt>
                <c:pt idx="46">
                  <c:v>393</c:v>
                </c:pt>
                <c:pt idx="47">
                  <c:v>401</c:v>
                </c:pt>
                <c:pt idx="48">
                  <c:v>409</c:v>
                </c:pt>
                <c:pt idx="49">
                  <c:v>417</c:v>
                </c:pt>
                <c:pt idx="50">
                  <c:v>425</c:v>
                </c:pt>
                <c:pt idx="51">
                  <c:v>433</c:v>
                </c:pt>
                <c:pt idx="52">
                  <c:v>441</c:v>
                </c:pt>
                <c:pt idx="53">
                  <c:v>449</c:v>
                </c:pt>
                <c:pt idx="54">
                  <c:v>457</c:v>
                </c:pt>
                <c:pt idx="55">
                  <c:v>465</c:v>
                </c:pt>
                <c:pt idx="56">
                  <c:v>473</c:v>
                </c:pt>
                <c:pt idx="57">
                  <c:v>481</c:v>
                </c:pt>
                <c:pt idx="58">
                  <c:v>489</c:v>
                </c:pt>
                <c:pt idx="59">
                  <c:v>497</c:v>
                </c:pt>
                <c:pt idx="60">
                  <c:v>505</c:v>
                </c:pt>
                <c:pt idx="61">
                  <c:v>513</c:v>
                </c:pt>
                <c:pt idx="62">
                  <c:v>521</c:v>
                </c:pt>
                <c:pt idx="63">
                  <c:v>529</c:v>
                </c:pt>
                <c:pt idx="64">
                  <c:v>537</c:v>
                </c:pt>
                <c:pt idx="65">
                  <c:v>545</c:v>
                </c:pt>
                <c:pt idx="66">
                  <c:v>553</c:v>
                </c:pt>
                <c:pt idx="67">
                  <c:v>561</c:v>
                </c:pt>
                <c:pt idx="68">
                  <c:v>569</c:v>
                </c:pt>
                <c:pt idx="69">
                  <c:v>577</c:v>
                </c:pt>
                <c:pt idx="70">
                  <c:v>585</c:v>
                </c:pt>
                <c:pt idx="71">
                  <c:v>593</c:v>
                </c:pt>
                <c:pt idx="72">
                  <c:v>601</c:v>
                </c:pt>
                <c:pt idx="73">
                  <c:v>609</c:v>
                </c:pt>
                <c:pt idx="74">
                  <c:v>617</c:v>
                </c:pt>
                <c:pt idx="75">
                  <c:v>625</c:v>
                </c:pt>
                <c:pt idx="76">
                  <c:v>633</c:v>
                </c:pt>
                <c:pt idx="77">
                  <c:v>641</c:v>
                </c:pt>
                <c:pt idx="78">
                  <c:v>649</c:v>
                </c:pt>
                <c:pt idx="79">
                  <c:v>657</c:v>
                </c:pt>
                <c:pt idx="80">
                  <c:v>665</c:v>
                </c:pt>
                <c:pt idx="81">
                  <c:v>673</c:v>
                </c:pt>
                <c:pt idx="82">
                  <c:v>681</c:v>
                </c:pt>
                <c:pt idx="83">
                  <c:v>689</c:v>
                </c:pt>
                <c:pt idx="84">
                  <c:v>697</c:v>
                </c:pt>
                <c:pt idx="85">
                  <c:v>705</c:v>
                </c:pt>
                <c:pt idx="86">
                  <c:v>713</c:v>
                </c:pt>
                <c:pt idx="87">
                  <c:v>721</c:v>
                </c:pt>
                <c:pt idx="88">
                  <c:v>729</c:v>
                </c:pt>
                <c:pt idx="89">
                  <c:v>737</c:v>
                </c:pt>
                <c:pt idx="90">
                  <c:v>745</c:v>
                </c:pt>
                <c:pt idx="91">
                  <c:v>753</c:v>
                </c:pt>
                <c:pt idx="92">
                  <c:v>761</c:v>
                </c:pt>
                <c:pt idx="93">
                  <c:v>769</c:v>
                </c:pt>
                <c:pt idx="94">
                  <c:v>777</c:v>
                </c:pt>
                <c:pt idx="95">
                  <c:v>785</c:v>
                </c:pt>
                <c:pt idx="96">
                  <c:v>793</c:v>
                </c:pt>
                <c:pt idx="97">
                  <c:v>800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795</c:v>
                </c:pt>
                <c:pt idx="106">
                  <c:v>787</c:v>
                </c:pt>
                <c:pt idx="107">
                  <c:v>779</c:v>
                </c:pt>
                <c:pt idx="108">
                  <c:v>771</c:v>
                </c:pt>
                <c:pt idx="109">
                  <c:v>763</c:v>
                </c:pt>
                <c:pt idx="110">
                  <c:v>755</c:v>
                </c:pt>
                <c:pt idx="111">
                  <c:v>747</c:v>
                </c:pt>
                <c:pt idx="112">
                  <c:v>739</c:v>
                </c:pt>
                <c:pt idx="113">
                  <c:v>731</c:v>
                </c:pt>
                <c:pt idx="114">
                  <c:v>723</c:v>
                </c:pt>
                <c:pt idx="115">
                  <c:v>715</c:v>
                </c:pt>
                <c:pt idx="116">
                  <c:v>707</c:v>
                </c:pt>
                <c:pt idx="117">
                  <c:v>699</c:v>
                </c:pt>
                <c:pt idx="118">
                  <c:v>691</c:v>
                </c:pt>
                <c:pt idx="119">
                  <c:v>683</c:v>
                </c:pt>
                <c:pt idx="120">
                  <c:v>675</c:v>
                </c:pt>
                <c:pt idx="121">
                  <c:v>667</c:v>
                </c:pt>
                <c:pt idx="122">
                  <c:v>659</c:v>
                </c:pt>
                <c:pt idx="123">
                  <c:v>651</c:v>
                </c:pt>
                <c:pt idx="124">
                  <c:v>643</c:v>
                </c:pt>
                <c:pt idx="125">
                  <c:v>635</c:v>
                </c:pt>
                <c:pt idx="126">
                  <c:v>627</c:v>
                </c:pt>
                <c:pt idx="127">
                  <c:v>619</c:v>
                </c:pt>
                <c:pt idx="128">
                  <c:v>611</c:v>
                </c:pt>
                <c:pt idx="129">
                  <c:v>603</c:v>
                </c:pt>
                <c:pt idx="130">
                  <c:v>595</c:v>
                </c:pt>
                <c:pt idx="131">
                  <c:v>587</c:v>
                </c:pt>
                <c:pt idx="132">
                  <c:v>579</c:v>
                </c:pt>
                <c:pt idx="133">
                  <c:v>571</c:v>
                </c:pt>
                <c:pt idx="134">
                  <c:v>563</c:v>
                </c:pt>
                <c:pt idx="135">
                  <c:v>555</c:v>
                </c:pt>
                <c:pt idx="136">
                  <c:v>547</c:v>
                </c:pt>
                <c:pt idx="137">
                  <c:v>539</c:v>
                </c:pt>
                <c:pt idx="138">
                  <c:v>531</c:v>
                </c:pt>
                <c:pt idx="139">
                  <c:v>523</c:v>
                </c:pt>
                <c:pt idx="140">
                  <c:v>515</c:v>
                </c:pt>
                <c:pt idx="141">
                  <c:v>507</c:v>
                </c:pt>
                <c:pt idx="142">
                  <c:v>499</c:v>
                </c:pt>
                <c:pt idx="143">
                  <c:v>491</c:v>
                </c:pt>
                <c:pt idx="144">
                  <c:v>483</c:v>
                </c:pt>
                <c:pt idx="145">
                  <c:v>475</c:v>
                </c:pt>
                <c:pt idx="146">
                  <c:v>467</c:v>
                </c:pt>
                <c:pt idx="147">
                  <c:v>459</c:v>
                </c:pt>
                <c:pt idx="148">
                  <c:v>451</c:v>
                </c:pt>
                <c:pt idx="149">
                  <c:v>443</c:v>
                </c:pt>
                <c:pt idx="150">
                  <c:v>435</c:v>
                </c:pt>
                <c:pt idx="151">
                  <c:v>427</c:v>
                </c:pt>
                <c:pt idx="152">
                  <c:v>419</c:v>
                </c:pt>
                <c:pt idx="153">
                  <c:v>411</c:v>
                </c:pt>
                <c:pt idx="154">
                  <c:v>403</c:v>
                </c:pt>
                <c:pt idx="155">
                  <c:v>395</c:v>
                </c:pt>
                <c:pt idx="156">
                  <c:v>387</c:v>
                </c:pt>
                <c:pt idx="157">
                  <c:v>379</c:v>
                </c:pt>
                <c:pt idx="158">
                  <c:v>371</c:v>
                </c:pt>
                <c:pt idx="159">
                  <c:v>363</c:v>
                </c:pt>
                <c:pt idx="160">
                  <c:v>355</c:v>
                </c:pt>
                <c:pt idx="161">
                  <c:v>347</c:v>
                </c:pt>
                <c:pt idx="162">
                  <c:v>339</c:v>
                </c:pt>
                <c:pt idx="163">
                  <c:v>331</c:v>
                </c:pt>
                <c:pt idx="164">
                  <c:v>323</c:v>
                </c:pt>
                <c:pt idx="165">
                  <c:v>315</c:v>
                </c:pt>
                <c:pt idx="166">
                  <c:v>307</c:v>
                </c:pt>
                <c:pt idx="167">
                  <c:v>299</c:v>
                </c:pt>
                <c:pt idx="168">
                  <c:v>291</c:v>
                </c:pt>
                <c:pt idx="169">
                  <c:v>283</c:v>
                </c:pt>
                <c:pt idx="170">
                  <c:v>275</c:v>
                </c:pt>
                <c:pt idx="171">
                  <c:v>267</c:v>
                </c:pt>
                <c:pt idx="172">
                  <c:v>259</c:v>
                </c:pt>
                <c:pt idx="173">
                  <c:v>251</c:v>
                </c:pt>
                <c:pt idx="174">
                  <c:v>243</c:v>
                </c:pt>
                <c:pt idx="175">
                  <c:v>235</c:v>
                </c:pt>
                <c:pt idx="176">
                  <c:v>227</c:v>
                </c:pt>
                <c:pt idx="177">
                  <c:v>219</c:v>
                </c:pt>
                <c:pt idx="178">
                  <c:v>211</c:v>
                </c:pt>
                <c:pt idx="179">
                  <c:v>203</c:v>
                </c:pt>
                <c:pt idx="180">
                  <c:v>195</c:v>
                </c:pt>
                <c:pt idx="181">
                  <c:v>187</c:v>
                </c:pt>
                <c:pt idx="182">
                  <c:v>179</c:v>
                </c:pt>
                <c:pt idx="183">
                  <c:v>171</c:v>
                </c:pt>
                <c:pt idx="184">
                  <c:v>163</c:v>
                </c:pt>
                <c:pt idx="185">
                  <c:v>155</c:v>
                </c:pt>
                <c:pt idx="186">
                  <c:v>147</c:v>
                </c:pt>
                <c:pt idx="187">
                  <c:v>139</c:v>
                </c:pt>
                <c:pt idx="188">
                  <c:v>131</c:v>
                </c:pt>
                <c:pt idx="189">
                  <c:v>123</c:v>
                </c:pt>
                <c:pt idx="190">
                  <c:v>115</c:v>
                </c:pt>
                <c:pt idx="191">
                  <c:v>107</c:v>
                </c:pt>
                <c:pt idx="192">
                  <c:v>99</c:v>
                </c:pt>
                <c:pt idx="193">
                  <c:v>91</c:v>
                </c:pt>
                <c:pt idx="194">
                  <c:v>83</c:v>
                </c:pt>
                <c:pt idx="195">
                  <c:v>75</c:v>
                </c:pt>
                <c:pt idx="196">
                  <c:v>67</c:v>
                </c:pt>
                <c:pt idx="197">
                  <c:v>59</c:v>
                </c:pt>
                <c:pt idx="198">
                  <c:v>51</c:v>
                </c:pt>
                <c:pt idx="199">
                  <c:v>43</c:v>
                </c:pt>
                <c:pt idx="200">
                  <c:v>35</c:v>
                </c:pt>
                <c:pt idx="201">
                  <c:v>27</c:v>
                </c:pt>
                <c:pt idx="202">
                  <c:v>19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0-5CFC-4A49-85FE-FA45FF6C4524}"/>
            </c:ext>
          </c:extLst>
        </c:ser>
        <c:ser>
          <c:idx val="9"/>
          <c:order val="4"/>
          <c:tx>
            <c:v>1I</c:v>
          </c:tx>
          <c:spPr>
            <a:ln w="6350" cap="rnd">
              <a:solidFill>
                <a:schemeClr val="accent4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Forno!$H$5:$H$207</c:f>
              <c:numCache>
                <c:formatCode>General</c:formatCode>
                <c:ptCount val="203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504</c:v>
                </c:pt>
                <c:pt idx="64">
                  <c:v>512</c:v>
                </c:pt>
                <c:pt idx="65">
                  <c:v>520</c:v>
                </c:pt>
                <c:pt idx="66">
                  <c:v>528</c:v>
                </c:pt>
                <c:pt idx="67">
                  <c:v>536</c:v>
                </c:pt>
                <c:pt idx="68">
                  <c:v>544</c:v>
                </c:pt>
                <c:pt idx="69">
                  <c:v>552</c:v>
                </c:pt>
                <c:pt idx="70">
                  <c:v>560</c:v>
                </c:pt>
                <c:pt idx="71">
                  <c:v>568</c:v>
                </c:pt>
                <c:pt idx="72">
                  <c:v>576</c:v>
                </c:pt>
                <c:pt idx="73">
                  <c:v>584</c:v>
                </c:pt>
                <c:pt idx="74">
                  <c:v>592</c:v>
                </c:pt>
                <c:pt idx="75">
                  <c:v>600</c:v>
                </c:pt>
                <c:pt idx="76">
                  <c:v>608</c:v>
                </c:pt>
                <c:pt idx="77">
                  <c:v>616</c:v>
                </c:pt>
                <c:pt idx="78">
                  <c:v>624</c:v>
                </c:pt>
                <c:pt idx="79">
                  <c:v>632</c:v>
                </c:pt>
                <c:pt idx="80">
                  <c:v>640</c:v>
                </c:pt>
                <c:pt idx="81">
                  <c:v>648</c:v>
                </c:pt>
                <c:pt idx="82">
                  <c:v>656</c:v>
                </c:pt>
                <c:pt idx="83">
                  <c:v>664</c:v>
                </c:pt>
                <c:pt idx="84">
                  <c:v>672</c:v>
                </c:pt>
                <c:pt idx="85">
                  <c:v>680</c:v>
                </c:pt>
                <c:pt idx="86">
                  <c:v>688</c:v>
                </c:pt>
                <c:pt idx="87">
                  <c:v>696</c:v>
                </c:pt>
                <c:pt idx="88">
                  <c:v>704</c:v>
                </c:pt>
                <c:pt idx="89">
                  <c:v>712</c:v>
                </c:pt>
                <c:pt idx="90">
                  <c:v>720</c:v>
                </c:pt>
                <c:pt idx="91">
                  <c:v>728</c:v>
                </c:pt>
                <c:pt idx="92">
                  <c:v>736</c:v>
                </c:pt>
                <c:pt idx="93">
                  <c:v>744</c:v>
                </c:pt>
                <c:pt idx="94">
                  <c:v>752</c:v>
                </c:pt>
                <c:pt idx="95">
                  <c:v>760</c:v>
                </c:pt>
                <c:pt idx="96">
                  <c:v>768</c:v>
                </c:pt>
                <c:pt idx="97">
                  <c:v>776</c:v>
                </c:pt>
                <c:pt idx="98">
                  <c:v>784</c:v>
                </c:pt>
                <c:pt idx="99">
                  <c:v>792</c:v>
                </c:pt>
                <c:pt idx="100">
                  <c:v>800</c:v>
                </c:pt>
                <c:pt idx="101">
                  <c:v>808</c:v>
                </c:pt>
                <c:pt idx="102">
                  <c:v>816</c:v>
                </c:pt>
                <c:pt idx="103">
                  <c:v>824</c:v>
                </c:pt>
                <c:pt idx="104">
                  <c:v>832</c:v>
                </c:pt>
                <c:pt idx="105">
                  <c:v>840</c:v>
                </c:pt>
                <c:pt idx="106">
                  <c:v>848</c:v>
                </c:pt>
                <c:pt idx="107">
                  <c:v>856</c:v>
                </c:pt>
                <c:pt idx="108">
                  <c:v>864</c:v>
                </c:pt>
                <c:pt idx="109">
                  <c:v>872</c:v>
                </c:pt>
                <c:pt idx="110">
                  <c:v>880</c:v>
                </c:pt>
                <c:pt idx="111">
                  <c:v>888</c:v>
                </c:pt>
                <c:pt idx="112">
                  <c:v>896</c:v>
                </c:pt>
                <c:pt idx="113">
                  <c:v>904</c:v>
                </c:pt>
                <c:pt idx="114">
                  <c:v>912</c:v>
                </c:pt>
                <c:pt idx="115">
                  <c:v>920</c:v>
                </c:pt>
                <c:pt idx="116">
                  <c:v>928</c:v>
                </c:pt>
                <c:pt idx="117">
                  <c:v>936</c:v>
                </c:pt>
                <c:pt idx="118">
                  <c:v>944</c:v>
                </c:pt>
                <c:pt idx="119">
                  <c:v>952</c:v>
                </c:pt>
                <c:pt idx="120">
                  <c:v>960</c:v>
                </c:pt>
                <c:pt idx="121">
                  <c:v>968</c:v>
                </c:pt>
                <c:pt idx="122">
                  <c:v>976</c:v>
                </c:pt>
                <c:pt idx="123">
                  <c:v>984</c:v>
                </c:pt>
                <c:pt idx="124">
                  <c:v>992</c:v>
                </c:pt>
                <c:pt idx="125">
                  <c:v>1000</c:v>
                </c:pt>
                <c:pt idx="126">
                  <c:v>1008</c:v>
                </c:pt>
                <c:pt idx="127">
                  <c:v>1016</c:v>
                </c:pt>
                <c:pt idx="128">
                  <c:v>1024</c:v>
                </c:pt>
                <c:pt idx="129">
                  <c:v>1032</c:v>
                </c:pt>
                <c:pt idx="130">
                  <c:v>1040</c:v>
                </c:pt>
                <c:pt idx="131">
                  <c:v>1048</c:v>
                </c:pt>
                <c:pt idx="132">
                  <c:v>1056</c:v>
                </c:pt>
                <c:pt idx="133">
                  <c:v>1064</c:v>
                </c:pt>
                <c:pt idx="134">
                  <c:v>1072</c:v>
                </c:pt>
                <c:pt idx="135">
                  <c:v>1080</c:v>
                </c:pt>
                <c:pt idx="136">
                  <c:v>1088</c:v>
                </c:pt>
                <c:pt idx="137">
                  <c:v>1096</c:v>
                </c:pt>
                <c:pt idx="138">
                  <c:v>1104</c:v>
                </c:pt>
                <c:pt idx="139">
                  <c:v>1112</c:v>
                </c:pt>
                <c:pt idx="140">
                  <c:v>1120</c:v>
                </c:pt>
                <c:pt idx="141">
                  <c:v>1128</c:v>
                </c:pt>
                <c:pt idx="142">
                  <c:v>1136</c:v>
                </c:pt>
                <c:pt idx="143">
                  <c:v>1144</c:v>
                </c:pt>
                <c:pt idx="144">
                  <c:v>1152</c:v>
                </c:pt>
                <c:pt idx="145">
                  <c:v>1160</c:v>
                </c:pt>
                <c:pt idx="146">
                  <c:v>1168</c:v>
                </c:pt>
                <c:pt idx="147">
                  <c:v>1176</c:v>
                </c:pt>
                <c:pt idx="148">
                  <c:v>1184</c:v>
                </c:pt>
                <c:pt idx="149">
                  <c:v>1192</c:v>
                </c:pt>
                <c:pt idx="150">
                  <c:v>1200</c:v>
                </c:pt>
                <c:pt idx="151">
                  <c:v>1208</c:v>
                </c:pt>
                <c:pt idx="152">
                  <c:v>1216</c:v>
                </c:pt>
                <c:pt idx="153">
                  <c:v>1224</c:v>
                </c:pt>
                <c:pt idx="154">
                  <c:v>1232</c:v>
                </c:pt>
                <c:pt idx="155">
                  <c:v>1240</c:v>
                </c:pt>
                <c:pt idx="156">
                  <c:v>1248</c:v>
                </c:pt>
                <c:pt idx="157">
                  <c:v>1256</c:v>
                </c:pt>
                <c:pt idx="158">
                  <c:v>1264</c:v>
                </c:pt>
                <c:pt idx="159">
                  <c:v>1272</c:v>
                </c:pt>
                <c:pt idx="160">
                  <c:v>1280</c:v>
                </c:pt>
                <c:pt idx="161">
                  <c:v>1288</c:v>
                </c:pt>
                <c:pt idx="162">
                  <c:v>1296</c:v>
                </c:pt>
                <c:pt idx="163">
                  <c:v>1304</c:v>
                </c:pt>
                <c:pt idx="164">
                  <c:v>1312</c:v>
                </c:pt>
                <c:pt idx="165">
                  <c:v>1320</c:v>
                </c:pt>
                <c:pt idx="166">
                  <c:v>1328</c:v>
                </c:pt>
                <c:pt idx="167">
                  <c:v>1336</c:v>
                </c:pt>
                <c:pt idx="168">
                  <c:v>1344</c:v>
                </c:pt>
                <c:pt idx="169">
                  <c:v>1352</c:v>
                </c:pt>
                <c:pt idx="170">
                  <c:v>1360</c:v>
                </c:pt>
                <c:pt idx="171">
                  <c:v>1368</c:v>
                </c:pt>
                <c:pt idx="172">
                  <c:v>1376</c:v>
                </c:pt>
                <c:pt idx="173">
                  <c:v>1384</c:v>
                </c:pt>
                <c:pt idx="174">
                  <c:v>1392</c:v>
                </c:pt>
                <c:pt idx="175">
                  <c:v>1400</c:v>
                </c:pt>
                <c:pt idx="176">
                  <c:v>1408</c:v>
                </c:pt>
                <c:pt idx="177">
                  <c:v>1416</c:v>
                </c:pt>
                <c:pt idx="178">
                  <c:v>1424</c:v>
                </c:pt>
                <c:pt idx="179">
                  <c:v>1432</c:v>
                </c:pt>
                <c:pt idx="180">
                  <c:v>1440</c:v>
                </c:pt>
                <c:pt idx="181">
                  <c:v>1448</c:v>
                </c:pt>
                <c:pt idx="182">
                  <c:v>1456</c:v>
                </c:pt>
                <c:pt idx="183">
                  <c:v>1464</c:v>
                </c:pt>
                <c:pt idx="184">
                  <c:v>1472</c:v>
                </c:pt>
                <c:pt idx="185">
                  <c:v>1480</c:v>
                </c:pt>
                <c:pt idx="186">
                  <c:v>1488</c:v>
                </c:pt>
                <c:pt idx="187">
                  <c:v>1496</c:v>
                </c:pt>
                <c:pt idx="188">
                  <c:v>1504</c:v>
                </c:pt>
                <c:pt idx="189">
                  <c:v>1512</c:v>
                </c:pt>
                <c:pt idx="190">
                  <c:v>1520</c:v>
                </c:pt>
                <c:pt idx="191">
                  <c:v>1528</c:v>
                </c:pt>
                <c:pt idx="192">
                  <c:v>1536</c:v>
                </c:pt>
                <c:pt idx="193">
                  <c:v>1544</c:v>
                </c:pt>
                <c:pt idx="194">
                  <c:v>1552</c:v>
                </c:pt>
                <c:pt idx="195">
                  <c:v>1560</c:v>
                </c:pt>
                <c:pt idx="196">
                  <c:v>1568</c:v>
                </c:pt>
                <c:pt idx="197">
                  <c:v>1576</c:v>
                </c:pt>
                <c:pt idx="198">
                  <c:v>1584</c:v>
                </c:pt>
                <c:pt idx="199">
                  <c:v>1592</c:v>
                </c:pt>
                <c:pt idx="200">
                  <c:v>1600</c:v>
                </c:pt>
                <c:pt idx="201">
                  <c:v>1608</c:v>
                </c:pt>
                <c:pt idx="202">
                  <c:v>1616</c:v>
                </c:pt>
              </c:numCache>
              <c:extLst xmlns:c15="http://schemas.microsoft.com/office/drawing/2012/chart"/>
            </c:numRef>
          </c:xVal>
          <c:yVal>
            <c:numRef>
              <c:f>Forno!$J$5:$J$207</c:f>
              <c:numCache>
                <c:formatCode>General</c:formatCode>
                <c:ptCount val="203"/>
                <c:pt idx="0">
                  <c:v>23.75</c:v>
                </c:pt>
                <c:pt idx="1">
                  <c:v>31.35</c:v>
                </c:pt>
                <c:pt idx="2">
                  <c:v>38.950000000000003</c:v>
                </c:pt>
                <c:pt idx="3">
                  <c:v>46.55</c:v>
                </c:pt>
                <c:pt idx="4">
                  <c:v>54.15</c:v>
                </c:pt>
                <c:pt idx="5">
                  <c:v>61.75</c:v>
                </c:pt>
                <c:pt idx="6">
                  <c:v>69.349999999999994</c:v>
                </c:pt>
                <c:pt idx="7">
                  <c:v>76.95</c:v>
                </c:pt>
                <c:pt idx="8">
                  <c:v>84.55</c:v>
                </c:pt>
                <c:pt idx="9">
                  <c:v>92.15</c:v>
                </c:pt>
                <c:pt idx="10">
                  <c:v>99.884615384615387</c:v>
                </c:pt>
                <c:pt idx="11">
                  <c:v>107.7</c:v>
                </c:pt>
                <c:pt idx="12">
                  <c:v>115.51538461538462</c:v>
                </c:pt>
                <c:pt idx="13">
                  <c:v>123.33076923076923</c:v>
                </c:pt>
                <c:pt idx="14">
                  <c:v>131.14615384615385</c:v>
                </c:pt>
                <c:pt idx="15">
                  <c:v>138.96153846153845</c:v>
                </c:pt>
                <c:pt idx="16">
                  <c:v>146.77692307692308</c:v>
                </c:pt>
                <c:pt idx="17">
                  <c:v>154.59230769230768</c:v>
                </c:pt>
                <c:pt idx="18">
                  <c:v>162.40769230769232</c:v>
                </c:pt>
                <c:pt idx="19">
                  <c:v>170.22307692307692</c:v>
                </c:pt>
                <c:pt idx="20">
                  <c:v>178.03846153846155</c:v>
                </c:pt>
                <c:pt idx="21">
                  <c:v>185.85384615384615</c:v>
                </c:pt>
                <c:pt idx="22">
                  <c:v>193.66923076923078</c:v>
                </c:pt>
                <c:pt idx="23">
                  <c:v>201.48461538461538</c:v>
                </c:pt>
                <c:pt idx="24">
                  <c:v>209.3</c:v>
                </c:pt>
                <c:pt idx="25">
                  <c:v>217.11538461538461</c:v>
                </c:pt>
                <c:pt idx="26">
                  <c:v>224.93076923076924</c:v>
                </c:pt>
                <c:pt idx="27">
                  <c:v>232.74615384615385</c:v>
                </c:pt>
                <c:pt idx="28">
                  <c:v>240.56153846153848</c:v>
                </c:pt>
                <c:pt idx="29">
                  <c:v>248.37692307692308</c:v>
                </c:pt>
                <c:pt idx="30">
                  <c:v>256.19230769230768</c:v>
                </c:pt>
                <c:pt idx="31">
                  <c:v>264.00769230769231</c:v>
                </c:pt>
                <c:pt idx="32">
                  <c:v>271.82307692307694</c:v>
                </c:pt>
                <c:pt idx="33">
                  <c:v>279.63846153846151</c:v>
                </c:pt>
                <c:pt idx="34">
                  <c:v>287.45384615384614</c:v>
                </c:pt>
                <c:pt idx="35">
                  <c:v>295.26923076923077</c:v>
                </c:pt>
                <c:pt idx="36">
                  <c:v>303.0846153846154</c:v>
                </c:pt>
                <c:pt idx="37">
                  <c:v>310.89999999999998</c:v>
                </c:pt>
                <c:pt idx="38">
                  <c:v>318.71538461538461</c:v>
                </c:pt>
                <c:pt idx="39">
                  <c:v>326.53076923076924</c:v>
                </c:pt>
                <c:pt idx="40">
                  <c:v>334.34615384615387</c:v>
                </c:pt>
                <c:pt idx="41">
                  <c:v>342.16153846153844</c:v>
                </c:pt>
                <c:pt idx="42">
                  <c:v>349.97692307692307</c:v>
                </c:pt>
                <c:pt idx="43">
                  <c:v>357.7923076923077</c:v>
                </c:pt>
                <c:pt idx="44">
                  <c:v>365.60769230769233</c:v>
                </c:pt>
                <c:pt idx="45">
                  <c:v>373.42307692307691</c:v>
                </c:pt>
                <c:pt idx="46">
                  <c:v>381.23846153846154</c:v>
                </c:pt>
                <c:pt idx="47">
                  <c:v>389.05384615384617</c:v>
                </c:pt>
                <c:pt idx="48">
                  <c:v>396.86923076923074</c:v>
                </c:pt>
                <c:pt idx="49">
                  <c:v>404.68461538461537</c:v>
                </c:pt>
                <c:pt idx="50">
                  <c:v>412.5</c:v>
                </c:pt>
                <c:pt idx="51">
                  <c:v>420.31538461538463</c:v>
                </c:pt>
                <c:pt idx="52">
                  <c:v>428.13076923076926</c:v>
                </c:pt>
                <c:pt idx="53">
                  <c:v>435.94615384615383</c:v>
                </c:pt>
                <c:pt idx="54">
                  <c:v>443.76153846153846</c:v>
                </c:pt>
                <c:pt idx="55">
                  <c:v>451.57692307692309</c:v>
                </c:pt>
                <c:pt idx="56">
                  <c:v>459.39230769230767</c:v>
                </c:pt>
                <c:pt idx="57">
                  <c:v>467.2076923076923</c:v>
                </c:pt>
                <c:pt idx="58">
                  <c:v>475.02307692307693</c:v>
                </c:pt>
                <c:pt idx="59">
                  <c:v>482.83846153846156</c:v>
                </c:pt>
                <c:pt idx="60">
                  <c:v>490.65384615384613</c:v>
                </c:pt>
                <c:pt idx="61">
                  <c:v>498.46923076923076</c:v>
                </c:pt>
                <c:pt idx="62">
                  <c:v>506.28461538461539</c:v>
                </c:pt>
                <c:pt idx="63">
                  <c:v>514.1</c:v>
                </c:pt>
                <c:pt idx="64">
                  <c:v>521.9153846153846</c:v>
                </c:pt>
                <c:pt idx="65">
                  <c:v>529.73076923076928</c:v>
                </c:pt>
                <c:pt idx="66">
                  <c:v>537.54615384615386</c:v>
                </c:pt>
                <c:pt idx="67">
                  <c:v>545.36153846153843</c:v>
                </c:pt>
                <c:pt idx="68">
                  <c:v>553.17692307692312</c:v>
                </c:pt>
                <c:pt idx="69">
                  <c:v>560.99230769230769</c:v>
                </c:pt>
                <c:pt idx="70">
                  <c:v>568.80769230769226</c:v>
                </c:pt>
                <c:pt idx="71">
                  <c:v>576.62307692307695</c:v>
                </c:pt>
                <c:pt idx="72">
                  <c:v>584.43846153846152</c:v>
                </c:pt>
                <c:pt idx="73">
                  <c:v>592.2538461538461</c:v>
                </c:pt>
                <c:pt idx="74">
                  <c:v>600.06923076923078</c:v>
                </c:pt>
                <c:pt idx="75">
                  <c:v>607.88461538461536</c:v>
                </c:pt>
                <c:pt idx="76">
                  <c:v>615.70000000000005</c:v>
                </c:pt>
                <c:pt idx="77">
                  <c:v>623.51538461538462</c:v>
                </c:pt>
                <c:pt idx="78">
                  <c:v>631.33076923076919</c:v>
                </c:pt>
                <c:pt idx="79">
                  <c:v>639.14615384615388</c:v>
                </c:pt>
                <c:pt idx="80">
                  <c:v>646.96153846153845</c:v>
                </c:pt>
                <c:pt idx="81">
                  <c:v>654.77692307692303</c:v>
                </c:pt>
                <c:pt idx="82">
                  <c:v>662.59230769230771</c:v>
                </c:pt>
                <c:pt idx="83">
                  <c:v>670.40769230769229</c:v>
                </c:pt>
                <c:pt idx="84">
                  <c:v>678.22307692307697</c:v>
                </c:pt>
                <c:pt idx="85">
                  <c:v>686.03846153846155</c:v>
                </c:pt>
                <c:pt idx="86">
                  <c:v>693.85384615384612</c:v>
                </c:pt>
                <c:pt idx="87">
                  <c:v>701.66923076923081</c:v>
                </c:pt>
                <c:pt idx="88">
                  <c:v>709.48461538461538</c:v>
                </c:pt>
                <c:pt idx="89">
                  <c:v>717.3</c:v>
                </c:pt>
                <c:pt idx="90">
                  <c:v>725.11538461538464</c:v>
                </c:pt>
                <c:pt idx="91">
                  <c:v>732.93076923076922</c:v>
                </c:pt>
                <c:pt idx="92">
                  <c:v>740.7461538461539</c:v>
                </c:pt>
                <c:pt idx="93">
                  <c:v>748.56153846153848</c:v>
                </c:pt>
                <c:pt idx="94">
                  <c:v>756.37692307692305</c:v>
                </c:pt>
                <c:pt idx="95">
                  <c:v>764.19230769230774</c:v>
                </c:pt>
                <c:pt idx="96">
                  <c:v>772.00769230769231</c:v>
                </c:pt>
                <c:pt idx="97">
                  <c:v>778.84615384615381</c:v>
                </c:pt>
                <c:pt idx="98">
                  <c:v>778.84615384615381</c:v>
                </c:pt>
                <c:pt idx="99">
                  <c:v>778.84615384615381</c:v>
                </c:pt>
                <c:pt idx="100">
                  <c:v>778.84615384615381</c:v>
                </c:pt>
                <c:pt idx="101">
                  <c:v>778.84615384615381</c:v>
                </c:pt>
                <c:pt idx="102">
                  <c:v>778.84615384615381</c:v>
                </c:pt>
                <c:pt idx="103">
                  <c:v>778.84615384615381</c:v>
                </c:pt>
                <c:pt idx="104">
                  <c:v>778.84615384615381</c:v>
                </c:pt>
                <c:pt idx="105">
                  <c:v>773.96153846153845</c:v>
                </c:pt>
                <c:pt idx="106">
                  <c:v>766.14615384615388</c:v>
                </c:pt>
                <c:pt idx="107">
                  <c:v>758.33076923076919</c:v>
                </c:pt>
                <c:pt idx="108">
                  <c:v>750.51538461538462</c:v>
                </c:pt>
                <c:pt idx="109">
                  <c:v>742.7</c:v>
                </c:pt>
                <c:pt idx="110">
                  <c:v>734.88461538461536</c:v>
                </c:pt>
                <c:pt idx="111">
                  <c:v>727.06923076923078</c:v>
                </c:pt>
                <c:pt idx="112">
                  <c:v>719.2538461538461</c:v>
                </c:pt>
                <c:pt idx="113">
                  <c:v>711.43846153846152</c:v>
                </c:pt>
                <c:pt idx="114">
                  <c:v>703.62307692307695</c:v>
                </c:pt>
                <c:pt idx="115">
                  <c:v>695.80769230769226</c:v>
                </c:pt>
                <c:pt idx="116">
                  <c:v>687.99230769230769</c:v>
                </c:pt>
                <c:pt idx="117">
                  <c:v>680.17692307692312</c:v>
                </c:pt>
                <c:pt idx="118">
                  <c:v>672.36153846153843</c:v>
                </c:pt>
                <c:pt idx="119">
                  <c:v>664.54615384615386</c:v>
                </c:pt>
                <c:pt idx="120">
                  <c:v>656.73076923076928</c:v>
                </c:pt>
                <c:pt idx="121">
                  <c:v>648.9153846153846</c:v>
                </c:pt>
                <c:pt idx="122">
                  <c:v>641.1</c:v>
                </c:pt>
                <c:pt idx="123">
                  <c:v>633.28461538461534</c:v>
                </c:pt>
                <c:pt idx="124">
                  <c:v>625.46923076923076</c:v>
                </c:pt>
                <c:pt idx="125">
                  <c:v>617.65384615384619</c:v>
                </c:pt>
                <c:pt idx="126">
                  <c:v>609.8384615384615</c:v>
                </c:pt>
                <c:pt idx="127">
                  <c:v>602.02307692307693</c:v>
                </c:pt>
                <c:pt idx="128">
                  <c:v>594.20769230769235</c:v>
                </c:pt>
                <c:pt idx="129">
                  <c:v>586.39230769230767</c:v>
                </c:pt>
                <c:pt idx="130">
                  <c:v>578.57692307692309</c:v>
                </c:pt>
                <c:pt idx="131">
                  <c:v>570.76153846153852</c:v>
                </c:pt>
                <c:pt idx="132">
                  <c:v>562.94615384615383</c:v>
                </c:pt>
                <c:pt idx="133">
                  <c:v>555.13076923076926</c:v>
                </c:pt>
                <c:pt idx="134">
                  <c:v>547.31538461538457</c:v>
                </c:pt>
                <c:pt idx="135">
                  <c:v>539.5</c:v>
                </c:pt>
                <c:pt idx="136">
                  <c:v>531.68461538461543</c:v>
                </c:pt>
                <c:pt idx="137">
                  <c:v>523.86923076923074</c:v>
                </c:pt>
                <c:pt idx="138">
                  <c:v>516.05384615384617</c:v>
                </c:pt>
                <c:pt idx="139">
                  <c:v>508.23846153846154</c:v>
                </c:pt>
                <c:pt idx="140">
                  <c:v>500.42307692307691</c:v>
                </c:pt>
                <c:pt idx="141">
                  <c:v>492.60769230769233</c:v>
                </c:pt>
                <c:pt idx="142">
                  <c:v>484.7923076923077</c:v>
                </c:pt>
                <c:pt idx="143">
                  <c:v>476.97692307692307</c:v>
                </c:pt>
                <c:pt idx="144">
                  <c:v>469.16153846153844</c:v>
                </c:pt>
                <c:pt idx="145">
                  <c:v>461.34615384615387</c:v>
                </c:pt>
                <c:pt idx="146">
                  <c:v>453.53076923076924</c:v>
                </c:pt>
                <c:pt idx="147">
                  <c:v>445.71538461538461</c:v>
                </c:pt>
                <c:pt idx="148">
                  <c:v>437.9</c:v>
                </c:pt>
                <c:pt idx="149">
                  <c:v>430.0846153846154</c:v>
                </c:pt>
                <c:pt idx="150">
                  <c:v>422.26923076923077</c:v>
                </c:pt>
                <c:pt idx="151">
                  <c:v>414.45384615384614</c:v>
                </c:pt>
                <c:pt idx="152">
                  <c:v>406.63846153846151</c:v>
                </c:pt>
                <c:pt idx="153">
                  <c:v>398.82307692307694</c:v>
                </c:pt>
                <c:pt idx="154">
                  <c:v>391.00769230769231</c:v>
                </c:pt>
                <c:pt idx="155">
                  <c:v>383.19230769230768</c:v>
                </c:pt>
                <c:pt idx="156">
                  <c:v>375.37692307692305</c:v>
                </c:pt>
                <c:pt idx="157">
                  <c:v>367.56153846153848</c:v>
                </c:pt>
                <c:pt idx="158">
                  <c:v>359.74615384615385</c:v>
                </c:pt>
                <c:pt idx="159">
                  <c:v>351.93076923076922</c:v>
                </c:pt>
                <c:pt idx="160">
                  <c:v>344.11538461538464</c:v>
                </c:pt>
                <c:pt idx="161">
                  <c:v>336.3</c:v>
                </c:pt>
                <c:pt idx="162">
                  <c:v>328.48461538461538</c:v>
                </c:pt>
                <c:pt idx="163">
                  <c:v>320.66923076923075</c:v>
                </c:pt>
                <c:pt idx="164">
                  <c:v>312.85384615384618</c:v>
                </c:pt>
                <c:pt idx="165">
                  <c:v>305.03846153846155</c:v>
                </c:pt>
                <c:pt idx="166">
                  <c:v>297.22307692307692</c:v>
                </c:pt>
                <c:pt idx="167">
                  <c:v>289.40769230769229</c:v>
                </c:pt>
                <c:pt idx="168">
                  <c:v>281.59230769230771</c:v>
                </c:pt>
                <c:pt idx="169">
                  <c:v>273.77692307692308</c:v>
                </c:pt>
                <c:pt idx="170">
                  <c:v>265.96153846153845</c:v>
                </c:pt>
                <c:pt idx="171">
                  <c:v>258.14615384615382</c:v>
                </c:pt>
                <c:pt idx="172">
                  <c:v>250.33076923076922</c:v>
                </c:pt>
                <c:pt idx="173">
                  <c:v>242.51538461538462</c:v>
                </c:pt>
                <c:pt idx="174">
                  <c:v>234.7</c:v>
                </c:pt>
                <c:pt idx="175">
                  <c:v>226.88461538461539</c:v>
                </c:pt>
                <c:pt idx="176">
                  <c:v>219.06923076923076</c:v>
                </c:pt>
                <c:pt idx="177">
                  <c:v>211.25384615384615</c:v>
                </c:pt>
                <c:pt idx="178">
                  <c:v>203.43846153846152</c:v>
                </c:pt>
                <c:pt idx="179">
                  <c:v>195.62307692307692</c:v>
                </c:pt>
                <c:pt idx="180">
                  <c:v>187.80769230769232</c:v>
                </c:pt>
                <c:pt idx="181">
                  <c:v>179.99230769230769</c:v>
                </c:pt>
                <c:pt idx="182">
                  <c:v>172.17692307692309</c:v>
                </c:pt>
                <c:pt idx="183">
                  <c:v>164.36153846153846</c:v>
                </c:pt>
                <c:pt idx="184">
                  <c:v>156.54615384615386</c:v>
                </c:pt>
                <c:pt idx="185">
                  <c:v>148.73076923076923</c:v>
                </c:pt>
                <c:pt idx="186">
                  <c:v>140.91538461538462</c:v>
                </c:pt>
                <c:pt idx="187">
                  <c:v>133.1</c:v>
                </c:pt>
                <c:pt idx="188">
                  <c:v>125.28461538461538</c:v>
                </c:pt>
                <c:pt idx="189">
                  <c:v>117.46923076923076</c:v>
                </c:pt>
                <c:pt idx="190">
                  <c:v>109.65384615384616</c:v>
                </c:pt>
                <c:pt idx="191">
                  <c:v>101.83846153846154</c:v>
                </c:pt>
                <c:pt idx="192">
                  <c:v>94.05</c:v>
                </c:pt>
                <c:pt idx="193">
                  <c:v>86.45</c:v>
                </c:pt>
                <c:pt idx="194">
                  <c:v>78.849999999999994</c:v>
                </c:pt>
                <c:pt idx="195">
                  <c:v>71.25</c:v>
                </c:pt>
                <c:pt idx="196">
                  <c:v>63.65</c:v>
                </c:pt>
                <c:pt idx="197">
                  <c:v>56.05</c:v>
                </c:pt>
                <c:pt idx="198">
                  <c:v>48.45</c:v>
                </c:pt>
                <c:pt idx="199">
                  <c:v>40.85</c:v>
                </c:pt>
                <c:pt idx="200">
                  <c:v>33.25</c:v>
                </c:pt>
                <c:pt idx="201">
                  <c:v>25.65</c:v>
                </c:pt>
                <c:pt idx="202">
                  <c:v>18.05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8-E7D9-4D33-957C-2E21347CEFF9}"/>
            </c:ext>
          </c:extLst>
        </c:ser>
        <c:ser>
          <c:idx val="8"/>
          <c:order val="5"/>
          <c:tx>
            <c:v>1S</c:v>
          </c:tx>
          <c:spPr>
            <a:ln w="6350" cap="rnd">
              <a:solidFill>
                <a:schemeClr val="accent4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Forno!$H$5:$H$207</c:f>
              <c:numCache>
                <c:formatCode>General</c:formatCode>
                <c:ptCount val="203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504</c:v>
                </c:pt>
                <c:pt idx="64">
                  <c:v>512</c:v>
                </c:pt>
                <c:pt idx="65">
                  <c:v>520</c:v>
                </c:pt>
                <c:pt idx="66">
                  <c:v>528</c:v>
                </c:pt>
                <c:pt idx="67">
                  <c:v>536</c:v>
                </c:pt>
                <c:pt idx="68">
                  <c:v>544</c:v>
                </c:pt>
                <c:pt idx="69">
                  <c:v>552</c:v>
                </c:pt>
                <c:pt idx="70">
                  <c:v>560</c:v>
                </c:pt>
                <c:pt idx="71">
                  <c:v>568</c:v>
                </c:pt>
                <c:pt idx="72">
                  <c:v>576</c:v>
                </c:pt>
                <c:pt idx="73">
                  <c:v>584</c:v>
                </c:pt>
                <c:pt idx="74">
                  <c:v>592</c:v>
                </c:pt>
                <c:pt idx="75">
                  <c:v>600</c:v>
                </c:pt>
                <c:pt idx="76">
                  <c:v>608</c:v>
                </c:pt>
                <c:pt idx="77">
                  <c:v>616</c:v>
                </c:pt>
                <c:pt idx="78">
                  <c:v>624</c:v>
                </c:pt>
                <c:pt idx="79">
                  <c:v>632</c:v>
                </c:pt>
                <c:pt idx="80">
                  <c:v>640</c:v>
                </c:pt>
                <c:pt idx="81">
                  <c:v>648</c:v>
                </c:pt>
                <c:pt idx="82">
                  <c:v>656</c:v>
                </c:pt>
                <c:pt idx="83">
                  <c:v>664</c:v>
                </c:pt>
                <c:pt idx="84">
                  <c:v>672</c:v>
                </c:pt>
                <c:pt idx="85">
                  <c:v>680</c:v>
                </c:pt>
                <c:pt idx="86">
                  <c:v>688</c:v>
                </c:pt>
                <c:pt idx="87">
                  <c:v>696</c:v>
                </c:pt>
                <c:pt idx="88">
                  <c:v>704</c:v>
                </c:pt>
                <c:pt idx="89">
                  <c:v>712</c:v>
                </c:pt>
                <c:pt idx="90">
                  <c:v>720</c:v>
                </c:pt>
                <c:pt idx="91">
                  <c:v>728</c:v>
                </c:pt>
                <c:pt idx="92">
                  <c:v>736</c:v>
                </c:pt>
                <c:pt idx="93">
                  <c:v>744</c:v>
                </c:pt>
                <c:pt idx="94">
                  <c:v>752</c:v>
                </c:pt>
                <c:pt idx="95">
                  <c:v>760</c:v>
                </c:pt>
                <c:pt idx="96">
                  <c:v>768</c:v>
                </c:pt>
                <c:pt idx="97">
                  <c:v>776</c:v>
                </c:pt>
                <c:pt idx="98">
                  <c:v>784</c:v>
                </c:pt>
                <c:pt idx="99">
                  <c:v>792</c:v>
                </c:pt>
                <c:pt idx="100">
                  <c:v>800</c:v>
                </c:pt>
                <c:pt idx="101">
                  <c:v>808</c:v>
                </c:pt>
                <c:pt idx="102">
                  <c:v>816</c:v>
                </c:pt>
                <c:pt idx="103">
                  <c:v>824</c:v>
                </c:pt>
                <c:pt idx="104">
                  <c:v>832</c:v>
                </c:pt>
                <c:pt idx="105">
                  <c:v>840</c:v>
                </c:pt>
                <c:pt idx="106">
                  <c:v>848</c:v>
                </c:pt>
                <c:pt idx="107">
                  <c:v>856</c:v>
                </c:pt>
                <c:pt idx="108">
                  <c:v>864</c:v>
                </c:pt>
                <c:pt idx="109">
                  <c:v>872</c:v>
                </c:pt>
                <c:pt idx="110">
                  <c:v>880</c:v>
                </c:pt>
                <c:pt idx="111">
                  <c:v>888</c:v>
                </c:pt>
                <c:pt idx="112">
                  <c:v>896</c:v>
                </c:pt>
                <c:pt idx="113">
                  <c:v>904</c:v>
                </c:pt>
                <c:pt idx="114">
                  <c:v>912</c:v>
                </c:pt>
                <c:pt idx="115">
                  <c:v>920</c:v>
                </c:pt>
                <c:pt idx="116">
                  <c:v>928</c:v>
                </c:pt>
                <c:pt idx="117">
                  <c:v>936</c:v>
                </c:pt>
                <c:pt idx="118">
                  <c:v>944</c:v>
                </c:pt>
                <c:pt idx="119">
                  <c:v>952</c:v>
                </c:pt>
                <c:pt idx="120">
                  <c:v>960</c:v>
                </c:pt>
                <c:pt idx="121">
                  <c:v>968</c:v>
                </c:pt>
                <c:pt idx="122">
                  <c:v>976</c:v>
                </c:pt>
                <c:pt idx="123">
                  <c:v>984</c:v>
                </c:pt>
                <c:pt idx="124">
                  <c:v>992</c:v>
                </c:pt>
                <c:pt idx="125">
                  <c:v>1000</c:v>
                </c:pt>
                <c:pt idx="126">
                  <c:v>1008</c:v>
                </c:pt>
                <c:pt idx="127">
                  <c:v>1016</c:v>
                </c:pt>
                <c:pt idx="128">
                  <c:v>1024</c:v>
                </c:pt>
                <c:pt idx="129">
                  <c:v>1032</c:v>
                </c:pt>
                <c:pt idx="130">
                  <c:v>1040</c:v>
                </c:pt>
                <c:pt idx="131">
                  <c:v>1048</c:v>
                </c:pt>
                <c:pt idx="132">
                  <c:v>1056</c:v>
                </c:pt>
                <c:pt idx="133">
                  <c:v>1064</c:v>
                </c:pt>
                <c:pt idx="134">
                  <c:v>1072</c:v>
                </c:pt>
                <c:pt idx="135">
                  <c:v>1080</c:v>
                </c:pt>
                <c:pt idx="136">
                  <c:v>1088</c:v>
                </c:pt>
                <c:pt idx="137">
                  <c:v>1096</c:v>
                </c:pt>
                <c:pt idx="138">
                  <c:v>1104</c:v>
                </c:pt>
                <c:pt idx="139">
                  <c:v>1112</c:v>
                </c:pt>
                <c:pt idx="140">
                  <c:v>1120</c:v>
                </c:pt>
                <c:pt idx="141">
                  <c:v>1128</c:v>
                </c:pt>
                <c:pt idx="142">
                  <c:v>1136</c:v>
                </c:pt>
                <c:pt idx="143">
                  <c:v>1144</c:v>
                </c:pt>
                <c:pt idx="144">
                  <c:v>1152</c:v>
                </c:pt>
                <c:pt idx="145">
                  <c:v>1160</c:v>
                </c:pt>
                <c:pt idx="146">
                  <c:v>1168</c:v>
                </c:pt>
                <c:pt idx="147">
                  <c:v>1176</c:v>
                </c:pt>
                <c:pt idx="148">
                  <c:v>1184</c:v>
                </c:pt>
                <c:pt idx="149">
                  <c:v>1192</c:v>
                </c:pt>
                <c:pt idx="150">
                  <c:v>1200</c:v>
                </c:pt>
                <c:pt idx="151">
                  <c:v>1208</c:v>
                </c:pt>
                <c:pt idx="152">
                  <c:v>1216</c:v>
                </c:pt>
                <c:pt idx="153">
                  <c:v>1224</c:v>
                </c:pt>
                <c:pt idx="154">
                  <c:v>1232</c:v>
                </c:pt>
                <c:pt idx="155">
                  <c:v>1240</c:v>
                </c:pt>
                <c:pt idx="156">
                  <c:v>1248</c:v>
                </c:pt>
                <c:pt idx="157">
                  <c:v>1256</c:v>
                </c:pt>
                <c:pt idx="158">
                  <c:v>1264</c:v>
                </c:pt>
                <c:pt idx="159">
                  <c:v>1272</c:v>
                </c:pt>
                <c:pt idx="160">
                  <c:v>1280</c:v>
                </c:pt>
                <c:pt idx="161">
                  <c:v>1288</c:v>
                </c:pt>
                <c:pt idx="162">
                  <c:v>1296</c:v>
                </c:pt>
                <c:pt idx="163">
                  <c:v>1304</c:v>
                </c:pt>
                <c:pt idx="164">
                  <c:v>1312</c:v>
                </c:pt>
                <c:pt idx="165">
                  <c:v>1320</c:v>
                </c:pt>
                <c:pt idx="166">
                  <c:v>1328</c:v>
                </c:pt>
                <c:pt idx="167">
                  <c:v>1336</c:v>
                </c:pt>
                <c:pt idx="168">
                  <c:v>1344</c:v>
                </c:pt>
                <c:pt idx="169">
                  <c:v>1352</c:v>
                </c:pt>
                <c:pt idx="170">
                  <c:v>1360</c:v>
                </c:pt>
                <c:pt idx="171">
                  <c:v>1368</c:v>
                </c:pt>
                <c:pt idx="172">
                  <c:v>1376</c:v>
                </c:pt>
                <c:pt idx="173">
                  <c:v>1384</c:v>
                </c:pt>
                <c:pt idx="174">
                  <c:v>1392</c:v>
                </c:pt>
                <c:pt idx="175">
                  <c:v>1400</c:v>
                </c:pt>
                <c:pt idx="176">
                  <c:v>1408</c:v>
                </c:pt>
                <c:pt idx="177">
                  <c:v>1416</c:v>
                </c:pt>
                <c:pt idx="178">
                  <c:v>1424</c:v>
                </c:pt>
                <c:pt idx="179">
                  <c:v>1432</c:v>
                </c:pt>
                <c:pt idx="180">
                  <c:v>1440</c:v>
                </c:pt>
                <c:pt idx="181">
                  <c:v>1448</c:v>
                </c:pt>
                <c:pt idx="182">
                  <c:v>1456</c:v>
                </c:pt>
                <c:pt idx="183">
                  <c:v>1464</c:v>
                </c:pt>
                <c:pt idx="184">
                  <c:v>1472</c:v>
                </c:pt>
                <c:pt idx="185">
                  <c:v>1480</c:v>
                </c:pt>
                <c:pt idx="186">
                  <c:v>1488</c:v>
                </c:pt>
                <c:pt idx="187">
                  <c:v>1496</c:v>
                </c:pt>
                <c:pt idx="188">
                  <c:v>1504</c:v>
                </c:pt>
                <c:pt idx="189">
                  <c:v>1512</c:v>
                </c:pt>
                <c:pt idx="190">
                  <c:v>1520</c:v>
                </c:pt>
                <c:pt idx="191">
                  <c:v>1528</c:v>
                </c:pt>
                <c:pt idx="192">
                  <c:v>1536</c:v>
                </c:pt>
                <c:pt idx="193">
                  <c:v>1544</c:v>
                </c:pt>
                <c:pt idx="194">
                  <c:v>1552</c:v>
                </c:pt>
                <c:pt idx="195">
                  <c:v>1560</c:v>
                </c:pt>
                <c:pt idx="196">
                  <c:v>1568</c:v>
                </c:pt>
                <c:pt idx="197">
                  <c:v>1576</c:v>
                </c:pt>
                <c:pt idx="198">
                  <c:v>1584</c:v>
                </c:pt>
                <c:pt idx="199">
                  <c:v>1592</c:v>
                </c:pt>
                <c:pt idx="200">
                  <c:v>1600</c:v>
                </c:pt>
                <c:pt idx="201">
                  <c:v>1608</c:v>
                </c:pt>
                <c:pt idx="202">
                  <c:v>1616</c:v>
                </c:pt>
              </c:numCache>
              <c:extLst xmlns:c15="http://schemas.microsoft.com/office/drawing/2012/chart"/>
            </c:numRef>
          </c:xVal>
          <c:yVal>
            <c:numRef>
              <c:f>Forno!$K$5:$K$207</c:f>
              <c:numCache>
                <c:formatCode>General</c:formatCode>
                <c:ptCount val="203"/>
                <c:pt idx="0">
                  <c:v>26.25</c:v>
                </c:pt>
                <c:pt idx="1">
                  <c:v>34.65</c:v>
                </c:pt>
                <c:pt idx="2">
                  <c:v>43.05</c:v>
                </c:pt>
                <c:pt idx="3">
                  <c:v>51.45</c:v>
                </c:pt>
                <c:pt idx="4">
                  <c:v>59.85</c:v>
                </c:pt>
                <c:pt idx="5">
                  <c:v>68.25</c:v>
                </c:pt>
                <c:pt idx="6">
                  <c:v>76.650000000000006</c:v>
                </c:pt>
                <c:pt idx="7">
                  <c:v>85.05</c:v>
                </c:pt>
                <c:pt idx="8">
                  <c:v>93.45</c:v>
                </c:pt>
                <c:pt idx="9">
                  <c:v>101.85</c:v>
                </c:pt>
                <c:pt idx="10">
                  <c:v>110.11538461538461</c:v>
                </c:pt>
                <c:pt idx="11">
                  <c:v>118.3</c:v>
                </c:pt>
                <c:pt idx="12">
                  <c:v>126.48461538461538</c:v>
                </c:pt>
                <c:pt idx="13">
                  <c:v>134.66923076923078</c:v>
                </c:pt>
                <c:pt idx="14">
                  <c:v>142.85384615384615</c:v>
                </c:pt>
                <c:pt idx="15">
                  <c:v>151.03846153846155</c:v>
                </c:pt>
                <c:pt idx="16">
                  <c:v>159.22307692307692</c:v>
                </c:pt>
                <c:pt idx="17">
                  <c:v>167.40769230769232</c:v>
                </c:pt>
                <c:pt idx="18">
                  <c:v>175.59230769230768</c:v>
                </c:pt>
                <c:pt idx="19">
                  <c:v>183.77692307692308</c:v>
                </c:pt>
                <c:pt idx="20">
                  <c:v>191.96153846153845</c:v>
                </c:pt>
                <c:pt idx="21">
                  <c:v>200.14615384615385</c:v>
                </c:pt>
                <c:pt idx="22">
                  <c:v>208.33076923076922</c:v>
                </c:pt>
                <c:pt idx="23">
                  <c:v>216.51538461538462</c:v>
                </c:pt>
                <c:pt idx="24">
                  <c:v>224.7</c:v>
                </c:pt>
                <c:pt idx="25">
                  <c:v>232.88461538461539</c:v>
                </c:pt>
                <c:pt idx="26">
                  <c:v>241.06923076923076</c:v>
                </c:pt>
                <c:pt idx="27">
                  <c:v>249.25384615384615</c:v>
                </c:pt>
                <c:pt idx="28">
                  <c:v>257.43846153846152</c:v>
                </c:pt>
                <c:pt idx="29">
                  <c:v>265.62307692307695</c:v>
                </c:pt>
                <c:pt idx="30">
                  <c:v>273.80769230769232</c:v>
                </c:pt>
                <c:pt idx="31">
                  <c:v>281.99230769230769</c:v>
                </c:pt>
                <c:pt idx="32">
                  <c:v>290.17692307692306</c:v>
                </c:pt>
                <c:pt idx="33">
                  <c:v>298.36153846153849</c:v>
                </c:pt>
                <c:pt idx="34">
                  <c:v>306.54615384615386</c:v>
                </c:pt>
                <c:pt idx="35">
                  <c:v>314.73076923076923</c:v>
                </c:pt>
                <c:pt idx="36">
                  <c:v>322.9153846153846</c:v>
                </c:pt>
                <c:pt idx="37">
                  <c:v>331.1</c:v>
                </c:pt>
                <c:pt idx="38">
                  <c:v>339.28461538461539</c:v>
                </c:pt>
                <c:pt idx="39">
                  <c:v>347.46923076923076</c:v>
                </c:pt>
                <c:pt idx="40">
                  <c:v>355.65384615384613</c:v>
                </c:pt>
                <c:pt idx="41">
                  <c:v>363.83846153846156</c:v>
                </c:pt>
                <c:pt idx="42">
                  <c:v>372.02307692307693</c:v>
                </c:pt>
                <c:pt idx="43">
                  <c:v>380.2076923076923</c:v>
                </c:pt>
                <c:pt idx="44">
                  <c:v>388.39230769230767</c:v>
                </c:pt>
                <c:pt idx="45">
                  <c:v>396.57692307692309</c:v>
                </c:pt>
                <c:pt idx="46">
                  <c:v>404.76153846153846</c:v>
                </c:pt>
                <c:pt idx="47">
                  <c:v>412.94615384615383</c:v>
                </c:pt>
                <c:pt idx="48">
                  <c:v>421.13076923076926</c:v>
                </c:pt>
                <c:pt idx="49">
                  <c:v>429.31538461538463</c:v>
                </c:pt>
                <c:pt idx="50">
                  <c:v>437.5</c:v>
                </c:pt>
                <c:pt idx="51">
                  <c:v>445.68461538461537</c:v>
                </c:pt>
                <c:pt idx="52">
                  <c:v>453.86923076923074</c:v>
                </c:pt>
                <c:pt idx="53">
                  <c:v>462.05384615384617</c:v>
                </c:pt>
                <c:pt idx="54">
                  <c:v>470.23846153846154</c:v>
                </c:pt>
                <c:pt idx="55">
                  <c:v>478.42307692307691</c:v>
                </c:pt>
                <c:pt idx="56">
                  <c:v>486.60769230769233</c:v>
                </c:pt>
                <c:pt idx="57">
                  <c:v>494.7923076923077</c:v>
                </c:pt>
                <c:pt idx="58">
                  <c:v>502.97692307692307</c:v>
                </c:pt>
                <c:pt idx="59">
                  <c:v>511.16153846153844</c:v>
                </c:pt>
                <c:pt idx="60">
                  <c:v>519.34615384615381</c:v>
                </c:pt>
                <c:pt idx="61">
                  <c:v>527.53076923076924</c:v>
                </c:pt>
                <c:pt idx="62">
                  <c:v>535.71538461538466</c:v>
                </c:pt>
                <c:pt idx="63">
                  <c:v>543.9</c:v>
                </c:pt>
                <c:pt idx="64">
                  <c:v>552.0846153846154</c:v>
                </c:pt>
                <c:pt idx="65">
                  <c:v>560.26923076923072</c:v>
                </c:pt>
                <c:pt idx="66">
                  <c:v>568.45384615384614</c:v>
                </c:pt>
                <c:pt idx="67">
                  <c:v>576.63846153846157</c:v>
                </c:pt>
                <c:pt idx="68">
                  <c:v>584.82307692307688</c:v>
                </c:pt>
                <c:pt idx="69">
                  <c:v>593.00769230769231</c:v>
                </c:pt>
                <c:pt idx="70">
                  <c:v>601.19230769230774</c:v>
                </c:pt>
                <c:pt idx="71">
                  <c:v>609.37692307692305</c:v>
                </c:pt>
                <c:pt idx="72">
                  <c:v>617.56153846153848</c:v>
                </c:pt>
                <c:pt idx="73">
                  <c:v>625.7461538461539</c:v>
                </c:pt>
                <c:pt idx="74">
                  <c:v>633.93076923076922</c:v>
                </c:pt>
                <c:pt idx="75">
                  <c:v>642.11538461538464</c:v>
                </c:pt>
                <c:pt idx="76">
                  <c:v>650.29999999999995</c:v>
                </c:pt>
                <c:pt idx="77">
                  <c:v>658.48461538461538</c:v>
                </c:pt>
                <c:pt idx="78">
                  <c:v>666.66923076923081</c:v>
                </c:pt>
                <c:pt idx="79">
                  <c:v>674.85384615384612</c:v>
                </c:pt>
                <c:pt idx="80">
                  <c:v>683.03846153846155</c:v>
                </c:pt>
                <c:pt idx="81">
                  <c:v>691.22307692307697</c:v>
                </c:pt>
                <c:pt idx="82">
                  <c:v>699.40769230769229</c:v>
                </c:pt>
                <c:pt idx="83">
                  <c:v>707.59230769230771</c:v>
                </c:pt>
                <c:pt idx="84">
                  <c:v>715.77692307692303</c:v>
                </c:pt>
                <c:pt idx="85">
                  <c:v>723.96153846153845</c:v>
                </c:pt>
                <c:pt idx="86">
                  <c:v>732.14615384615388</c:v>
                </c:pt>
                <c:pt idx="87">
                  <c:v>740.33076923076919</c:v>
                </c:pt>
                <c:pt idx="88">
                  <c:v>748.51538461538462</c:v>
                </c:pt>
                <c:pt idx="89">
                  <c:v>756.7</c:v>
                </c:pt>
                <c:pt idx="90">
                  <c:v>764.88461538461536</c:v>
                </c:pt>
                <c:pt idx="91">
                  <c:v>773.06923076923078</c:v>
                </c:pt>
                <c:pt idx="92">
                  <c:v>781.2538461538461</c:v>
                </c:pt>
                <c:pt idx="93">
                  <c:v>789.43846153846152</c:v>
                </c:pt>
                <c:pt idx="94">
                  <c:v>797.62307692307695</c:v>
                </c:pt>
                <c:pt idx="95">
                  <c:v>805.80769230769226</c:v>
                </c:pt>
                <c:pt idx="96">
                  <c:v>813.99230769230769</c:v>
                </c:pt>
                <c:pt idx="97">
                  <c:v>821.15384615384619</c:v>
                </c:pt>
                <c:pt idx="98">
                  <c:v>821.15384615384619</c:v>
                </c:pt>
                <c:pt idx="99">
                  <c:v>821.15384615384619</c:v>
                </c:pt>
                <c:pt idx="100">
                  <c:v>821.15384615384619</c:v>
                </c:pt>
                <c:pt idx="101">
                  <c:v>821.15384615384619</c:v>
                </c:pt>
                <c:pt idx="102">
                  <c:v>821.15384615384619</c:v>
                </c:pt>
                <c:pt idx="103">
                  <c:v>821.15384615384619</c:v>
                </c:pt>
                <c:pt idx="104">
                  <c:v>821.15384615384619</c:v>
                </c:pt>
                <c:pt idx="105">
                  <c:v>816.03846153846155</c:v>
                </c:pt>
                <c:pt idx="106">
                  <c:v>807.85384615384612</c:v>
                </c:pt>
                <c:pt idx="107">
                  <c:v>799.66923076923081</c:v>
                </c:pt>
                <c:pt idx="108">
                  <c:v>791.48461538461538</c:v>
                </c:pt>
                <c:pt idx="109">
                  <c:v>783.3</c:v>
                </c:pt>
                <c:pt idx="110">
                  <c:v>775.11538461538464</c:v>
                </c:pt>
                <c:pt idx="111">
                  <c:v>766.93076923076922</c:v>
                </c:pt>
                <c:pt idx="112">
                  <c:v>758.7461538461539</c:v>
                </c:pt>
                <c:pt idx="113">
                  <c:v>750.56153846153848</c:v>
                </c:pt>
                <c:pt idx="114">
                  <c:v>742.37692307692305</c:v>
                </c:pt>
                <c:pt idx="115">
                  <c:v>734.19230769230774</c:v>
                </c:pt>
                <c:pt idx="116">
                  <c:v>726.00769230769231</c:v>
                </c:pt>
                <c:pt idx="117">
                  <c:v>717.82307692307688</c:v>
                </c:pt>
                <c:pt idx="118">
                  <c:v>709.63846153846157</c:v>
                </c:pt>
                <c:pt idx="119">
                  <c:v>701.45384615384614</c:v>
                </c:pt>
                <c:pt idx="120">
                  <c:v>693.26923076923072</c:v>
                </c:pt>
                <c:pt idx="121">
                  <c:v>685.0846153846154</c:v>
                </c:pt>
                <c:pt idx="122">
                  <c:v>676.9</c:v>
                </c:pt>
                <c:pt idx="123">
                  <c:v>668.71538461538466</c:v>
                </c:pt>
                <c:pt idx="124">
                  <c:v>660.53076923076924</c:v>
                </c:pt>
                <c:pt idx="125">
                  <c:v>652.34615384615381</c:v>
                </c:pt>
                <c:pt idx="126">
                  <c:v>644.1615384615385</c:v>
                </c:pt>
                <c:pt idx="127">
                  <c:v>635.97692307692307</c:v>
                </c:pt>
                <c:pt idx="128">
                  <c:v>627.79230769230765</c:v>
                </c:pt>
                <c:pt idx="129">
                  <c:v>619.60769230769233</c:v>
                </c:pt>
                <c:pt idx="130">
                  <c:v>611.42307692307691</c:v>
                </c:pt>
                <c:pt idx="131">
                  <c:v>603.23846153846148</c:v>
                </c:pt>
                <c:pt idx="132">
                  <c:v>595.05384615384617</c:v>
                </c:pt>
                <c:pt idx="133">
                  <c:v>586.86923076923074</c:v>
                </c:pt>
                <c:pt idx="134">
                  <c:v>578.68461538461543</c:v>
                </c:pt>
                <c:pt idx="135">
                  <c:v>570.5</c:v>
                </c:pt>
                <c:pt idx="136">
                  <c:v>562.31538461538457</c:v>
                </c:pt>
                <c:pt idx="137">
                  <c:v>554.13076923076926</c:v>
                </c:pt>
                <c:pt idx="138">
                  <c:v>545.94615384615383</c:v>
                </c:pt>
                <c:pt idx="139">
                  <c:v>537.76153846153841</c:v>
                </c:pt>
                <c:pt idx="140">
                  <c:v>529.57692307692309</c:v>
                </c:pt>
                <c:pt idx="141">
                  <c:v>521.39230769230767</c:v>
                </c:pt>
                <c:pt idx="142">
                  <c:v>513.20769230769235</c:v>
                </c:pt>
                <c:pt idx="143">
                  <c:v>505.02307692307693</c:v>
                </c:pt>
                <c:pt idx="144">
                  <c:v>496.83846153846156</c:v>
                </c:pt>
                <c:pt idx="145">
                  <c:v>488.65384615384613</c:v>
                </c:pt>
                <c:pt idx="146">
                  <c:v>480.46923076923076</c:v>
                </c:pt>
                <c:pt idx="147">
                  <c:v>472.28461538461539</c:v>
                </c:pt>
                <c:pt idx="148">
                  <c:v>464.1</c:v>
                </c:pt>
                <c:pt idx="149">
                  <c:v>455.9153846153846</c:v>
                </c:pt>
                <c:pt idx="150">
                  <c:v>447.73076923076923</c:v>
                </c:pt>
                <c:pt idx="151">
                  <c:v>439.54615384615386</c:v>
                </c:pt>
                <c:pt idx="152">
                  <c:v>431.36153846153849</c:v>
                </c:pt>
                <c:pt idx="153">
                  <c:v>423.17692307692306</c:v>
                </c:pt>
                <c:pt idx="154">
                  <c:v>414.99230769230769</c:v>
                </c:pt>
                <c:pt idx="155">
                  <c:v>406.80769230769232</c:v>
                </c:pt>
                <c:pt idx="156">
                  <c:v>398.62307692307695</c:v>
                </c:pt>
                <c:pt idx="157">
                  <c:v>390.43846153846152</c:v>
                </c:pt>
                <c:pt idx="158">
                  <c:v>382.25384615384615</c:v>
                </c:pt>
                <c:pt idx="159">
                  <c:v>374.06923076923078</c:v>
                </c:pt>
                <c:pt idx="160">
                  <c:v>365.88461538461536</c:v>
                </c:pt>
                <c:pt idx="161">
                  <c:v>357.7</c:v>
                </c:pt>
                <c:pt idx="162">
                  <c:v>349.51538461538462</c:v>
                </c:pt>
                <c:pt idx="163">
                  <c:v>341.33076923076925</c:v>
                </c:pt>
                <c:pt idx="164">
                  <c:v>333.14615384615382</c:v>
                </c:pt>
                <c:pt idx="165">
                  <c:v>324.96153846153845</c:v>
                </c:pt>
                <c:pt idx="166">
                  <c:v>316.77692307692308</c:v>
                </c:pt>
                <c:pt idx="167">
                  <c:v>308.59230769230771</c:v>
                </c:pt>
                <c:pt idx="168">
                  <c:v>300.40769230769229</c:v>
                </c:pt>
                <c:pt idx="169">
                  <c:v>292.22307692307692</c:v>
                </c:pt>
                <c:pt idx="170">
                  <c:v>284.03846153846155</c:v>
                </c:pt>
                <c:pt idx="171">
                  <c:v>275.85384615384618</c:v>
                </c:pt>
                <c:pt idx="172">
                  <c:v>267.66923076923075</c:v>
                </c:pt>
                <c:pt idx="173">
                  <c:v>259.48461538461538</c:v>
                </c:pt>
                <c:pt idx="174">
                  <c:v>251.3</c:v>
                </c:pt>
                <c:pt idx="175">
                  <c:v>243.11538461538461</c:v>
                </c:pt>
                <c:pt idx="176">
                  <c:v>234.93076923076924</c:v>
                </c:pt>
                <c:pt idx="177">
                  <c:v>226.74615384615385</c:v>
                </c:pt>
                <c:pt idx="178">
                  <c:v>218.56153846153848</c:v>
                </c:pt>
                <c:pt idx="179">
                  <c:v>210.37692307692308</c:v>
                </c:pt>
                <c:pt idx="180">
                  <c:v>202.19230769230768</c:v>
                </c:pt>
                <c:pt idx="181">
                  <c:v>194.00769230769231</c:v>
                </c:pt>
                <c:pt idx="182">
                  <c:v>185.82307692307691</c:v>
                </c:pt>
                <c:pt idx="183">
                  <c:v>177.63846153846154</c:v>
                </c:pt>
                <c:pt idx="184">
                  <c:v>169.45384615384614</c:v>
                </c:pt>
                <c:pt idx="185">
                  <c:v>161.26923076923077</c:v>
                </c:pt>
                <c:pt idx="186">
                  <c:v>153.08461538461538</c:v>
                </c:pt>
                <c:pt idx="187">
                  <c:v>144.9</c:v>
                </c:pt>
                <c:pt idx="188">
                  <c:v>136.71538461538461</c:v>
                </c:pt>
                <c:pt idx="189">
                  <c:v>128.53076923076924</c:v>
                </c:pt>
                <c:pt idx="190">
                  <c:v>120.34615384615384</c:v>
                </c:pt>
                <c:pt idx="191">
                  <c:v>112.16153846153846</c:v>
                </c:pt>
                <c:pt idx="192">
                  <c:v>103.95</c:v>
                </c:pt>
                <c:pt idx="193">
                  <c:v>95.55</c:v>
                </c:pt>
                <c:pt idx="194">
                  <c:v>87.15</c:v>
                </c:pt>
                <c:pt idx="195">
                  <c:v>78.75</c:v>
                </c:pt>
                <c:pt idx="196">
                  <c:v>70.349999999999994</c:v>
                </c:pt>
                <c:pt idx="197">
                  <c:v>61.95</c:v>
                </c:pt>
                <c:pt idx="198">
                  <c:v>53.55</c:v>
                </c:pt>
                <c:pt idx="199">
                  <c:v>45.15</c:v>
                </c:pt>
                <c:pt idx="200">
                  <c:v>36.75</c:v>
                </c:pt>
                <c:pt idx="201">
                  <c:v>28.35</c:v>
                </c:pt>
                <c:pt idx="202">
                  <c:v>19.95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7-E7D9-4D33-957C-2E21347CEFF9}"/>
            </c:ext>
          </c:extLst>
        </c:ser>
        <c:ser>
          <c:idx val="1"/>
          <c:order val="6"/>
          <c:tx>
            <c:v>2ᵒC/min</c:v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Forno!$N$5:$N$214</c:f>
              <c:numCache>
                <c:formatCode>General</c:formatCode>
                <c:ptCount val="210"/>
                <c:pt idx="0">
                  <c:v>0</c:v>
                </c:pt>
                <c:pt idx="1">
                  <c:v>4</c:v>
                </c:pt>
                <c:pt idx="2">
                  <c:v>8</c:v>
                </c:pt>
                <c:pt idx="3">
                  <c:v>12</c:v>
                </c:pt>
                <c:pt idx="4">
                  <c:v>16</c:v>
                </c:pt>
                <c:pt idx="5">
                  <c:v>20</c:v>
                </c:pt>
                <c:pt idx="6">
                  <c:v>24</c:v>
                </c:pt>
                <c:pt idx="7">
                  <c:v>28</c:v>
                </c:pt>
                <c:pt idx="8">
                  <c:v>32</c:v>
                </c:pt>
                <c:pt idx="9">
                  <c:v>36</c:v>
                </c:pt>
                <c:pt idx="10">
                  <c:v>40</c:v>
                </c:pt>
                <c:pt idx="11">
                  <c:v>44</c:v>
                </c:pt>
                <c:pt idx="12">
                  <c:v>48</c:v>
                </c:pt>
                <c:pt idx="13">
                  <c:v>52</c:v>
                </c:pt>
                <c:pt idx="14">
                  <c:v>56</c:v>
                </c:pt>
                <c:pt idx="15">
                  <c:v>60</c:v>
                </c:pt>
                <c:pt idx="16">
                  <c:v>64</c:v>
                </c:pt>
                <c:pt idx="17">
                  <c:v>68</c:v>
                </c:pt>
                <c:pt idx="18">
                  <c:v>72</c:v>
                </c:pt>
                <c:pt idx="19">
                  <c:v>76</c:v>
                </c:pt>
                <c:pt idx="20">
                  <c:v>80</c:v>
                </c:pt>
                <c:pt idx="21">
                  <c:v>84</c:v>
                </c:pt>
                <c:pt idx="22">
                  <c:v>88</c:v>
                </c:pt>
                <c:pt idx="23">
                  <c:v>92</c:v>
                </c:pt>
                <c:pt idx="24">
                  <c:v>96</c:v>
                </c:pt>
                <c:pt idx="25">
                  <c:v>100</c:v>
                </c:pt>
                <c:pt idx="26">
                  <c:v>104</c:v>
                </c:pt>
                <c:pt idx="27">
                  <c:v>108</c:v>
                </c:pt>
                <c:pt idx="28">
                  <c:v>112</c:v>
                </c:pt>
                <c:pt idx="29">
                  <c:v>116</c:v>
                </c:pt>
                <c:pt idx="30">
                  <c:v>120</c:v>
                </c:pt>
                <c:pt idx="31">
                  <c:v>124</c:v>
                </c:pt>
                <c:pt idx="32">
                  <c:v>128</c:v>
                </c:pt>
                <c:pt idx="33">
                  <c:v>132</c:v>
                </c:pt>
                <c:pt idx="34">
                  <c:v>136</c:v>
                </c:pt>
                <c:pt idx="35">
                  <c:v>140</c:v>
                </c:pt>
                <c:pt idx="36">
                  <c:v>144</c:v>
                </c:pt>
                <c:pt idx="37">
                  <c:v>148</c:v>
                </c:pt>
                <c:pt idx="38">
                  <c:v>152</c:v>
                </c:pt>
                <c:pt idx="39">
                  <c:v>156</c:v>
                </c:pt>
                <c:pt idx="40">
                  <c:v>160</c:v>
                </c:pt>
                <c:pt idx="41">
                  <c:v>164</c:v>
                </c:pt>
                <c:pt idx="42">
                  <c:v>168</c:v>
                </c:pt>
                <c:pt idx="43">
                  <c:v>172</c:v>
                </c:pt>
                <c:pt idx="44">
                  <c:v>176</c:v>
                </c:pt>
                <c:pt idx="45">
                  <c:v>180</c:v>
                </c:pt>
                <c:pt idx="46">
                  <c:v>184</c:v>
                </c:pt>
                <c:pt idx="47">
                  <c:v>188</c:v>
                </c:pt>
                <c:pt idx="48">
                  <c:v>192</c:v>
                </c:pt>
                <c:pt idx="49">
                  <c:v>196</c:v>
                </c:pt>
                <c:pt idx="50">
                  <c:v>200</c:v>
                </c:pt>
                <c:pt idx="51">
                  <c:v>204</c:v>
                </c:pt>
                <c:pt idx="52">
                  <c:v>208</c:v>
                </c:pt>
                <c:pt idx="53">
                  <c:v>212</c:v>
                </c:pt>
                <c:pt idx="54">
                  <c:v>216</c:v>
                </c:pt>
                <c:pt idx="55">
                  <c:v>220</c:v>
                </c:pt>
                <c:pt idx="56">
                  <c:v>224</c:v>
                </c:pt>
                <c:pt idx="57">
                  <c:v>228</c:v>
                </c:pt>
                <c:pt idx="58">
                  <c:v>232</c:v>
                </c:pt>
                <c:pt idx="59">
                  <c:v>236</c:v>
                </c:pt>
                <c:pt idx="60">
                  <c:v>240</c:v>
                </c:pt>
                <c:pt idx="61">
                  <c:v>244</c:v>
                </c:pt>
                <c:pt idx="62">
                  <c:v>248</c:v>
                </c:pt>
                <c:pt idx="63">
                  <c:v>252</c:v>
                </c:pt>
                <c:pt idx="64">
                  <c:v>256</c:v>
                </c:pt>
                <c:pt idx="65">
                  <c:v>260</c:v>
                </c:pt>
                <c:pt idx="66">
                  <c:v>264</c:v>
                </c:pt>
                <c:pt idx="67">
                  <c:v>268</c:v>
                </c:pt>
                <c:pt idx="68">
                  <c:v>272</c:v>
                </c:pt>
                <c:pt idx="69">
                  <c:v>276</c:v>
                </c:pt>
                <c:pt idx="70">
                  <c:v>280</c:v>
                </c:pt>
                <c:pt idx="71">
                  <c:v>284</c:v>
                </c:pt>
                <c:pt idx="72">
                  <c:v>288</c:v>
                </c:pt>
                <c:pt idx="73">
                  <c:v>292</c:v>
                </c:pt>
                <c:pt idx="74">
                  <c:v>296</c:v>
                </c:pt>
                <c:pt idx="75">
                  <c:v>300</c:v>
                </c:pt>
                <c:pt idx="76">
                  <c:v>304</c:v>
                </c:pt>
                <c:pt idx="77">
                  <c:v>308</c:v>
                </c:pt>
                <c:pt idx="78">
                  <c:v>312</c:v>
                </c:pt>
                <c:pt idx="79">
                  <c:v>316</c:v>
                </c:pt>
                <c:pt idx="80">
                  <c:v>320</c:v>
                </c:pt>
                <c:pt idx="81">
                  <c:v>324</c:v>
                </c:pt>
                <c:pt idx="82">
                  <c:v>328</c:v>
                </c:pt>
                <c:pt idx="83">
                  <c:v>332</c:v>
                </c:pt>
                <c:pt idx="84">
                  <c:v>336</c:v>
                </c:pt>
                <c:pt idx="85">
                  <c:v>340</c:v>
                </c:pt>
                <c:pt idx="86">
                  <c:v>344</c:v>
                </c:pt>
                <c:pt idx="87">
                  <c:v>348</c:v>
                </c:pt>
                <c:pt idx="88">
                  <c:v>352</c:v>
                </c:pt>
                <c:pt idx="89">
                  <c:v>356</c:v>
                </c:pt>
                <c:pt idx="90">
                  <c:v>360</c:v>
                </c:pt>
                <c:pt idx="91">
                  <c:v>364</c:v>
                </c:pt>
                <c:pt idx="92">
                  <c:v>368</c:v>
                </c:pt>
                <c:pt idx="93">
                  <c:v>372</c:v>
                </c:pt>
                <c:pt idx="94">
                  <c:v>376</c:v>
                </c:pt>
                <c:pt idx="95">
                  <c:v>380</c:v>
                </c:pt>
                <c:pt idx="96">
                  <c:v>384</c:v>
                </c:pt>
                <c:pt idx="97">
                  <c:v>388</c:v>
                </c:pt>
                <c:pt idx="98">
                  <c:v>392</c:v>
                </c:pt>
                <c:pt idx="99">
                  <c:v>396</c:v>
                </c:pt>
                <c:pt idx="100">
                  <c:v>400</c:v>
                </c:pt>
                <c:pt idx="101">
                  <c:v>404</c:v>
                </c:pt>
                <c:pt idx="102">
                  <c:v>408</c:v>
                </c:pt>
                <c:pt idx="103">
                  <c:v>412</c:v>
                </c:pt>
                <c:pt idx="104">
                  <c:v>416</c:v>
                </c:pt>
                <c:pt idx="105">
                  <c:v>420</c:v>
                </c:pt>
                <c:pt idx="106">
                  <c:v>424</c:v>
                </c:pt>
                <c:pt idx="107">
                  <c:v>428</c:v>
                </c:pt>
                <c:pt idx="108">
                  <c:v>432</c:v>
                </c:pt>
                <c:pt idx="109">
                  <c:v>436</c:v>
                </c:pt>
                <c:pt idx="110">
                  <c:v>440</c:v>
                </c:pt>
                <c:pt idx="111">
                  <c:v>444</c:v>
                </c:pt>
                <c:pt idx="112">
                  <c:v>448</c:v>
                </c:pt>
                <c:pt idx="113">
                  <c:v>452</c:v>
                </c:pt>
                <c:pt idx="114">
                  <c:v>456</c:v>
                </c:pt>
                <c:pt idx="115">
                  <c:v>460</c:v>
                </c:pt>
                <c:pt idx="116">
                  <c:v>464</c:v>
                </c:pt>
                <c:pt idx="117">
                  <c:v>468</c:v>
                </c:pt>
                <c:pt idx="118">
                  <c:v>472</c:v>
                </c:pt>
                <c:pt idx="119">
                  <c:v>476</c:v>
                </c:pt>
                <c:pt idx="120">
                  <c:v>480</c:v>
                </c:pt>
                <c:pt idx="121">
                  <c:v>484</c:v>
                </c:pt>
                <c:pt idx="122">
                  <c:v>488</c:v>
                </c:pt>
                <c:pt idx="123">
                  <c:v>492</c:v>
                </c:pt>
                <c:pt idx="124">
                  <c:v>496</c:v>
                </c:pt>
                <c:pt idx="125">
                  <c:v>500</c:v>
                </c:pt>
                <c:pt idx="126">
                  <c:v>504</c:v>
                </c:pt>
                <c:pt idx="127">
                  <c:v>508</c:v>
                </c:pt>
                <c:pt idx="128">
                  <c:v>512</c:v>
                </c:pt>
                <c:pt idx="129">
                  <c:v>516</c:v>
                </c:pt>
                <c:pt idx="130">
                  <c:v>520</c:v>
                </c:pt>
                <c:pt idx="131">
                  <c:v>524</c:v>
                </c:pt>
                <c:pt idx="132">
                  <c:v>528</c:v>
                </c:pt>
                <c:pt idx="133">
                  <c:v>532</c:v>
                </c:pt>
                <c:pt idx="134">
                  <c:v>536</c:v>
                </c:pt>
                <c:pt idx="135">
                  <c:v>540</c:v>
                </c:pt>
                <c:pt idx="136">
                  <c:v>544</c:v>
                </c:pt>
                <c:pt idx="137">
                  <c:v>548</c:v>
                </c:pt>
                <c:pt idx="138">
                  <c:v>552</c:v>
                </c:pt>
                <c:pt idx="139">
                  <c:v>556</c:v>
                </c:pt>
                <c:pt idx="140">
                  <c:v>560</c:v>
                </c:pt>
                <c:pt idx="141">
                  <c:v>564</c:v>
                </c:pt>
                <c:pt idx="142">
                  <c:v>568</c:v>
                </c:pt>
                <c:pt idx="143">
                  <c:v>572</c:v>
                </c:pt>
                <c:pt idx="144">
                  <c:v>576</c:v>
                </c:pt>
                <c:pt idx="145">
                  <c:v>580</c:v>
                </c:pt>
                <c:pt idx="146">
                  <c:v>584</c:v>
                </c:pt>
                <c:pt idx="147">
                  <c:v>588</c:v>
                </c:pt>
                <c:pt idx="148">
                  <c:v>592</c:v>
                </c:pt>
                <c:pt idx="149">
                  <c:v>596</c:v>
                </c:pt>
                <c:pt idx="150">
                  <c:v>600</c:v>
                </c:pt>
                <c:pt idx="151">
                  <c:v>604</c:v>
                </c:pt>
                <c:pt idx="152">
                  <c:v>608</c:v>
                </c:pt>
                <c:pt idx="153">
                  <c:v>612</c:v>
                </c:pt>
                <c:pt idx="154">
                  <c:v>616</c:v>
                </c:pt>
                <c:pt idx="155">
                  <c:v>620</c:v>
                </c:pt>
                <c:pt idx="156">
                  <c:v>624</c:v>
                </c:pt>
                <c:pt idx="157">
                  <c:v>628</c:v>
                </c:pt>
                <c:pt idx="158">
                  <c:v>632</c:v>
                </c:pt>
                <c:pt idx="159">
                  <c:v>636</c:v>
                </c:pt>
                <c:pt idx="160">
                  <c:v>640</c:v>
                </c:pt>
                <c:pt idx="161">
                  <c:v>644</c:v>
                </c:pt>
                <c:pt idx="162">
                  <c:v>648</c:v>
                </c:pt>
                <c:pt idx="163">
                  <c:v>652</c:v>
                </c:pt>
                <c:pt idx="164">
                  <c:v>656</c:v>
                </c:pt>
                <c:pt idx="165">
                  <c:v>660</c:v>
                </c:pt>
                <c:pt idx="166">
                  <c:v>664</c:v>
                </c:pt>
                <c:pt idx="167">
                  <c:v>668</c:v>
                </c:pt>
                <c:pt idx="168">
                  <c:v>672</c:v>
                </c:pt>
                <c:pt idx="169">
                  <c:v>676</c:v>
                </c:pt>
                <c:pt idx="170">
                  <c:v>680</c:v>
                </c:pt>
                <c:pt idx="171">
                  <c:v>684</c:v>
                </c:pt>
                <c:pt idx="172">
                  <c:v>688</c:v>
                </c:pt>
                <c:pt idx="173">
                  <c:v>692</c:v>
                </c:pt>
                <c:pt idx="174">
                  <c:v>696</c:v>
                </c:pt>
                <c:pt idx="175">
                  <c:v>700</c:v>
                </c:pt>
                <c:pt idx="176">
                  <c:v>704</c:v>
                </c:pt>
                <c:pt idx="177">
                  <c:v>708</c:v>
                </c:pt>
                <c:pt idx="178">
                  <c:v>712</c:v>
                </c:pt>
                <c:pt idx="179">
                  <c:v>716</c:v>
                </c:pt>
                <c:pt idx="180">
                  <c:v>720</c:v>
                </c:pt>
                <c:pt idx="181">
                  <c:v>724</c:v>
                </c:pt>
                <c:pt idx="182">
                  <c:v>728</c:v>
                </c:pt>
                <c:pt idx="183">
                  <c:v>732</c:v>
                </c:pt>
                <c:pt idx="184">
                  <c:v>736</c:v>
                </c:pt>
                <c:pt idx="185">
                  <c:v>740</c:v>
                </c:pt>
                <c:pt idx="186">
                  <c:v>744</c:v>
                </c:pt>
                <c:pt idx="187">
                  <c:v>748</c:v>
                </c:pt>
                <c:pt idx="188">
                  <c:v>752</c:v>
                </c:pt>
                <c:pt idx="189">
                  <c:v>756</c:v>
                </c:pt>
                <c:pt idx="190">
                  <c:v>760</c:v>
                </c:pt>
                <c:pt idx="191">
                  <c:v>764</c:v>
                </c:pt>
                <c:pt idx="192">
                  <c:v>768</c:v>
                </c:pt>
                <c:pt idx="193">
                  <c:v>772</c:v>
                </c:pt>
                <c:pt idx="194">
                  <c:v>776</c:v>
                </c:pt>
                <c:pt idx="195">
                  <c:v>780</c:v>
                </c:pt>
                <c:pt idx="196">
                  <c:v>784</c:v>
                </c:pt>
                <c:pt idx="197">
                  <c:v>788</c:v>
                </c:pt>
                <c:pt idx="198">
                  <c:v>792</c:v>
                </c:pt>
                <c:pt idx="199">
                  <c:v>796</c:v>
                </c:pt>
                <c:pt idx="200">
                  <c:v>800</c:v>
                </c:pt>
                <c:pt idx="201">
                  <c:v>804</c:v>
                </c:pt>
                <c:pt idx="202">
                  <c:v>808</c:v>
                </c:pt>
                <c:pt idx="203">
                  <c:v>812</c:v>
                </c:pt>
                <c:pt idx="204">
                  <c:v>816</c:v>
                </c:pt>
                <c:pt idx="205">
                  <c:v>820</c:v>
                </c:pt>
                <c:pt idx="206">
                  <c:v>824</c:v>
                </c:pt>
                <c:pt idx="207">
                  <c:v>828</c:v>
                </c:pt>
                <c:pt idx="208">
                  <c:v>832</c:v>
                </c:pt>
                <c:pt idx="209">
                  <c:v>836</c:v>
                </c:pt>
              </c:numCache>
              <c:extLst xmlns:c15="http://schemas.microsoft.com/office/drawing/2012/chart"/>
            </c:numRef>
          </c:xVal>
          <c:yVal>
            <c:numRef>
              <c:f>Forno!$O$5:$O$214</c:f>
              <c:numCache>
                <c:formatCode>0</c:formatCode>
                <c:ptCount val="210"/>
                <c:pt idx="0">
                  <c:v>25</c:v>
                </c:pt>
                <c:pt idx="1">
                  <c:v>33</c:v>
                </c:pt>
                <c:pt idx="2">
                  <c:v>41</c:v>
                </c:pt>
                <c:pt idx="3">
                  <c:v>49</c:v>
                </c:pt>
                <c:pt idx="4">
                  <c:v>57</c:v>
                </c:pt>
                <c:pt idx="5">
                  <c:v>65</c:v>
                </c:pt>
                <c:pt idx="6">
                  <c:v>73</c:v>
                </c:pt>
                <c:pt idx="7">
                  <c:v>81</c:v>
                </c:pt>
                <c:pt idx="8">
                  <c:v>89</c:v>
                </c:pt>
                <c:pt idx="9">
                  <c:v>97</c:v>
                </c:pt>
                <c:pt idx="10">
                  <c:v>105</c:v>
                </c:pt>
                <c:pt idx="11">
                  <c:v>113</c:v>
                </c:pt>
                <c:pt idx="12">
                  <c:v>121</c:v>
                </c:pt>
                <c:pt idx="13">
                  <c:v>129</c:v>
                </c:pt>
                <c:pt idx="14">
                  <c:v>137</c:v>
                </c:pt>
                <c:pt idx="15">
                  <c:v>145</c:v>
                </c:pt>
                <c:pt idx="16">
                  <c:v>153</c:v>
                </c:pt>
                <c:pt idx="17">
                  <c:v>161</c:v>
                </c:pt>
                <c:pt idx="18">
                  <c:v>169</c:v>
                </c:pt>
                <c:pt idx="19">
                  <c:v>177</c:v>
                </c:pt>
                <c:pt idx="20">
                  <c:v>185</c:v>
                </c:pt>
                <c:pt idx="21">
                  <c:v>193</c:v>
                </c:pt>
                <c:pt idx="22">
                  <c:v>201</c:v>
                </c:pt>
                <c:pt idx="23">
                  <c:v>209</c:v>
                </c:pt>
                <c:pt idx="24">
                  <c:v>217</c:v>
                </c:pt>
                <c:pt idx="25">
                  <c:v>225</c:v>
                </c:pt>
                <c:pt idx="26">
                  <c:v>233</c:v>
                </c:pt>
                <c:pt idx="27">
                  <c:v>241</c:v>
                </c:pt>
                <c:pt idx="28">
                  <c:v>249</c:v>
                </c:pt>
                <c:pt idx="29">
                  <c:v>257</c:v>
                </c:pt>
                <c:pt idx="30">
                  <c:v>265</c:v>
                </c:pt>
                <c:pt idx="31">
                  <c:v>273</c:v>
                </c:pt>
                <c:pt idx="32">
                  <c:v>281</c:v>
                </c:pt>
                <c:pt idx="33">
                  <c:v>289</c:v>
                </c:pt>
                <c:pt idx="34">
                  <c:v>297</c:v>
                </c:pt>
                <c:pt idx="35">
                  <c:v>305</c:v>
                </c:pt>
                <c:pt idx="36">
                  <c:v>313</c:v>
                </c:pt>
                <c:pt idx="37">
                  <c:v>321</c:v>
                </c:pt>
                <c:pt idx="38">
                  <c:v>329</c:v>
                </c:pt>
                <c:pt idx="39">
                  <c:v>337</c:v>
                </c:pt>
                <c:pt idx="40">
                  <c:v>345</c:v>
                </c:pt>
                <c:pt idx="41">
                  <c:v>353</c:v>
                </c:pt>
                <c:pt idx="42">
                  <c:v>361</c:v>
                </c:pt>
                <c:pt idx="43">
                  <c:v>369</c:v>
                </c:pt>
                <c:pt idx="44">
                  <c:v>377</c:v>
                </c:pt>
                <c:pt idx="45">
                  <c:v>385</c:v>
                </c:pt>
                <c:pt idx="46">
                  <c:v>393</c:v>
                </c:pt>
                <c:pt idx="47">
                  <c:v>401</c:v>
                </c:pt>
                <c:pt idx="48">
                  <c:v>409</c:v>
                </c:pt>
                <c:pt idx="49">
                  <c:v>417</c:v>
                </c:pt>
                <c:pt idx="50">
                  <c:v>425</c:v>
                </c:pt>
                <c:pt idx="51">
                  <c:v>433</c:v>
                </c:pt>
                <c:pt idx="52">
                  <c:v>441</c:v>
                </c:pt>
                <c:pt idx="53">
                  <c:v>449</c:v>
                </c:pt>
                <c:pt idx="54">
                  <c:v>457</c:v>
                </c:pt>
                <c:pt idx="55">
                  <c:v>465</c:v>
                </c:pt>
                <c:pt idx="56">
                  <c:v>473</c:v>
                </c:pt>
                <c:pt idx="57">
                  <c:v>481</c:v>
                </c:pt>
                <c:pt idx="58">
                  <c:v>489</c:v>
                </c:pt>
                <c:pt idx="59">
                  <c:v>497</c:v>
                </c:pt>
                <c:pt idx="60">
                  <c:v>505</c:v>
                </c:pt>
                <c:pt idx="61">
                  <c:v>513</c:v>
                </c:pt>
                <c:pt idx="62">
                  <c:v>521</c:v>
                </c:pt>
                <c:pt idx="63">
                  <c:v>529</c:v>
                </c:pt>
                <c:pt idx="64">
                  <c:v>537</c:v>
                </c:pt>
                <c:pt idx="65">
                  <c:v>545</c:v>
                </c:pt>
                <c:pt idx="66">
                  <c:v>553</c:v>
                </c:pt>
                <c:pt idx="67">
                  <c:v>561</c:v>
                </c:pt>
                <c:pt idx="68">
                  <c:v>569</c:v>
                </c:pt>
                <c:pt idx="69">
                  <c:v>577</c:v>
                </c:pt>
                <c:pt idx="70">
                  <c:v>585</c:v>
                </c:pt>
                <c:pt idx="71">
                  <c:v>593</c:v>
                </c:pt>
                <c:pt idx="72">
                  <c:v>601</c:v>
                </c:pt>
                <c:pt idx="73">
                  <c:v>609</c:v>
                </c:pt>
                <c:pt idx="74">
                  <c:v>617</c:v>
                </c:pt>
                <c:pt idx="75">
                  <c:v>625</c:v>
                </c:pt>
                <c:pt idx="76">
                  <c:v>633</c:v>
                </c:pt>
                <c:pt idx="77">
                  <c:v>641</c:v>
                </c:pt>
                <c:pt idx="78">
                  <c:v>649</c:v>
                </c:pt>
                <c:pt idx="79">
                  <c:v>657</c:v>
                </c:pt>
                <c:pt idx="80">
                  <c:v>665</c:v>
                </c:pt>
                <c:pt idx="81">
                  <c:v>673</c:v>
                </c:pt>
                <c:pt idx="82">
                  <c:v>681</c:v>
                </c:pt>
                <c:pt idx="83">
                  <c:v>689</c:v>
                </c:pt>
                <c:pt idx="84">
                  <c:v>697</c:v>
                </c:pt>
                <c:pt idx="85">
                  <c:v>705</c:v>
                </c:pt>
                <c:pt idx="86">
                  <c:v>713</c:v>
                </c:pt>
                <c:pt idx="87">
                  <c:v>721</c:v>
                </c:pt>
                <c:pt idx="88">
                  <c:v>729</c:v>
                </c:pt>
                <c:pt idx="89">
                  <c:v>737</c:v>
                </c:pt>
                <c:pt idx="90">
                  <c:v>745</c:v>
                </c:pt>
                <c:pt idx="91">
                  <c:v>753</c:v>
                </c:pt>
                <c:pt idx="92">
                  <c:v>761</c:v>
                </c:pt>
                <c:pt idx="93">
                  <c:v>769</c:v>
                </c:pt>
                <c:pt idx="94">
                  <c:v>777</c:v>
                </c:pt>
                <c:pt idx="95">
                  <c:v>785</c:v>
                </c:pt>
                <c:pt idx="96">
                  <c:v>793</c:v>
                </c:pt>
                <c:pt idx="97">
                  <c:v>800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798</c:v>
                </c:pt>
                <c:pt idx="113">
                  <c:v>790</c:v>
                </c:pt>
                <c:pt idx="114">
                  <c:v>782</c:v>
                </c:pt>
                <c:pt idx="115">
                  <c:v>774</c:v>
                </c:pt>
                <c:pt idx="116">
                  <c:v>766</c:v>
                </c:pt>
                <c:pt idx="117">
                  <c:v>758</c:v>
                </c:pt>
                <c:pt idx="118">
                  <c:v>750</c:v>
                </c:pt>
                <c:pt idx="119">
                  <c:v>742</c:v>
                </c:pt>
                <c:pt idx="120">
                  <c:v>734</c:v>
                </c:pt>
                <c:pt idx="121">
                  <c:v>726</c:v>
                </c:pt>
                <c:pt idx="122">
                  <c:v>718</c:v>
                </c:pt>
                <c:pt idx="123">
                  <c:v>710</c:v>
                </c:pt>
                <c:pt idx="124">
                  <c:v>702</c:v>
                </c:pt>
                <c:pt idx="125">
                  <c:v>694</c:v>
                </c:pt>
                <c:pt idx="126">
                  <c:v>686</c:v>
                </c:pt>
                <c:pt idx="127">
                  <c:v>678</c:v>
                </c:pt>
                <c:pt idx="128">
                  <c:v>670</c:v>
                </c:pt>
                <c:pt idx="129">
                  <c:v>662</c:v>
                </c:pt>
                <c:pt idx="130">
                  <c:v>654</c:v>
                </c:pt>
                <c:pt idx="131">
                  <c:v>646</c:v>
                </c:pt>
                <c:pt idx="132">
                  <c:v>638</c:v>
                </c:pt>
                <c:pt idx="133">
                  <c:v>630</c:v>
                </c:pt>
                <c:pt idx="134">
                  <c:v>622</c:v>
                </c:pt>
                <c:pt idx="135">
                  <c:v>614</c:v>
                </c:pt>
                <c:pt idx="136">
                  <c:v>606</c:v>
                </c:pt>
                <c:pt idx="137">
                  <c:v>598</c:v>
                </c:pt>
                <c:pt idx="138">
                  <c:v>590</c:v>
                </c:pt>
                <c:pt idx="139">
                  <c:v>582</c:v>
                </c:pt>
                <c:pt idx="140">
                  <c:v>574</c:v>
                </c:pt>
                <c:pt idx="141">
                  <c:v>566</c:v>
                </c:pt>
                <c:pt idx="142">
                  <c:v>558</c:v>
                </c:pt>
                <c:pt idx="143">
                  <c:v>550</c:v>
                </c:pt>
                <c:pt idx="144">
                  <c:v>542</c:v>
                </c:pt>
                <c:pt idx="145">
                  <c:v>534</c:v>
                </c:pt>
                <c:pt idx="146">
                  <c:v>526</c:v>
                </c:pt>
                <c:pt idx="147">
                  <c:v>518</c:v>
                </c:pt>
                <c:pt idx="148">
                  <c:v>510</c:v>
                </c:pt>
                <c:pt idx="149">
                  <c:v>502</c:v>
                </c:pt>
                <c:pt idx="150">
                  <c:v>494</c:v>
                </c:pt>
                <c:pt idx="151">
                  <c:v>486</c:v>
                </c:pt>
                <c:pt idx="152">
                  <c:v>478</c:v>
                </c:pt>
                <c:pt idx="153">
                  <c:v>470</c:v>
                </c:pt>
                <c:pt idx="154">
                  <c:v>462</c:v>
                </c:pt>
                <c:pt idx="155">
                  <c:v>454</c:v>
                </c:pt>
                <c:pt idx="156">
                  <c:v>446</c:v>
                </c:pt>
                <c:pt idx="157">
                  <c:v>438</c:v>
                </c:pt>
                <c:pt idx="158">
                  <c:v>430</c:v>
                </c:pt>
                <c:pt idx="159">
                  <c:v>422</c:v>
                </c:pt>
                <c:pt idx="160">
                  <c:v>414</c:v>
                </c:pt>
                <c:pt idx="161">
                  <c:v>406</c:v>
                </c:pt>
                <c:pt idx="162">
                  <c:v>398</c:v>
                </c:pt>
                <c:pt idx="163">
                  <c:v>390</c:v>
                </c:pt>
                <c:pt idx="164">
                  <c:v>382</c:v>
                </c:pt>
                <c:pt idx="165">
                  <c:v>374</c:v>
                </c:pt>
                <c:pt idx="166">
                  <c:v>366</c:v>
                </c:pt>
                <c:pt idx="167">
                  <c:v>358</c:v>
                </c:pt>
                <c:pt idx="168">
                  <c:v>350</c:v>
                </c:pt>
                <c:pt idx="169">
                  <c:v>342</c:v>
                </c:pt>
                <c:pt idx="170">
                  <c:v>334</c:v>
                </c:pt>
                <c:pt idx="171">
                  <c:v>326</c:v>
                </c:pt>
                <c:pt idx="172">
                  <c:v>318</c:v>
                </c:pt>
                <c:pt idx="173">
                  <c:v>310</c:v>
                </c:pt>
                <c:pt idx="174">
                  <c:v>302</c:v>
                </c:pt>
                <c:pt idx="175">
                  <c:v>294</c:v>
                </c:pt>
                <c:pt idx="176">
                  <c:v>286</c:v>
                </c:pt>
                <c:pt idx="177">
                  <c:v>278</c:v>
                </c:pt>
                <c:pt idx="178">
                  <c:v>270</c:v>
                </c:pt>
                <c:pt idx="179">
                  <c:v>262</c:v>
                </c:pt>
                <c:pt idx="180">
                  <c:v>254</c:v>
                </c:pt>
                <c:pt idx="181">
                  <c:v>246</c:v>
                </c:pt>
                <c:pt idx="182">
                  <c:v>238</c:v>
                </c:pt>
                <c:pt idx="183">
                  <c:v>230</c:v>
                </c:pt>
                <c:pt idx="184">
                  <c:v>222</c:v>
                </c:pt>
                <c:pt idx="185">
                  <c:v>214</c:v>
                </c:pt>
                <c:pt idx="186">
                  <c:v>206</c:v>
                </c:pt>
                <c:pt idx="187">
                  <c:v>198</c:v>
                </c:pt>
                <c:pt idx="188">
                  <c:v>190</c:v>
                </c:pt>
                <c:pt idx="189">
                  <c:v>182</c:v>
                </c:pt>
                <c:pt idx="190">
                  <c:v>174</c:v>
                </c:pt>
                <c:pt idx="191">
                  <c:v>166</c:v>
                </c:pt>
                <c:pt idx="192">
                  <c:v>158</c:v>
                </c:pt>
                <c:pt idx="193">
                  <c:v>150</c:v>
                </c:pt>
                <c:pt idx="194">
                  <c:v>142</c:v>
                </c:pt>
                <c:pt idx="195">
                  <c:v>134</c:v>
                </c:pt>
                <c:pt idx="196">
                  <c:v>126</c:v>
                </c:pt>
                <c:pt idx="197">
                  <c:v>118</c:v>
                </c:pt>
                <c:pt idx="198">
                  <c:v>110</c:v>
                </c:pt>
                <c:pt idx="199">
                  <c:v>102</c:v>
                </c:pt>
                <c:pt idx="200">
                  <c:v>94</c:v>
                </c:pt>
                <c:pt idx="201">
                  <c:v>86</c:v>
                </c:pt>
                <c:pt idx="202">
                  <c:v>78</c:v>
                </c:pt>
                <c:pt idx="203">
                  <c:v>70</c:v>
                </c:pt>
                <c:pt idx="204">
                  <c:v>62</c:v>
                </c:pt>
                <c:pt idx="205">
                  <c:v>54</c:v>
                </c:pt>
                <c:pt idx="206">
                  <c:v>46</c:v>
                </c:pt>
                <c:pt idx="207">
                  <c:v>38</c:v>
                </c:pt>
                <c:pt idx="208">
                  <c:v>30</c:v>
                </c:pt>
                <c:pt idx="209">
                  <c:v>22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9-5CFC-4A49-85FE-FA45FF6C4524}"/>
            </c:ext>
          </c:extLst>
        </c:ser>
        <c:ser>
          <c:idx val="7"/>
          <c:order val="7"/>
          <c:tx>
            <c:v>2I</c:v>
          </c:tx>
          <c:spPr>
            <a:ln w="6350" cap="rnd">
              <a:solidFill>
                <a:schemeClr val="accent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Forno!$N$5:$N$214</c:f>
              <c:numCache>
                <c:formatCode>General</c:formatCode>
                <c:ptCount val="210"/>
                <c:pt idx="0">
                  <c:v>0</c:v>
                </c:pt>
                <c:pt idx="1">
                  <c:v>4</c:v>
                </c:pt>
                <c:pt idx="2">
                  <c:v>8</c:v>
                </c:pt>
                <c:pt idx="3">
                  <c:v>12</c:v>
                </c:pt>
                <c:pt idx="4">
                  <c:v>16</c:v>
                </c:pt>
                <c:pt idx="5">
                  <c:v>20</c:v>
                </c:pt>
                <c:pt idx="6">
                  <c:v>24</c:v>
                </c:pt>
                <c:pt idx="7">
                  <c:v>28</c:v>
                </c:pt>
                <c:pt idx="8">
                  <c:v>32</c:v>
                </c:pt>
                <c:pt idx="9">
                  <c:v>36</c:v>
                </c:pt>
                <c:pt idx="10">
                  <c:v>40</c:v>
                </c:pt>
                <c:pt idx="11">
                  <c:v>44</c:v>
                </c:pt>
                <c:pt idx="12">
                  <c:v>48</c:v>
                </c:pt>
                <c:pt idx="13">
                  <c:v>52</c:v>
                </c:pt>
                <c:pt idx="14">
                  <c:v>56</c:v>
                </c:pt>
                <c:pt idx="15">
                  <c:v>60</c:v>
                </c:pt>
                <c:pt idx="16">
                  <c:v>64</c:v>
                </c:pt>
                <c:pt idx="17">
                  <c:v>68</c:v>
                </c:pt>
                <c:pt idx="18">
                  <c:v>72</c:v>
                </c:pt>
                <c:pt idx="19">
                  <c:v>76</c:v>
                </c:pt>
                <c:pt idx="20">
                  <c:v>80</c:v>
                </c:pt>
                <c:pt idx="21">
                  <c:v>84</c:v>
                </c:pt>
                <c:pt idx="22">
                  <c:v>88</c:v>
                </c:pt>
                <c:pt idx="23">
                  <c:v>92</c:v>
                </c:pt>
                <c:pt idx="24">
                  <c:v>96</c:v>
                </c:pt>
                <c:pt idx="25">
                  <c:v>100</c:v>
                </c:pt>
                <c:pt idx="26">
                  <c:v>104</c:v>
                </c:pt>
                <c:pt idx="27">
                  <c:v>108</c:v>
                </c:pt>
                <c:pt idx="28">
                  <c:v>112</c:v>
                </c:pt>
                <c:pt idx="29">
                  <c:v>116</c:v>
                </c:pt>
                <c:pt idx="30">
                  <c:v>120</c:v>
                </c:pt>
                <c:pt idx="31">
                  <c:v>124</c:v>
                </c:pt>
                <c:pt idx="32">
                  <c:v>128</c:v>
                </c:pt>
                <c:pt idx="33">
                  <c:v>132</c:v>
                </c:pt>
                <c:pt idx="34">
                  <c:v>136</c:v>
                </c:pt>
                <c:pt idx="35">
                  <c:v>140</c:v>
                </c:pt>
                <c:pt idx="36">
                  <c:v>144</c:v>
                </c:pt>
                <c:pt idx="37">
                  <c:v>148</c:v>
                </c:pt>
                <c:pt idx="38">
                  <c:v>152</c:v>
                </c:pt>
                <c:pt idx="39">
                  <c:v>156</c:v>
                </c:pt>
                <c:pt idx="40">
                  <c:v>160</c:v>
                </c:pt>
                <c:pt idx="41">
                  <c:v>164</c:v>
                </c:pt>
                <c:pt idx="42">
                  <c:v>168</c:v>
                </c:pt>
                <c:pt idx="43">
                  <c:v>172</c:v>
                </c:pt>
                <c:pt idx="44">
                  <c:v>176</c:v>
                </c:pt>
                <c:pt idx="45">
                  <c:v>180</c:v>
                </c:pt>
                <c:pt idx="46">
                  <c:v>184</c:v>
                </c:pt>
                <c:pt idx="47">
                  <c:v>188</c:v>
                </c:pt>
                <c:pt idx="48">
                  <c:v>192</c:v>
                </c:pt>
                <c:pt idx="49">
                  <c:v>196</c:v>
                </c:pt>
                <c:pt idx="50">
                  <c:v>200</c:v>
                </c:pt>
                <c:pt idx="51">
                  <c:v>204</c:v>
                </c:pt>
                <c:pt idx="52">
                  <c:v>208</c:v>
                </c:pt>
                <c:pt idx="53">
                  <c:v>212</c:v>
                </c:pt>
                <c:pt idx="54">
                  <c:v>216</c:v>
                </c:pt>
                <c:pt idx="55">
                  <c:v>220</c:v>
                </c:pt>
                <c:pt idx="56">
                  <c:v>224</c:v>
                </c:pt>
                <c:pt idx="57">
                  <c:v>228</c:v>
                </c:pt>
                <c:pt idx="58">
                  <c:v>232</c:v>
                </c:pt>
                <c:pt idx="59">
                  <c:v>236</c:v>
                </c:pt>
                <c:pt idx="60">
                  <c:v>240</c:v>
                </c:pt>
                <c:pt idx="61">
                  <c:v>244</c:v>
                </c:pt>
                <c:pt idx="62">
                  <c:v>248</c:v>
                </c:pt>
                <c:pt idx="63">
                  <c:v>252</c:v>
                </c:pt>
                <c:pt idx="64">
                  <c:v>256</c:v>
                </c:pt>
                <c:pt idx="65">
                  <c:v>260</c:v>
                </c:pt>
                <c:pt idx="66">
                  <c:v>264</c:v>
                </c:pt>
                <c:pt idx="67">
                  <c:v>268</c:v>
                </c:pt>
                <c:pt idx="68">
                  <c:v>272</c:v>
                </c:pt>
                <c:pt idx="69">
                  <c:v>276</c:v>
                </c:pt>
                <c:pt idx="70">
                  <c:v>280</c:v>
                </c:pt>
                <c:pt idx="71">
                  <c:v>284</c:v>
                </c:pt>
                <c:pt idx="72">
                  <c:v>288</c:v>
                </c:pt>
                <c:pt idx="73">
                  <c:v>292</c:v>
                </c:pt>
                <c:pt idx="74">
                  <c:v>296</c:v>
                </c:pt>
                <c:pt idx="75">
                  <c:v>300</c:v>
                </c:pt>
                <c:pt idx="76">
                  <c:v>304</c:v>
                </c:pt>
                <c:pt idx="77">
                  <c:v>308</c:v>
                </c:pt>
                <c:pt idx="78">
                  <c:v>312</c:v>
                </c:pt>
                <c:pt idx="79">
                  <c:v>316</c:v>
                </c:pt>
                <c:pt idx="80">
                  <c:v>320</c:v>
                </c:pt>
                <c:pt idx="81">
                  <c:v>324</c:v>
                </c:pt>
                <c:pt idx="82">
                  <c:v>328</c:v>
                </c:pt>
                <c:pt idx="83">
                  <c:v>332</c:v>
                </c:pt>
                <c:pt idx="84">
                  <c:v>336</c:v>
                </c:pt>
                <c:pt idx="85">
                  <c:v>340</c:v>
                </c:pt>
                <c:pt idx="86">
                  <c:v>344</c:v>
                </c:pt>
                <c:pt idx="87">
                  <c:v>348</c:v>
                </c:pt>
                <c:pt idx="88">
                  <c:v>352</c:v>
                </c:pt>
                <c:pt idx="89">
                  <c:v>356</c:v>
                </c:pt>
                <c:pt idx="90">
                  <c:v>360</c:v>
                </c:pt>
                <c:pt idx="91">
                  <c:v>364</c:v>
                </c:pt>
                <c:pt idx="92">
                  <c:v>368</c:v>
                </c:pt>
                <c:pt idx="93">
                  <c:v>372</c:v>
                </c:pt>
                <c:pt idx="94">
                  <c:v>376</c:v>
                </c:pt>
                <c:pt idx="95">
                  <c:v>380</c:v>
                </c:pt>
                <c:pt idx="96">
                  <c:v>384</c:v>
                </c:pt>
                <c:pt idx="97">
                  <c:v>388</c:v>
                </c:pt>
                <c:pt idx="98">
                  <c:v>392</c:v>
                </c:pt>
                <c:pt idx="99">
                  <c:v>396</c:v>
                </c:pt>
                <c:pt idx="100">
                  <c:v>400</c:v>
                </c:pt>
                <c:pt idx="101">
                  <c:v>404</c:v>
                </c:pt>
                <c:pt idx="102">
                  <c:v>408</c:v>
                </c:pt>
                <c:pt idx="103">
                  <c:v>412</c:v>
                </c:pt>
                <c:pt idx="104">
                  <c:v>416</c:v>
                </c:pt>
                <c:pt idx="105">
                  <c:v>420</c:v>
                </c:pt>
                <c:pt idx="106">
                  <c:v>424</c:v>
                </c:pt>
                <c:pt idx="107">
                  <c:v>428</c:v>
                </c:pt>
                <c:pt idx="108">
                  <c:v>432</c:v>
                </c:pt>
                <c:pt idx="109">
                  <c:v>436</c:v>
                </c:pt>
                <c:pt idx="110">
                  <c:v>440</c:v>
                </c:pt>
                <c:pt idx="111">
                  <c:v>444</c:v>
                </c:pt>
                <c:pt idx="112">
                  <c:v>448</c:v>
                </c:pt>
                <c:pt idx="113">
                  <c:v>452</c:v>
                </c:pt>
                <c:pt idx="114">
                  <c:v>456</c:v>
                </c:pt>
                <c:pt idx="115">
                  <c:v>460</c:v>
                </c:pt>
                <c:pt idx="116">
                  <c:v>464</c:v>
                </c:pt>
                <c:pt idx="117">
                  <c:v>468</c:v>
                </c:pt>
                <c:pt idx="118">
                  <c:v>472</c:v>
                </c:pt>
                <c:pt idx="119">
                  <c:v>476</c:v>
                </c:pt>
                <c:pt idx="120">
                  <c:v>480</c:v>
                </c:pt>
                <c:pt idx="121">
                  <c:v>484</c:v>
                </c:pt>
                <c:pt idx="122">
                  <c:v>488</c:v>
                </c:pt>
                <c:pt idx="123">
                  <c:v>492</c:v>
                </c:pt>
                <c:pt idx="124">
                  <c:v>496</c:v>
                </c:pt>
                <c:pt idx="125">
                  <c:v>500</c:v>
                </c:pt>
                <c:pt idx="126">
                  <c:v>504</c:v>
                </c:pt>
                <c:pt idx="127">
                  <c:v>508</c:v>
                </c:pt>
                <c:pt idx="128">
                  <c:v>512</c:v>
                </c:pt>
                <c:pt idx="129">
                  <c:v>516</c:v>
                </c:pt>
                <c:pt idx="130">
                  <c:v>520</c:v>
                </c:pt>
                <c:pt idx="131">
                  <c:v>524</c:v>
                </c:pt>
                <c:pt idx="132">
                  <c:v>528</c:v>
                </c:pt>
                <c:pt idx="133">
                  <c:v>532</c:v>
                </c:pt>
                <c:pt idx="134">
                  <c:v>536</c:v>
                </c:pt>
                <c:pt idx="135">
                  <c:v>540</c:v>
                </c:pt>
                <c:pt idx="136">
                  <c:v>544</c:v>
                </c:pt>
                <c:pt idx="137">
                  <c:v>548</c:v>
                </c:pt>
                <c:pt idx="138">
                  <c:v>552</c:v>
                </c:pt>
                <c:pt idx="139">
                  <c:v>556</c:v>
                </c:pt>
                <c:pt idx="140">
                  <c:v>560</c:v>
                </c:pt>
                <c:pt idx="141">
                  <c:v>564</c:v>
                </c:pt>
                <c:pt idx="142">
                  <c:v>568</c:v>
                </c:pt>
                <c:pt idx="143">
                  <c:v>572</c:v>
                </c:pt>
                <c:pt idx="144">
                  <c:v>576</c:v>
                </c:pt>
                <c:pt idx="145">
                  <c:v>580</c:v>
                </c:pt>
                <c:pt idx="146">
                  <c:v>584</c:v>
                </c:pt>
                <c:pt idx="147">
                  <c:v>588</c:v>
                </c:pt>
                <c:pt idx="148">
                  <c:v>592</c:v>
                </c:pt>
                <c:pt idx="149">
                  <c:v>596</c:v>
                </c:pt>
                <c:pt idx="150">
                  <c:v>600</c:v>
                </c:pt>
                <c:pt idx="151">
                  <c:v>604</c:v>
                </c:pt>
                <c:pt idx="152">
                  <c:v>608</c:v>
                </c:pt>
                <c:pt idx="153">
                  <c:v>612</c:v>
                </c:pt>
                <c:pt idx="154">
                  <c:v>616</c:v>
                </c:pt>
                <c:pt idx="155">
                  <c:v>620</c:v>
                </c:pt>
                <c:pt idx="156">
                  <c:v>624</c:v>
                </c:pt>
                <c:pt idx="157">
                  <c:v>628</c:v>
                </c:pt>
                <c:pt idx="158">
                  <c:v>632</c:v>
                </c:pt>
                <c:pt idx="159">
                  <c:v>636</c:v>
                </c:pt>
                <c:pt idx="160">
                  <c:v>640</c:v>
                </c:pt>
                <c:pt idx="161">
                  <c:v>644</c:v>
                </c:pt>
                <c:pt idx="162">
                  <c:v>648</c:v>
                </c:pt>
                <c:pt idx="163">
                  <c:v>652</c:v>
                </c:pt>
                <c:pt idx="164">
                  <c:v>656</c:v>
                </c:pt>
                <c:pt idx="165">
                  <c:v>660</c:v>
                </c:pt>
                <c:pt idx="166">
                  <c:v>664</c:v>
                </c:pt>
                <c:pt idx="167">
                  <c:v>668</c:v>
                </c:pt>
                <c:pt idx="168">
                  <c:v>672</c:v>
                </c:pt>
                <c:pt idx="169">
                  <c:v>676</c:v>
                </c:pt>
                <c:pt idx="170">
                  <c:v>680</c:v>
                </c:pt>
                <c:pt idx="171">
                  <c:v>684</c:v>
                </c:pt>
                <c:pt idx="172">
                  <c:v>688</c:v>
                </c:pt>
                <c:pt idx="173">
                  <c:v>692</c:v>
                </c:pt>
                <c:pt idx="174">
                  <c:v>696</c:v>
                </c:pt>
                <c:pt idx="175">
                  <c:v>700</c:v>
                </c:pt>
                <c:pt idx="176">
                  <c:v>704</c:v>
                </c:pt>
                <c:pt idx="177">
                  <c:v>708</c:v>
                </c:pt>
                <c:pt idx="178">
                  <c:v>712</c:v>
                </c:pt>
                <c:pt idx="179">
                  <c:v>716</c:v>
                </c:pt>
                <c:pt idx="180">
                  <c:v>720</c:v>
                </c:pt>
                <c:pt idx="181">
                  <c:v>724</c:v>
                </c:pt>
                <c:pt idx="182">
                  <c:v>728</c:v>
                </c:pt>
                <c:pt idx="183">
                  <c:v>732</c:v>
                </c:pt>
                <c:pt idx="184">
                  <c:v>736</c:v>
                </c:pt>
                <c:pt idx="185">
                  <c:v>740</c:v>
                </c:pt>
                <c:pt idx="186">
                  <c:v>744</c:v>
                </c:pt>
                <c:pt idx="187">
                  <c:v>748</c:v>
                </c:pt>
                <c:pt idx="188">
                  <c:v>752</c:v>
                </c:pt>
                <c:pt idx="189">
                  <c:v>756</c:v>
                </c:pt>
                <c:pt idx="190">
                  <c:v>760</c:v>
                </c:pt>
                <c:pt idx="191">
                  <c:v>764</c:v>
                </c:pt>
                <c:pt idx="192">
                  <c:v>768</c:v>
                </c:pt>
                <c:pt idx="193">
                  <c:v>772</c:v>
                </c:pt>
                <c:pt idx="194">
                  <c:v>776</c:v>
                </c:pt>
                <c:pt idx="195">
                  <c:v>780</c:v>
                </c:pt>
                <c:pt idx="196">
                  <c:v>784</c:v>
                </c:pt>
                <c:pt idx="197">
                  <c:v>788</c:v>
                </c:pt>
                <c:pt idx="198">
                  <c:v>792</c:v>
                </c:pt>
                <c:pt idx="199">
                  <c:v>796</c:v>
                </c:pt>
                <c:pt idx="200">
                  <c:v>800</c:v>
                </c:pt>
                <c:pt idx="201">
                  <c:v>804</c:v>
                </c:pt>
                <c:pt idx="202">
                  <c:v>808</c:v>
                </c:pt>
                <c:pt idx="203">
                  <c:v>812</c:v>
                </c:pt>
                <c:pt idx="204">
                  <c:v>816</c:v>
                </c:pt>
                <c:pt idx="205">
                  <c:v>820</c:v>
                </c:pt>
                <c:pt idx="206">
                  <c:v>824</c:v>
                </c:pt>
                <c:pt idx="207">
                  <c:v>828</c:v>
                </c:pt>
                <c:pt idx="208">
                  <c:v>832</c:v>
                </c:pt>
                <c:pt idx="209">
                  <c:v>836</c:v>
                </c:pt>
              </c:numCache>
              <c:extLst xmlns:c15="http://schemas.microsoft.com/office/drawing/2012/chart"/>
            </c:numRef>
          </c:xVal>
          <c:yVal>
            <c:numRef>
              <c:f>Forno!$P$5:$P$214</c:f>
              <c:numCache>
                <c:formatCode>General</c:formatCode>
                <c:ptCount val="210"/>
                <c:pt idx="0">
                  <c:v>23.75</c:v>
                </c:pt>
                <c:pt idx="1">
                  <c:v>31.35</c:v>
                </c:pt>
                <c:pt idx="2">
                  <c:v>38.950000000000003</c:v>
                </c:pt>
                <c:pt idx="3">
                  <c:v>46.55</c:v>
                </c:pt>
                <c:pt idx="4">
                  <c:v>54.15</c:v>
                </c:pt>
                <c:pt idx="5">
                  <c:v>61.75</c:v>
                </c:pt>
                <c:pt idx="6">
                  <c:v>69.349999999999994</c:v>
                </c:pt>
                <c:pt idx="7">
                  <c:v>76.95</c:v>
                </c:pt>
                <c:pt idx="8">
                  <c:v>84.55</c:v>
                </c:pt>
                <c:pt idx="9">
                  <c:v>92.15</c:v>
                </c:pt>
                <c:pt idx="10">
                  <c:v>99.884615384615387</c:v>
                </c:pt>
                <c:pt idx="11">
                  <c:v>107.7</c:v>
                </c:pt>
                <c:pt idx="12">
                  <c:v>115.51538461538462</c:v>
                </c:pt>
                <c:pt idx="13">
                  <c:v>123.33076923076923</c:v>
                </c:pt>
                <c:pt idx="14">
                  <c:v>131.14615384615385</c:v>
                </c:pt>
                <c:pt idx="15">
                  <c:v>138.96153846153845</c:v>
                </c:pt>
                <c:pt idx="16">
                  <c:v>146.77692307692308</c:v>
                </c:pt>
                <c:pt idx="17">
                  <c:v>154.59230769230768</c:v>
                </c:pt>
                <c:pt idx="18">
                  <c:v>162.40769230769232</c:v>
                </c:pt>
                <c:pt idx="19">
                  <c:v>170.22307692307692</c:v>
                </c:pt>
                <c:pt idx="20">
                  <c:v>178.03846153846155</c:v>
                </c:pt>
                <c:pt idx="21">
                  <c:v>185.85384615384615</c:v>
                </c:pt>
                <c:pt idx="22">
                  <c:v>193.66923076923078</c:v>
                </c:pt>
                <c:pt idx="23">
                  <c:v>201.48461538461538</c:v>
                </c:pt>
                <c:pt idx="24">
                  <c:v>209.3</c:v>
                </c:pt>
                <c:pt idx="25">
                  <c:v>217.11538461538461</c:v>
                </c:pt>
                <c:pt idx="26">
                  <c:v>224.93076923076924</c:v>
                </c:pt>
                <c:pt idx="27">
                  <c:v>232.74615384615385</c:v>
                </c:pt>
                <c:pt idx="28">
                  <c:v>240.56153846153848</c:v>
                </c:pt>
                <c:pt idx="29">
                  <c:v>248.37692307692308</c:v>
                </c:pt>
                <c:pt idx="30">
                  <c:v>256.19230769230768</c:v>
                </c:pt>
                <c:pt idx="31">
                  <c:v>264.00769230769231</c:v>
                </c:pt>
                <c:pt idx="32">
                  <c:v>271.82307692307694</c:v>
                </c:pt>
                <c:pt idx="33">
                  <c:v>279.63846153846151</c:v>
                </c:pt>
                <c:pt idx="34">
                  <c:v>287.45384615384614</c:v>
                </c:pt>
                <c:pt idx="35">
                  <c:v>295.26923076923077</c:v>
                </c:pt>
                <c:pt idx="36">
                  <c:v>303.0846153846154</c:v>
                </c:pt>
                <c:pt idx="37">
                  <c:v>310.89999999999998</c:v>
                </c:pt>
                <c:pt idx="38">
                  <c:v>318.71538461538461</c:v>
                </c:pt>
                <c:pt idx="39">
                  <c:v>326.53076923076924</c:v>
                </c:pt>
                <c:pt idx="40">
                  <c:v>334.34615384615387</c:v>
                </c:pt>
                <c:pt idx="41">
                  <c:v>342.16153846153844</c:v>
                </c:pt>
                <c:pt idx="42">
                  <c:v>349.97692307692307</c:v>
                </c:pt>
                <c:pt idx="43">
                  <c:v>357.7923076923077</c:v>
                </c:pt>
                <c:pt idx="44">
                  <c:v>365.60769230769233</c:v>
                </c:pt>
                <c:pt idx="45">
                  <c:v>373.42307692307691</c:v>
                </c:pt>
                <c:pt idx="46">
                  <c:v>381.23846153846154</c:v>
                </c:pt>
                <c:pt idx="47">
                  <c:v>389.05384615384617</c:v>
                </c:pt>
                <c:pt idx="48">
                  <c:v>396.86923076923074</c:v>
                </c:pt>
                <c:pt idx="49">
                  <c:v>404.68461538461537</c:v>
                </c:pt>
                <c:pt idx="50">
                  <c:v>412.5</c:v>
                </c:pt>
                <c:pt idx="51">
                  <c:v>420.31538461538463</c:v>
                </c:pt>
                <c:pt idx="52">
                  <c:v>428.13076923076926</c:v>
                </c:pt>
                <c:pt idx="53">
                  <c:v>435.94615384615383</c:v>
                </c:pt>
                <c:pt idx="54">
                  <c:v>443.76153846153846</c:v>
                </c:pt>
                <c:pt idx="55">
                  <c:v>451.57692307692309</c:v>
                </c:pt>
                <c:pt idx="56">
                  <c:v>459.39230769230767</c:v>
                </c:pt>
                <c:pt idx="57">
                  <c:v>467.2076923076923</c:v>
                </c:pt>
                <c:pt idx="58">
                  <c:v>475.02307692307693</c:v>
                </c:pt>
                <c:pt idx="59">
                  <c:v>482.83846153846156</c:v>
                </c:pt>
                <c:pt idx="60">
                  <c:v>490.65384615384613</c:v>
                </c:pt>
                <c:pt idx="61">
                  <c:v>498.46923076923076</c:v>
                </c:pt>
                <c:pt idx="62">
                  <c:v>506.28461538461539</c:v>
                </c:pt>
                <c:pt idx="63">
                  <c:v>514.1</c:v>
                </c:pt>
                <c:pt idx="64">
                  <c:v>521.9153846153846</c:v>
                </c:pt>
                <c:pt idx="65">
                  <c:v>529.73076923076928</c:v>
                </c:pt>
                <c:pt idx="66">
                  <c:v>537.54615384615386</c:v>
                </c:pt>
                <c:pt idx="67">
                  <c:v>545.36153846153843</c:v>
                </c:pt>
                <c:pt idx="68">
                  <c:v>553.17692307692312</c:v>
                </c:pt>
                <c:pt idx="69">
                  <c:v>560.99230769230769</c:v>
                </c:pt>
                <c:pt idx="70">
                  <c:v>568.80769230769226</c:v>
                </c:pt>
                <c:pt idx="71">
                  <c:v>576.62307692307695</c:v>
                </c:pt>
                <c:pt idx="72">
                  <c:v>584.43846153846152</c:v>
                </c:pt>
                <c:pt idx="73">
                  <c:v>592.2538461538461</c:v>
                </c:pt>
                <c:pt idx="74">
                  <c:v>600.06923076923078</c:v>
                </c:pt>
                <c:pt idx="75">
                  <c:v>607.88461538461536</c:v>
                </c:pt>
                <c:pt idx="76">
                  <c:v>615.70000000000005</c:v>
                </c:pt>
                <c:pt idx="77">
                  <c:v>623.51538461538462</c:v>
                </c:pt>
                <c:pt idx="78">
                  <c:v>631.33076923076919</c:v>
                </c:pt>
                <c:pt idx="79">
                  <c:v>639.14615384615388</c:v>
                </c:pt>
                <c:pt idx="80">
                  <c:v>646.96153846153845</c:v>
                </c:pt>
                <c:pt idx="81">
                  <c:v>654.77692307692303</c:v>
                </c:pt>
                <c:pt idx="82">
                  <c:v>662.59230769230771</c:v>
                </c:pt>
                <c:pt idx="83">
                  <c:v>670.40769230769229</c:v>
                </c:pt>
                <c:pt idx="84">
                  <c:v>678.22307692307697</c:v>
                </c:pt>
                <c:pt idx="85">
                  <c:v>686.03846153846155</c:v>
                </c:pt>
                <c:pt idx="86">
                  <c:v>693.85384615384612</c:v>
                </c:pt>
                <c:pt idx="87">
                  <c:v>701.66923076923081</c:v>
                </c:pt>
                <c:pt idx="88">
                  <c:v>709.48461538461538</c:v>
                </c:pt>
                <c:pt idx="89">
                  <c:v>717.3</c:v>
                </c:pt>
                <c:pt idx="90">
                  <c:v>725.11538461538464</c:v>
                </c:pt>
                <c:pt idx="91">
                  <c:v>732.93076923076922</c:v>
                </c:pt>
                <c:pt idx="92">
                  <c:v>740.7461538461539</c:v>
                </c:pt>
                <c:pt idx="93">
                  <c:v>748.56153846153848</c:v>
                </c:pt>
                <c:pt idx="94">
                  <c:v>756.37692307692305</c:v>
                </c:pt>
                <c:pt idx="95">
                  <c:v>764.19230769230774</c:v>
                </c:pt>
                <c:pt idx="96">
                  <c:v>772.00769230769231</c:v>
                </c:pt>
                <c:pt idx="97">
                  <c:v>778.84615384615381</c:v>
                </c:pt>
                <c:pt idx="98">
                  <c:v>778.84615384615381</c:v>
                </c:pt>
                <c:pt idx="99">
                  <c:v>778.84615384615381</c:v>
                </c:pt>
                <c:pt idx="100">
                  <c:v>778.84615384615381</c:v>
                </c:pt>
                <c:pt idx="101">
                  <c:v>778.84615384615381</c:v>
                </c:pt>
                <c:pt idx="102">
                  <c:v>778.84615384615381</c:v>
                </c:pt>
                <c:pt idx="103">
                  <c:v>778.84615384615381</c:v>
                </c:pt>
                <c:pt idx="104">
                  <c:v>778.84615384615381</c:v>
                </c:pt>
                <c:pt idx="105">
                  <c:v>778.84615384615381</c:v>
                </c:pt>
                <c:pt idx="106">
                  <c:v>778.84615384615381</c:v>
                </c:pt>
                <c:pt idx="107">
                  <c:v>778.84615384615381</c:v>
                </c:pt>
                <c:pt idx="108">
                  <c:v>778.84615384615381</c:v>
                </c:pt>
                <c:pt idx="109">
                  <c:v>778.84615384615381</c:v>
                </c:pt>
                <c:pt idx="110">
                  <c:v>778.84615384615381</c:v>
                </c:pt>
                <c:pt idx="111">
                  <c:v>778.84615384615381</c:v>
                </c:pt>
                <c:pt idx="112">
                  <c:v>776.89230769230767</c:v>
                </c:pt>
                <c:pt idx="113">
                  <c:v>769.07692307692309</c:v>
                </c:pt>
                <c:pt idx="114">
                  <c:v>761.26153846153852</c:v>
                </c:pt>
                <c:pt idx="115">
                  <c:v>753.44615384615383</c:v>
                </c:pt>
                <c:pt idx="116">
                  <c:v>745.63076923076926</c:v>
                </c:pt>
                <c:pt idx="117">
                  <c:v>737.81538461538457</c:v>
                </c:pt>
                <c:pt idx="118">
                  <c:v>730</c:v>
                </c:pt>
                <c:pt idx="119">
                  <c:v>722.18461538461543</c:v>
                </c:pt>
                <c:pt idx="120">
                  <c:v>714.36923076923074</c:v>
                </c:pt>
                <c:pt idx="121">
                  <c:v>706.55384615384617</c:v>
                </c:pt>
                <c:pt idx="122">
                  <c:v>698.73846153846148</c:v>
                </c:pt>
                <c:pt idx="123">
                  <c:v>690.92307692307691</c:v>
                </c:pt>
                <c:pt idx="124">
                  <c:v>683.10769230769233</c:v>
                </c:pt>
                <c:pt idx="125">
                  <c:v>675.29230769230765</c:v>
                </c:pt>
                <c:pt idx="126">
                  <c:v>667.47692307692307</c:v>
                </c:pt>
                <c:pt idx="127">
                  <c:v>659.6615384615385</c:v>
                </c:pt>
                <c:pt idx="128">
                  <c:v>651.84615384615381</c:v>
                </c:pt>
                <c:pt idx="129">
                  <c:v>644.03076923076924</c:v>
                </c:pt>
                <c:pt idx="130">
                  <c:v>636.21538461538466</c:v>
                </c:pt>
                <c:pt idx="131">
                  <c:v>628.4</c:v>
                </c:pt>
                <c:pt idx="132">
                  <c:v>620.5846153846154</c:v>
                </c:pt>
                <c:pt idx="133">
                  <c:v>612.76923076923072</c:v>
                </c:pt>
                <c:pt idx="134">
                  <c:v>604.95384615384614</c:v>
                </c:pt>
                <c:pt idx="135">
                  <c:v>597.13846153846157</c:v>
                </c:pt>
                <c:pt idx="136">
                  <c:v>589.32307692307688</c:v>
                </c:pt>
                <c:pt idx="137">
                  <c:v>581.50769230769231</c:v>
                </c:pt>
                <c:pt idx="138">
                  <c:v>573.69230769230774</c:v>
                </c:pt>
                <c:pt idx="139">
                  <c:v>565.87692307692305</c:v>
                </c:pt>
                <c:pt idx="140">
                  <c:v>558.06153846153848</c:v>
                </c:pt>
                <c:pt idx="141">
                  <c:v>550.2461538461539</c:v>
                </c:pt>
                <c:pt idx="142">
                  <c:v>542.43076923076922</c:v>
                </c:pt>
                <c:pt idx="143">
                  <c:v>534.61538461538464</c:v>
                </c:pt>
                <c:pt idx="144">
                  <c:v>526.79999999999995</c:v>
                </c:pt>
                <c:pt idx="145">
                  <c:v>518.98461538461538</c:v>
                </c:pt>
                <c:pt idx="146">
                  <c:v>511.16923076923075</c:v>
                </c:pt>
                <c:pt idx="147">
                  <c:v>503.35384615384618</c:v>
                </c:pt>
                <c:pt idx="148">
                  <c:v>495.53846153846155</c:v>
                </c:pt>
                <c:pt idx="149">
                  <c:v>487.72307692307692</c:v>
                </c:pt>
                <c:pt idx="150">
                  <c:v>479.90769230769229</c:v>
                </c:pt>
                <c:pt idx="151">
                  <c:v>472.09230769230771</c:v>
                </c:pt>
                <c:pt idx="152">
                  <c:v>464.27692307692308</c:v>
                </c:pt>
                <c:pt idx="153">
                  <c:v>456.46153846153845</c:v>
                </c:pt>
                <c:pt idx="154">
                  <c:v>448.64615384615382</c:v>
                </c:pt>
                <c:pt idx="155">
                  <c:v>440.83076923076925</c:v>
                </c:pt>
                <c:pt idx="156">
                  <c:v>433.01538461538462</c:v>
                </c:pt>
                <c:pt idx="157">
                  <c:v>425.2</c:v>
                </c:pt>
                <c:pt idx="158">
                  <c:v>417.38461538461536</c:v>
                </c:pt>
                <c:pt idx="159">
                  <c:v>409.56923076923078</c:v>
                </c:pt>
                <c:pt idx="160">
                  <c:v>401.75384615384615</c:v>
                </c:pt>
                <c:pt idx="161">
                  <c:v>393.93846153846152</c:v>
                </c:pt>
                <c:pt idx="162">
                  <c:v>386.12307692307695</c:v>
                </c:pt>
                <c:pt idx="163">
                  <c:v>378.30769230769232</c:v>
                </c:pt>
                <c:pt idx="164">
                  <c:v>370.49230769230769</c:v>
                </c:pt>
                <c:pt idx="165">
                  <c:v>362.67692307692306</c:v>
                </c:pt>
                <c:pt idx="166">
                  <c:v>354.86153846153849</c:v>
                </c:pt>
                <c:pt idx="167">
                  <c:v>347.04615384615386</c:v>
                </c:pt>
                <c:pt idx="168">
                  <c:v>339.23076923076923</c:v>
                </c:pt>
                <c:pt idx="169">
                  <c:v>331.4153846153846</c:v>
                </c:pt>
                <c:pt idx="170">
                  <c:v>323.60000000000002</c:v>
                </c:pt>
                <c:pt idx="171">
                  <c:v>315.78461538461539</c:v>
                </c:pt>
                <c:pt idx="172">
                  <c:v>307.96923076923076</c:v>
                </c:pt>
                <c:pt idx="173">
                  <c:v>300.15384615384613</c:v>
                </c:pt>
                <c:pt idx="174">
                  <c:v>292.33846153846156</c:v>
                </c:pt>
                <c:pt idx="175">
                  <c:v>284.52307692307693</c:v>
                </c:pt>
                <c:pt idx="176">
                  <c:v>276.7076923076923</c:v>
                </c:pt>
                <c:pt idx="177">
                  <c:v>268.89230769230767</c:v>
                </c:pt>
                <c:pt idx="178">
                  <c:v>261.07692307692309</c:v>
                </c:pt>
                <c:pt idx="179">
                  <c:v>253.26153846153846</c:v>
                </c:pt>
                <c:pt idx="180">
                  <c:v>245.44615384615383</c:v>
                </c:pt>
                <c:pt idx="181">
                  <c:v>237.63076923076923</c:v>
                </c:pt>
                <c:pt idx="182">
                  <c:v>229.81538461538463</c:v>
                </c:pt>
                <c:pt idx="183">
                  <c:v>222</c:v>
                </c:pt>
                <c:pt idx="184">
                  <c:v>214.18461538461537</c:v>
                </c:pt>
                <c:pt idx="185">
                  <c:v>206.36923076923077</c:v>
                </c:pt>
                <c:pt idx="186">
                  <c:v>198.55384615384617</c:v>
                </c:pt>
                <c:pt idx="187">
                  <c:v>190.73846153846154</c:v>
                </c:pt>
                <c:pt idx="188">
                  <c:v>182.92307692307693</c:v>
                </c:pt>
                <c:pt idx="189">
                  <c:v>175.1076923076923</c:v>
                </c:pt>
                <c:pt idx="190">
                  <c:v>167.2923076923077</c:v>
                </c:pt>
                <c:pt idx="191">
                  <c:v>159.47692307692307</c:v>
                </c:pt>
                <c:pt idx="192">
                  <c:v>151.66153846153847</c:v>
                </c:pt>
                <c:pt idx="193">
                  <c:v>143.84615384615384</c:v>
                </c:pt>
                <c:pt idx="194">
                  <c:v>136.03076923076924</c:v>
                </c:pt>
                <c:pt idx="195">
                  <c:v>128.21538461538461</c:v>
                </c:pt>
                <c:pt idx="196">
                  <c:v>120.4</c:v>
                </c:pt>
                <c:pt idx="197">
                  <c:v>112.58461538461539</c:v>
                </c:pt>
                <c:pt idx="198">
                  <c:v>104.76923076923077</c:v>
                </c:pt>
                <c:pt idx="199">
                  <c:v>96.953846153846158</c:v>
                </c:pt>
                <c:pt idx="200">
                  <c:v>89.3</c:v>
                </c:pt>
                <c:pt idx="201">
                  <c:v>81.7</c:v>
                </c:pt>
                <c:pt idx="202">
                  <c:v>74.099999999999994</c:v>
                </c:pt>
                <c:pt idx="203">
                  <c:v>66.5</c:v>
                </c:pt>
                <c:pt idx="204">
                  <c:v>58.9</c:v>
                </c:pt>
                <c:pt idx="205">
                  <c:v>51.3</c:v>
                </c:pt>
                <c:pt idx="206">
                  <c:v>43.7</c:v>
                </c:pt>
                <c:pt idx="207">
                  <c:v>36.1</c:v>
                </c:pt>
                <c:pt idx="208">
                  <c:v>28.5</c:v>
                </c:pt>
                <c:pt idx="209">
                  <c:v>20.9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6-E7D9-4D33-957C-2E21347CEFF9}"/>
            </c:ext>
          </c:extLst>
        </c:ser>
        <c:ser>
          <c:idx val="6"/>
          <c:order val="8"/>
          <c:tx>
            <c:v>2S</c:v>
          </c:tx>
          <c:spPr>
            <a:ln w="6350" cap="rnd">
              <a:solidFill>
                <a:schemeClr val="accent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Forno!$N$5:$N$214</c:f>
              <c:numCache>
                <c:formatCode>General</c:formatCode>
                <c:ptCount val="210"/>
                <c:pt idx="0">
                  <c:v>0</c:v>
                </c:pt>
                <c:pt idx="1">
                  <c:v>4</c:v>
                </c:pt>
                <c:pt idx="2">
                  <c:v>8</c:v>
                </c:pt>
                <c:pt idx="3">
                  <c:v>12</c:v>
                </c:pt>
                <c:pt idx="4">
                  <c:v>16</c:v>
                </c:pt>
                <c:pt idx="5">
                  <c:v>20</c:v>
                </c:pt>
                <c:pt idx="6">
                  <c:v>24</c:v>
                </c:pt>
                <c:pt idx="7">
                  <c:v>28</c:v>
                </c:pt>
                <c:pt idx="8">
                  <c:v>32</c:v>
                </c:pt>
                <c:pt idx="9">
                  <c:v>36</c:v>
                </c:pt>
                <c:pt idx="10">
                  <c:v>40</c:v>
                </c:pt>
                <c:pt idx="11">
                  <c:v>44</c:v>
                </c:pt>
                <c:pt idx="12">
                  <c:v>48</c:v>
                </c:pt>
                <c:pt idx="13">
                  <c:v>52</c:v>
                </c:pt>
                <c:pt idx="14">
                  <c:v>56</c:v>
                </c:pt>
                <c:pt idx="15">
                  <c:v>60</c:v>
                </c:pt>
                <c:pt idx="16">
                  <c:v>64</c:v>
                </c:pt>
                <c:pt idx="17">
                  <c:v>68</c:v>
                </c:pt>
                <c:pt idx="18">
                  <c:v>72</c:v>
                </c:pt>
                <c:pt idx="19">
                  <c:v>76</c:v>
                </c:pt>
                <c:pt idx="20">
                  <c:v>80</c:v>
                </c:pt>
                <c:pt idx="21">
                  <c:v>84</c:v>
                </c:pt>
                <c:pt idx="22">
                  <c:v>88</c:v>
                </c:pt>
                <c:pt idx="23">
                  <c:v>92</c:v>
                </c:pt>
                <c:pt idx="24">
                  <c:v>96</c:v>
                </c:pt>
                <c:pt idx="25">
                  <c:v>100</c:v>
                </c:pt>
                <c:pt idx="26">
                  <c:v>104</c:v>
                </c:pt>
                <c:pt idx="27">
                  <c:v>108</c:v>
                </c:pt>
                <c:pt idx="28">
                  <c:v>112</c:v>
                </c:pt>
                <c:pt idx="29">
                  <c:v>116</c:v>
                </c:pt>
                <c:pt idx="30">
                  <c:v>120</c:v>
                </c:pt>
                <c:pt idx="31">
                  <c:v>124</c:v>
                </c:pt>
                <c:pt idx="32">
                  <c:v>128</c:v>
                </c:pt>
                <c:pt idx="33">
                  <c:v>132</c:v>
                </c:pt>
                <c:pt idx="34">
                  <c:v>136</c:v>
                </c:pt>
                <c:pt idx="35">
                  <c:v>140</c:v>
                </c:pt>
                <c:pt idx="36">
                  <c:v>144</c:v>
                </c:pt>
                <c:pt idx="37">
                  <c:v>148</c:v>
                </c:pt>
                <c:pt idx="38">
                  <c:v>152</c:v>
                </c:pt>
                <c:pt idx="39">
                  <c:v>156</c:v>
                </c:pt>
                <c:pt idx="40">
                  <c:v>160</c:v>
                </c:pt>
                <c:pt idx="41">
                  <c:v>164</c:v>
                </c:pt>
                <c:pt idx="42">
                  <c:v>168</c:v>
                </c:pt>
                <c:pt idx="43">
                  <c:v>172</c:v>
                </c:pt>
                <c:pt idx="44">
                  <c:v>176</c:v>
                </c:pt>
                <c:pt idx="45">
                  <c:v>180</c:v>
                </c:pt>
                <c:pt idx="46">
                  <c:v>184</c:v>
                </c:pt>
                <c:pt idx="47">
                  <c:v>188</c:v>
                </c:pt>
                <c:pt idx="48">
                  <c:v>192</c:v>
                </c:pt>
                <c:pt idx="49">
                  <c:v>196</c:v>
                </c:pt>
                <c:pt idx="50">
                  <c:v>200</c:v>
                </c:pt>
                <c:pt idx="51">
                  <c:v>204</c:v>
                </c:pt>
                <c:pt idx="52">
                  <c:v>208</c:v>
                </c:pt>
                <c:pt idx="53">
                  <c:v>212</c:v>
                </c:pt>
                <c:pt idx="54">
                  <c:v>216</c:v>
                </c:pt>
                <c:pt idx="55">
                  <c:v>220</c:v>
                </c:pt>
                <c:pt idx="56">
                  <c:v>224</c:v>
                </c:pt>
                <c:pt idx="57">
                  <c:v>228</c:v>
                </c:pt>
                <c:pt idx="58">
                  <c:v>232</c:v>
                </c:pt>
                <c:pt idx="59">
                  <c:v>236</c:v>
                </c:pt>
                <c:pt idx="60">
                  <c:v>240</c:v>
                </c:pt>
                <c:pt idx="61">
                  <c:v>244</c:v>
                </c:pt>
                <c:pt idx="62">
                  <c:v>248</c:v>
                </c:pt>
                <c:pt idx="63">
                  <c:v>252</c:v>
                </c:pt>
                <c:pt idx="64">
                  <c:v>256</c:v>
                </c:pt>
                <c:pt idx="65">
                  <c:v>260</c:v>
                </c:pt>
                <c:pt idx="66">
                  <c:v>264</c:v>
                </c:pt>
                <c:pt idx="67">
                  <c:v>268</c:v>
                </c:pt>
                <c:pt idx="68">
                  <c:v>272</c:v>
                </c:pt>
                <c:pt idx="69">
                  <c:v>276</c:v>
                </c:pt>
                <c:pt idx="70">
                  <c:v>280</c:v>
                </c:pt>
                <c:pt idx="71">
                  <c:v>284</c:v>
                </c:pt>
                <c:pt idx="72">
                  <c:v>288</c:v>
                </c:pt>
                <c:pt idx="73">
                  <c:v>292</c:v>
                </c:pt>
                <c:pt idx="74">
                  <c:v>296</c:v>
                </c:pt>
                <c:pt idx="75">
                  <c:v>300</c:v>
                </c:pt>
                <c:pt idx="76">
                  <c:v>304</c:v>
                </c:pt>
                <c:pt idx="77">
                  <c:v>308</c:v>
                </c:pt>
                <c:pt idx="78">
                  <c:v>312</c:v>
                </c:pt>
                <c:pt idx="79">
                  <c:v>316</c:v>
                </c:pt>
                <c:pt idx="80">
                  <c:v>320</c:v>
                </c:pt>
                <c:pt idx="81">
                  <c:v>324</c:v>
                </c:pt>
                <c:pt idx="82">
                  <c:v>328</c:v>
                </c:pt>
                <c:pt idx="83">
                  <c:v>332</c:v>
                </c:pt>
                <c:pt idx="84">
                  <c:v>336</c:v>
                </c:pt>
                <c:pt idx="85">
                  <c:v>340</c:v>
                </c:pt>
                <c:pt idx="86">
                  <c:v>344</c:v>
                </c:pt>
                <c:pt idx="87">
                  <c:v>348</c:v>
                </c:pt>
                <c:pt idx="88">
                  <c:v>352</c:v>
                </c:pt>
                <c:pt idx="89">
                  <c:v>356</c:v>
                </c:pt>
                <c:pt idx="90">
                  <c:v>360</c:v>
                </c:pt>
                <c:pt idx="91">
                  <c:v>364</c:v>
                </c:pt>
                <c:pt idx="92">
                  <c:v>368</c:v>
                </c:pt>
                <c:pt idx="93">
                  <c:v>372</c:v>
                </c:pt>
                <c:pt idx="94">
                  <c:v>376</c:v>
                </c:pt>
                <c:pt idx="95">
                  <c:v>380</c:v>
                </c:pt>
                <c:pt idx="96">
                  <c:v>384</c:v>
                </c:pt>
                <c:pt idx="97">
                  <c:v>388</c:v>
                </c:pt>
                <c:pt idx="98">
                  <c:v>392</c:v>
                </c:pt>
                <c:pt idx="99">
                  <c:v>396</c:v>
                </c:pt>
                <c:pt idx="100">
                  <c:v>400</c:v>
                </c:pt>
                <c:pt idx="101">
                  <c:v>404</c:v>
                </c:pt>
                <c:pt idx="102">
                  <c:v>408</c:v>
                </c:pt>
                <c:pt idx="103">
                  <c:v>412</c:v>
                </c:pt>
                <c:pt idx="104">
                  <c:v>416</c:v>
                </c:pt>
                <c:pt idx="105">
                  <c:v>420</c:v>
                </c:pt>
                <c:pt idx="106">
                  <c:v>424</c:v>
                </c:pt>
                <c:pt idx="107">
                  <c:v>428</c:v>
                </c:pt>
                <c:pt idx="108">
                  <c:v>432</c:v>
                </c:pt>
                <c:pt idx="109">
                  <c:v>436</c:v>
                </c:pt>
                <c:pt idx="110">
                  <c:v>440</c:v>
                </c:pt>
                <c:pt idx="111">
                  <c:v>444</c:v>
                </c:pt>
                <c:pt idx="112">
                  <c:v>448</c:v>
                </c:pt>
                <c:pt idx="113">
                  <c:v>452</c:v>
                </c:pt>
                <c:pt idx="114">
                  <c:v>456</c:v>
                </c:pt>
                <c:pt idx="115">
                  <c:v>460</c:v>
                </c:pt>
                <c:pt idx="116">
                  <c:v>464</c:v>
                </c:pt>
                <c:pt idx="117">
                  <c:v>468</c:v>
                </c:pt>
                <c:pt idx="118">
                  <c:v>472</c:v>
                </c:pt>
                <c:pt idx="119">
                  <c:v>476</c:v>
                </c:pt>
                <c:pt idx="120">
                  <c:v>480</c:v>
                </c:pt>
                <c:pt idx="121">
                  <c:v>484</c:v>
                </c:pt>
                <c:pt idx="122">
                  <c:v>488</c:v>
                </c:pt>
                <c:pt idx="123">
                  <c:v>492</c:v>
                </c:pt>
                <c:pt idx="124">
                  <c:v>496</c:v>
                </c:pt>
                <c:pt idx="125">
                  <c:v>500</c:v>
                </c:pt>
                <c:pt idx="126">
                  <c:v>504</c:v>
                </c:pt>
                <c:pt idx="127">
                  <c:v>508</c:v>
                </c:pt>
                <c:pt idx="128">
                  <c:v>512</c:v>
                </c:pt>
                <c:pt idx="129">
                  <c:v>516</c:v>
                </c:pt>
                <c:pt idx="130">
                  <c:v>520</c:v>
                </c:pt>
                <c:pt idx="131">
                  <c:v>524</c:v>
                </c:pt>
                <c:pt idx="132">
                  <c:v>528</c:v>
                </c:pt>
                <c:pt idx="133">
                  <c:v>532</c:v>
                </c:pt>
                <c:pt idx="134">
                  <c:v>536</c:v>
                </c:pt>
                <c:pt idx="135">
                  <c:v>540</c:v>
                </c:pt>
                <c:pt idx="136">
                  <c:v>544</c:v>
                </c:pt>
                <c:pt idx="137">
                  <c:v>548</c:v>
                </c:pt>
                <c:pt idx="138">
                  <c:v>552</c:v>
                </c:pt>
                <c:pt idx="139">
                  <c:v>556</c:v>
                </c:pt>
                <c:pt idx="140">
                  <c:v>560</c:v>
                </c:pt>
                <c:pt idx="141">
                  <c:v>564</c:v>
                </c:pt>
                <c:pt idx="142">
                  <c:v>568</c:v>
                </c:pt>
                <c:pt idx="143">
                  <c:v>572</c:v>
                </c:pt>
                <c:pt idx="144">
                  <c:v>576</c:v>
                </c:pt>
                <c:pt idx="145">
                  <c:v>580</c:v>
                </c:pt>
                <c:pt idx="146">
                  <c:v>584</c:v>
                </c:pt>
                <c:pt idx="147">
                  <c:v>588</c:v>
                </c:pt>
                <c:pt idx="148">
                  <c:v>592</c:v>
                </c:pt>
                <c:pt idx="149">
                  <c:v>596</c:v>
                </c:pt>
                <c:pt idx="150">
                  <c:v>600</c:v>
                </c:pt>
                <c:pt idx="151">
                  <c:v>604</c:v>
                </c:pt>
                <c:pt idx="152">
                  <c:v>608</c:v>
                </c:pt>
                <c:pt idx="153">
                  <c:v>612</c:v>
                </c:pt>
                <c:pt idx="154">
                  <c:v>616</c:v>
                </c:pt>
                <c:pt idx="155">
                  <c:v>620</c:v>
                </c:pt>
                <c:pt idx="156">
                  <c:v>624</c:v>
                </c:pt>
                <c:pt idx="157">
                  <c:v>628</c:v>
                </c:pt>
                <c:pt idx="158">
                  <c:v>632</c:v>
                </c:pt>
                <c:pt idx="159">
                  <c:v>636</c:v>
                </c:pt>
                <c:pt idx="160">
                  <c:v>640</c:v>
                </c:pt>
                <c:pt idx="161">
                  <c:v>644</c:v>
                </c:pt>
                <c:pt idx="162">
                  <c:v>648</c:v>
                </c:pt>
                <c:pt idx="163">
                  <c:v>652</c:v>
                </c:pt>
                <c:pt idx="164">
                  <c:v>656</c:v>
                </c:pt>
                <c:pt idx="165">
                  <c:v>660</c:v>
                </c:pt>
                <c:pt idx="166">
                  <c:v>664</c:v>
                </c:pt>
                <c:pt idx="167">
                  <c:v>668</c:v>
                </c:pt>
                <c:pt idx="168">
                  <c:v>672</c:v>
                </c:pt>
                <c:pt idx="169">
                  <c:v>676</c:v>
                </c:pt>
                <c:pt idx="170">
                  <c:v>680</c:v>
                </c:pt>
                <c:pt idx="171">
                  <c:v>684</c:v>
                </c:pt>
                <c:pt idx="172">
                  <c:v>688</c:v>
                </c:pt>
                <c:pt idx="173">
                  <c:v>692</c:v>
                </c:pt>
                <c:pt idx="174">
                  <c:v>696</c:v>
                </c:pt>
                <c:pt idx="175">
                  <c:v>700</c:v>
                </c:pt>
                <c:pt idx="176">
                  <c:v>704</c:v>
                </c:pt>
                <c:pt idx="177">
                  <c:v>708</c:v>
                </c:pt>
                <c:pt idx="178">
                  <c:v>712</c:v>
                </c:pt>
                <c:pt idx="179">
                  <c:v>716</c:v>
                </c:pt>
                <c:pt idx="180">
                  <c:v>720</c:v>
                </c:pt>
                <c:pt idx="181">
                  <c:v>724</c:v>
                </c:pt>
                <c:pt idx="182">
                  <c:v>728</c:v>
                </c:pt>
                <c:pt idx="183">
                  <c:v>732</c:v>
                </c:pt>
                <c:pt idx="184">
                  <c:v>736</c:v>
                </c:pt>
                <c:pt idx="185">
                  <c:v>740</c:v>
                </c:pt>
                <c:pt idx="186">
                  <c:v>744</c:v>
                </c:pt>
                <c:pt idx="187">
                  <c:v>748</c:v>
                </c:pt>
                <c:pt idx="188">
                  <c:v>752</c:v>
                </c:pt>
                <c:pt idx="189">
                  <c:v>756</c:v>
                </c:pt>
                <c:pt idx="190">
                  <c:v>760</c:v>
                </c:pt>
                <c:pt idx="191">
                  <c:v>764</c:v>
                </c:pt>
                <c:pt idx="192">
                  <c:v>768</c:v>
                </c:pt>
                <c:pt idx="193">
                  <c:v>772</c:v>
                </c:pt>
                <c:pt idx="194">
                  <c:v>776</c:v>
                </c:pt>
                <c:pt idx="195">
                  <c:v>780</c:v>
                </c:pt>
                <c:pt idx="196">
                  <c:v>784</c:v>
                </c:pt>
                <c:pt idx="197">
                  <c:v>788</c:v>
                </c:pt>
                <c:pt idx="198">
                  <c:v>792</c:v>
                </c:pt>
                <c:pt idx="199">
                  <c:v>796</c:v>
                </c:pt>
                <c:pt idx="200">
                  <c:v>800</c:v>
                </c:pt>
                <c:pt idx="201">
                  <c:v>804</c:v>
                </c:pt>
                <c:pt idx="202">
                  <c:v>808</c:v>
                </c:pt>
                <c:pt idx="203">
                  <c:v>812</c:v>
                </c:pt>
                <c:pt idx="204">
                  <c:v>816</c:v>
                </c:pt>
                <c:pt idx="205">
                  <c:v>820</c:v>
                </c:pt>
                <c:pt idx="206">
                  <c:v>824</c:v>
                </c:pt>
                <c:pt idx="207">
                  <c:v>828</c:v>
                </c:pt>
                <c:pt idx="208">
                  <c:v>832</c:v>
                </c:pt>
                <c:pt idx="209">
                  <c:v>836</c:v>
                </c:pt>
              </c:numCache>
              <c:extLst xmlns:c15="http://schemas.microsoft.com/office/drawing/2012/chart"/>
            </c:numRef>
          </c:xVal>
          <c:yVal>
            <c:numRef>
              <c:f>Forno!$Q$5:$Q$214</c:f>
              <c:numCache>
                <c:formatCode>General</c:formatCode>
                <c:ptCount val="210"/>
                <c:pt idx="0">
                  <c:v>26.25</c:v>
                </c:pt>
                <c:pt idx="1">
                  <c:v>34.65</c:v>
                </c:pt>
                <c:pt idx="2">
                  <c:v>43.05</c:v>
                </c:pt>
                <c:pt idx="3">
                  <c:v>51.45</c:v>
                </c:pt>
                <c:pt idx="4">
                  <c:v>59.85</c:v>
                </c:pt>
                <c:pt idx="5">
                  <c:v>68.25</c:v>
                </c:pt>
                <c:pt idx="6">
                  <c:v>76.650000000000006</c:v>
                </c:pt>
                <c:pt idx="7">
                  <c:v>85.05</c:v>
                </c:pt>
                <c:pt idx="8">
                  <c:v>93.45</c:v>
                </c:pt>
                <c:pt idx="9">
                  <c:v>101.85</c:v>
                </c:pt>
                <c:pt idx="10">
                  <c:v>110.11538461538461</c:v>
                </c:pt>
                <c:pt idx="11">
                  <c:v>118.3</c:v>
                </c:pt>
                <c:pt idx="12">
                  <c:v>126.48461538461538</c:v>
                </c:pt>
                <c:pt idx="13">
                  <c:v>134.66923076923078</c:v>
                </c:pt>
                <c:pt idx="14">
                  <c:v>142.85384615384615</c:v>
                </c:pt>
                <c:pt idx="15">
                  <c:v>151.03846153846155</c:v>
                </c:pt>
                <c:pt idx="16">
                  <c:v>159.22307692307692</c:v>
                </c:pt>
                <c:pt idx="17">
                  <c:v>167.40769230769232</c:v>
                </c:pt>
                <c:pt idx="18">
                  <c:v>175.59230769230768</c:v>
                </c:pt>
                <c:pt idx="19">
                  <c:v>183.77692307692308</c:v>
                </c:pt>
                <c:pt idx="20">
                  <c:v>191.96153846153845</c:v>
                </c:pt>
                <c:pt idx="21">
                  <c:v>200.14615384615385</c:v>
                </c:pt>
                <c:pt idx="22">
                  <c:v>208.33076923076922</c:v>
                </c:pt>
                <c:pt idx="23">
                  <c:v>216.51538461538462</c:v>
                </c:pt>
                <c:pt idx="24">
                  <c:v>224.7</c:v>
                </c:pt>
                <c:pt idx="25">
                  <c:v>232.88461538461539</c:v>
                </c:pt>
                <c:pt idx="26">
                  <c:v>241.06923076923076</c:v>
                </c:pt>
                <c:pt idx="27">
                  <c:v>249.25384615384615</c:v>
                </c:pt>
                <c:pt idx="28">
                  <c:v>257.43846153846152</c:v>
                </c:pt>
                <c:pt idx="29">
                  <c:v>265.62307692307695</c:v>
                </c:pt>
                <c:pt idx="30">
                  <c:v>273.80769230769232</c:v>
                </c:pt>
                <c:pt idx="31">
                  <c:v>281.99230769230769</c:v>
                </c:pt>
                <c:pt idx="32">
                  <c:v>290.17692307692306</c:v>
                </c:pt>
                <c:pt idx="33">
                  <c:v>298.36153846153849</c:v>
                </c:pt>
                <c:pt idx="34">
                  <c:v>306.54615384615386</c:v>
                </c:pt>
                <c:pt idx="35">
                  <c:v>314.73076923076923</c:v>
                </c:pt>
                <c:pt idx="36">
                  <c:v>322.9153846153846</c:v>
                </c:pt>
                <c:pt idx="37">
                  <c:v>331.1</c:v>
                </c:pt>
                <c:pt idx="38">
                  <c:v>339.28461538461539</c:v>
                </c:pt>
                <c:pt idx="39">
                  <c:v>347.46923076923076</c:v>
                </c:pt>
                <c:pt idx="40">
                  <c:v>355.65384615384613</c:v>
                </c:pt>
                <c:pt idx="41">
                  <c:v>363.83846153846156</c:v>
                </c:pt>
                <c:pt idx="42">
                  <c:v>372.02307692307693</c:v>
                </c:pt>
                <c:pt idx="43">
                  <c:v>380.2076923076923</c:v>
                </c:pt>
                <c:pt idx="44">
                  <c:v>388.39230769230767</c:v>
                </c:pt>
                <c:pt idx="45">
                  <c:v>396.57692307692309</c:v>
                </c:pt>
                <c:pt idx="46">
                  <c:v>404.76153846153846</c:v>
                </c:pt>
                <c:pt idx="47">
                  <c:v>412.94615384615383</c:v>
                </c:pt>
                <c:pt idx="48">
                  <c:v>421.13076923076926</c:v>
                </c:pt>
                <c:pt idx="49">
                  <c:v>429.31538461538463</c:v>
                </c:pt>
                <c:pt idx="50">
                  <c:v>437.5</c:v>
                </c:pt>
                <c:pt idx="51">
                  <c:v>445.68461538461537</c:v>
                </c:pt>
                <c:pt idx="52">
                  <c:v>453.86923076923074</c:v>
                </c:pt>
                <c:pt idx="53">
                  <c:v>462.05384615384617</c:v>
                </c:pt>
                <c:pt idx="54">
                  <c:v>470.23846153846154</c:v>
                </c:pt>
                <c:pt idx="55">
                  <c:v>478.42307692307691</c:v>
                </c:pt>
                <c:pt idx="56">
                  <c:v>486.60769230769233</c:v>
                </c:pt>
                <c:pt idx="57">
                  <c:v>494.7923076923077</c:v>
                </c:pt>
                <c:pt idx="58">
                  <c:v>502.97692307692307</c:v>
                </c:pt>
                <c:pt idx="59">
                  <c:v>511.16153846153844</c:v>
                </c:pt>
                <c:pt idx="60">
                  <c:v>519.34615384615381</c:v>
                </c:pt>
                <c:pt idx="61">
                  <c:v>527.53076923076924</c:v>
                </c:pt>
                <c:pt idx="62">
                  <c:v>535.71538461538466</c:v>
                </c:pt>
                <c:pt idx="63">
                  <c:v>543.9</c:v>
                </c:pt>
                <c:pt idx="64">
                  <c:v>552.0846153846154</c:v>
                </c:pt>
                <c:pt idx="65">
                  <c:v>560.26923076923072</c:v>
                </c:pt>
                <c:pt idx="66">
                  <c:v>568.45384615384614</c:v>
                </c:pt>
                <c:pt idx="67">
                  <c:v>576.63846153846157</c:v>
                </c:pt>
                <c:pt idx="68">
                  <c:v>584.82307692307688</c:v>
                </c:pt>
                <c:pt idx="69">
                  <c:v>593.00769230769231</c:v>
                </c:pt>
                <c:pt idx="70">
                  <c:v>601.19230769230774</c:v>
                </c:pt>
                <c:pt idx="71">
                  <c:v>609.37692307692305</c:v>
                </c:pt>
                <c:pt idx="72">
                  <c:v>617.56153846153848</c:v>
                </c:pt>
                <c:pt idx="73">
                  <c:v>625.7461538461539</c:v>
                </c:pt>
                <c:pt idx="74">
                  <c:v>633.93076923076922</c:v>
                </c:pt>
                <c:pt idx="75">
                  <c:v>642.11538461538464</c:v>
                </c:pt>
                <c:pt idx="76">
                  <c:v>650.29999999999995</c:v>
                </c:pt>
                <c:pt idx="77">
                  <c:v>658.48461538461538</c:v>
                </c:pt>
                <c:pt idx="78">
                  <c:v>666.66923076923081</c:v>
                </c:pt>
                <c:pt idx="79">
                  <c:v>674.85384615384612</c:v>
                </c:pt>
                <c:pt idx="80">
                  <c:v>683.03846153846155</c:v>
                </c:pt>
                <c:pt idx="81">
                  <c:v>691.22307692307697</c:v>
                </c:pt>
                <c:pt idx="82">
                  <c:v>699.40769230769229</c:v>
                </c:pt>
                <c:pt idx="83">
                  <c:v>707.59230769230771</c:v>
                </c:pt>
                <c:pt idx="84">
                  <c:v>715.77692307692303</c:v>
                </c:pt>
                <c:pt idx="85">
                  <c:v>723.96153846153845</c:v>
                </c:pt>
                <c:pt idx="86">
                  <c:v>732.14615384615388</c:v>
                </c:pt>
                <c:pt idx="87">
                  <c:v>740.33076923076919</c:v>
                </c:pt>
                <c:pt idx="88">
                  <c:v>748.51538461538462</c:v>
                </c:pt>
                <c:pt idx="89">
                  <c:v>756.7</c:v>
                </c:pt>
                <c:pt idx="90">
                  <c:v>764.88461538461536</c:v>
                </c:pt>
                <c:pt idx="91">
                  <c:v>773.06923076923078</c:v>
                </c:pt>
                <c:pt idx="92">
                  <c:v>781.2538461538461</c:v>
                </c:pt>
                <c:pt idx="93">
                  <c:v>789.43846153846152</c:v>
                </c:pt>
                <c:pt idx="94">
                  <c:v>797.62307692307695</c:v>
                </c:pt>
                <c:pt idx="95">
                  <c:v>805.80769230769226</c:v>
                </c:pt>
                <c:pt idx="96">
                  <c:v>813.99230769230769</c:v>
                </c:pt>
                <c:pt idx="97">
                  <c:v>821.15384615384619</c:v>
                </c:pt>
                <c:pt idx="98">
                  <c:v>821.15384615384619</c:v>
                </c:pt>
                <c:pt idx="99">
                  <c:v>821.15384615384619</c:v>
                </c:pt>
                <c:pt idx="100">
                  <c:v>821.15384615384619</c:v>
                </c:pt>
                <c:pt idx="101">
                  <c:v>821.15384615384619</c:v>
                </c:pt>
                <c:pt idx="102">
                  <c:v>821.15384615384619</c:v>
                </c:pt>
                <c:pt idx="103">
                  <c:v>821.15384615384619</c:v>
                </c:pt>
                <c:pt idx="104">
                  <c:v>821.15384615384619</c:v>
                </c:pt>
                <c:pt idx="105">
                  <c:v>821.15384615384619</c:v>
                </c:pt>
                <c:pt idx="106">
                  <c:v>821.15384615384619</c:v>
                </c:pt>
                <c:pt idx="107">
                  <c:v>821.15384615384619</c:v>
                </c:pt>
                <c:pt idx="108">
                  <c:v>821.15384615384619</c:v>
                </c:pt>
                <c:pt idx="109">
                  <c:v>821.15384615384619</c:v>
                </c:pt>
                <c:pt idx="110">
                  <c:v>821.15384615384619</c:v>
                </c:pt>
                <c:pt idx="111">
                  <c:v>821.15384615384619</c:v>
                </c:pt>
                <c:pt idx="112">
                  <c:v>819.10769230769233</c:v>
                </c:pt>
                <c:pt idx="113">
                  <c:v>810.92307692307691</c:v>
                </c:pt>
                <c:pt idx="114">
                  <c:v>802.73846153846148</c:v>
                </c:pt>
                <c:pt idx="115">
                  <c:v>794.55384615384617</c:v>
                </c:pt>
                <c:pt idx="116">
                  <c:v>786.36923076923074</c:v>
                </c:pt>
                <c:pt idx="117">
                  <c:v>778.18461538461543</c:v>
                </c:pt>
                <c:pt idx="118">
                  <c:v>770</c:v>
                </c:pt>
                <c:pt idx="119">
                  <c:v>761.81538461538457</c:v>
                </c:pt>
                <c:pt idx="120">
                  <c:v>753.63076923076926</c:v>
                </c:pt>
                <c:pt idx="121">
                  <c:v>745.44615384615383</c:v>
                </c:pt>
                <c:pt idx="122">
                  <c:v>737.26153846153852</c:v>
                </c:pt>
                <c:pt idx="123">
                  <c:v>729.07692307692309</c:v>
                </c:pt>
                <c:pt idx="124">
                  <c:v>720.89230769230767</c:v>
                </c:pt>
                <c:pt idx="125">
                  <c:v>712.70769230769235</c:v>
                </c:pt>
                <c:pt idx="126">
                  <c:v>704.52307692307693</c:v>
                </c:pt>
                <c:pt idx="127">
                  <c:v>696.3384615384615</c:v>
                </c:pt>
                <c:pt idx="128">
                  <c:v>688.15384615384619</c:v>
                </c:pt>
                <c:pt idx="129">
                  <c:v>679.96923076923076</c:v>
                </c:pt>
                <c:pt idx="130">
                  <c:v>671.78461538461534</c:v>
                </c:pt>
                <c:pt idx="131">
                  <c:v>663.6</c:v>
                </c:pt>
                <c:pt idx="132">
                  <c:v>655.4153846153846</c:v>
                </c:pt>
                <c:pt idx="133">
                  <c:v>647.23076923076928</c:v>
                </c:pt>
                <c:pt idx="134">
                  <c:v>639.04615384615386</c:v>
                </c:pt>
                <c:pt idx="135">
                  <c:v>630.86153846153843</c:v>
                </c:pt>
                <c:pt idx="136">
                  <c:v>622.67692307692312</c:v>
                </c:pt>
                <c:pt idx="137">
                  <c:v>614.49230769230769</c:v>
                </c:pt>
                <c:pt idx="138">
                  <c:v>606.30769230769226</c:v>
                </c:pt>
                <c:pt idx="139">
                  <c:v>598.12307692307695</c:v>
                </c:pt>
                <c:pt idx="140">
                  <c:v>589.93846153846152</c:v>
                </c:pt>
                <c:pt idx="141">
                  <c:v>581.7538461538461</c:v>
                </c:pt>
                <c:pt idx="142">
                  <c:v>573.56923076923078</c:v>
                </c:pt>
                <c:pt idx="143">
                  <c:v>565.38461538461536</c:v>
                </c:pt>
                <c:pt idx="144">
                  <c:v>557.20000000000005</c:v>
                </c:pt>
                <c:pt idx="145">
                  <c:v>549.01538461538462</c:v>
                </c:pt>
                <c:pt idx="146">
                  <c:v>540.83076923076919</c:v>
                </c:pt>
                <c:pt idx="147">
                  <c:v>532.64615384615388</c:v>
                </c:pt>
                <c:pt idx="148">
                  <c:v>524.46153846153845</c:v>
                </c:pt>
                <c:pt idx="149">
                  <c:v>516.27692307692303</c:v>
                </c:pt>
                <c:pt idx="150">
                  <c:v>508.09230769230771</c:v>
                </c:pt>
                <c:pt idx="151">
                  <c:v>499.90769230769229</c:v>
                </c:pt>
                <c:pt idx="152">
                  <c:v>491.72307692307692</c:v>
                </c:pt>
                <c:pt idx="153">
                  <c:v>483.53846153846155</c:v>
                </c:pt>
                <c:pt idx="154">
                  <c:v>475.35384615384618</c:v>
                </c:pt>
                <c:pt idx="155">
                  <c:v>467.16923076923075</c:v>
                </c:pt>
                <c:pt idx="156">
                  <c:v>458.98461538461538</c:v>
                </c:pt>
                <c:pt idx="157">
                  <c:v>450.8</c:v>
                </c:pt>
                <c:pt idx="158">
                  <c:v>442.61538461538464</c:v>
                </c:pt>
                <c:pt idx="159">
                  <c:v>434.43076923076922</c:v>
                </c:pt>
                <c:pt idx="160">
                  <c:v>426.24615384615385</c:v>
                </c:pt>
                <c:pt idx="161">
                  <c:v>418.06153846153848</c:v>
                </c:pt>
                <c:pt idx="162">
                  <c:v>409.87692307692305</c:v>
                </c:pt>
                <c:pt idx="163">
                  <c:v>401.69230769230768</c:v>
                </c:pt>
                <c:pt idx="164">
                  <c:v>393.50769230769231</c:v>
                </c:pt>
                <c:pt idx="165">
                  <c:v>385.32307692307694</c:v>
                </c:pt>
                <c:pt idx="166">
                  <c:v>377.13846153846151</c:v>
                </c:pt>
                <c:pt idx="167">
                  <c:v>368.95384615384614</c:v>
                </c:pt>
                <c:pt idx="168">
                  <c:v>360.76923076923077</c:v>
                </c:pt>
                <c:pt idx="169">
                  <c:v>352.5846153846154</c:v>
                </c:pt>
                <c:pt idx="170">
                  <c:v>344.4</c:v>
                </c:pt>
                <c:pt idx="171">
                  <c:v>336.21538461538461</c:v>
                </c:pt>
                <c:pt idx="172">
                  <c:v>328.03076923076924</c:v>
                </c:pt>
                <c:pt idx="173">
                  <c:v>319.84615384615387</c:v>
                </c:pt>
                <c:pt idx="174">
                  <c:v>311.66153846153844</c:v>
                </c:pt>
                <c:pt idx="175">
                  <c:v>303.47692307692307</c:v>
                </c:pt>
                <c:pt idx="176">
                  <c:v>295.2923076923077</c:v>
                </c:pt>
                <c:pt idx="177">
                  <c:v>287.10769230769233</c:v>
                </c:pt>
                <c:pt idx="178">
                  <c:v>278.92307692307691</c:v>
                </c:pt>
                <c:pt idx="179">
                  <c:v>270.73846153846154</c:v>
                </c:pt>
                <c:pt idx="180">
                  <c:v>262.55384615384617</c:v>
                </c:pt>
                <c:pt idx="181">
                  <c:v>254.36923076923077</c:v>
                </c:pt>
                <c:pt idx="182">
                  <c:v>246.18461538461537</c:v>
                </c:pt>
                <c:pt idx="183">
                  <c:v>238</c:v>
                </c:pt>
                <c:pt idx="184">
                  <c:v>229.81538461538463</c:v>
                </c:pt>
                <c:pt idx="185">
                  <c:v>221.63076923076923</c:v>
                </c:pt>
                <c:pt idx="186">
                  <c:v>213.44615384615383</c:v>
                </c:pt>
                <c:pt idx="187">
                  <c:v>205.26153846153846</c:v>
                </c:pt>
                <c:pt idx="188">
                  <c:v>197.07692307692307</c:v>
                </c:pt>
                <c:pt idx="189">
                  <c:v>188.8923076923077</c:v>
                </c:pt>
                <c:pt idx="190">
                  <c:v>180.7076923076923</c:v>
                </c:pt>
                <c:pt idx="191">
                  <c:v>172.52307692307693</c:v>
                </c:pt>
                <c:pt idx="192">
                  <c:v>164.33846153846153</c:v>
                </c:pt>
                <c:pt idx="193">
                  <c:v>156.15384615384616</c:v>
                </c:pt>
                <c:pt idx="194">
                  <c:v>147.96923076923076</c:v>
                </c:pt>
                <c:pt idx="195">
                  <c:v>139.78461538461539</c:v>
                </c:pt>
                <c:pt idx="196">
                  <c:v>131.6</c:v>
                </c:pt>
                <c:pt idx="197">
                  <c:v>123.41538461538461</c:v>
                </c:pt>
                <c:pt idx="198">
                  <c:v>115.23076923076923</c:v>
                </c:pt>
                <c:pt idx="199">
                  <c:v>107.04615384615384</c:v>
                </c:pt>
                <c:pt idx="200">
                  <c:v>98.7</c:v>
                </c:pt>
                <c:pt idx="201">
                  <c:v>90.3</c:v>
                </c:pt>
                <c:pt idx="202">
                  <c:v>81.900000000000006</c:v>
                </c:pt>
                <c:pt idx="203">
                  <c:v>73.5</c:v>
                </c:pt>
                <c:pt idx="204">
                  <c:v>65.099999999999994</c:v>
                </c:pt>
                <c:pt idx="205">
                  <c:v>56.7</c:v>
                </c:pt>
                <c:pt idx="206">
                  <c:v>48.3</c:v>
                </c:pt>
                <c:pt idx="207">
                  <c:v>39.9</c:v>
                </c:pt>
                <c:pt idx="208">
                  <c:v>31.5</c:v>
                </c:pt>
                <c:pt idx="209">
                  <c:v>23.1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5-E7D9-4D33-957C-2E21347CEFF9}"/>
            </c:ext>
          </c:extLst>
        </c:ser>
        <c:ser>
          <c:idx val="2"/>
          <c:order val="9"/>
          <c:tx>
            <c:v>4ᵒC/min</c:v>
          </c:tx>
          <c:spPr>
            <a:ln w="127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Forno!$T$5:$T$229</c:f>
              <c:numCache>
                <c:formatCode>General</c:formatCode>
                <c:ptCount val="225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</c:numCache>
            </c:numRef>
          </c:xVal>
          <c:yVal>
            <c:numRef>
              <c:f>Forno!$U$5:$U$229</c:f>
              <c:numCache>
                <c:formatCode>0</c:formatCode>
                <c:ptCount val="225"/>
                <c:pt idx="0">
                  <c:v>25</c:v>
                </c:pt>
                <c:pt idx="1">
                  <c:v>33</c:v>
                </c:pt>
                <c:pt idx="2">
                  <c:v>41</c:v>
                </c:pt>
                <c:pt idx="3">
                  <c:v>49</c:v>
                </c:pt>
                <c:pt idx="4">
                  <c:v>57</c:v>
                </c:pt>
                <c:pt idx="5">
                  <c:v>65</c:v>
                </c:pt>
                <c:pt idx="6">
                  <c:v>73</c:v>
                </c:pt>
                <c:pt idx="7">
                  <c:v>81</c:v>
                </c:pt>
                <c:pt idx="8">
                  <c:v>89</c:v>
                </c:pt>
                <c:pt idx="9">
                  <c:v>97</c:v>
                </c:pt>
                <c:pt idx="10">
                  <c:v>105</c:v>
                </c:pt>
                <c:pt idx="11">
                  <c:v>113</c:v>
                </c:pt>
                <c:pt idx="12">
                  <c:v>121</c:v>
                </c:pt>
                <c:pt idx="13">
                  <c:v>129</c:v>
                </c:pt>
                <c:pt idx="14">
                  <c:v>137</c:v>
                </c:pt>
                <c:pt idx="15">
                  <c:v>145</c:v>
                </c:pt>
                <c:pt idx="16">
                  <c:v>153</c:v>
                </c:pt>
                <c:pt idx="17">
                  <c:v>161</c:v>
                </c:pt>
                <c:pt idx="18">
                  <c:v>169</c:v>
                </c:pt>
                <c:pt idx="19">
                  <c:v>177</c:v>
                </c:pt>
                <c:pt idx="20">
                  <c:v>185</c:v>
                </c:pt>
                <c:pt idx="21">
                  <c:v>193</c:v>
                </c:pt>
                <c:pt idx="22">
                  <c:v>201</c:v>
                </c:pt>
                <c:pt idx="23">
                  <c:v>209</c:v>
                </c:pt>
                <c:pt idx="24">
                  <c:v>217</c:v>
                </c:pt>
                <c:pt idx="25">
                  <c:v>225</c:v>
                </c:pt>
                <c:pt idx="26">
                  <c:v>233</c:v>
                </c:pt>
                <c:pt idx="27">
                  <c:v>241</c:v>
                </c:pt>
                <c:pt idx="28">
                  <c:v>249</c:v>
                </c:pt>
                <c:pt idx="29">
                  <c:v>257</c:v>
                </c:pt>
                <c:pt idx="30">
                  <c:v>265</c:v>
                </c:pt>
                <c:pt idx="31">
                  <c:v>273</c:v>
                </c:pt>
                <c:pt idx="32">
                  <c:v>281</c:v>
                </c:pt>
                <c:pt idx="33">
                  <c:v>289</c:v>
                </c:pt>
                <c:pt idx="34">
                  <c:v>297</c:v>
                </c:pt>
                <c:pt idx="35">
                  <c:v>305</c:v>
                </c:pt>
                <c:pt idx="36">
                  <c:v>313</c:v>
                </c:pt>
                <c:pt idx="37">
                  <c:v>321</c:v>
                </c:pt>
                <c:pt idx="38">
                  <c:v>329</c:v>
                </c:pt>
                <c:pt idx="39">
                  <c:v>337</c:v>
                </c:pt>
                <c:pt idx="40">
                  <c:v>345</c:v>
                </c:pt>
                <c:pt idx="41">
                  <c:v>353</c:v>
                </c:pt>
                <c:pt idx="42">
                  <c:v>361</c:v>
                </c:pt>
                <c:pt idx="43">
                  <c:v>369</c:v>
                </c:pt>
                <c:pt idx="44">
                  <c:v>377</c:v>
                </c:pt>
                <c:pt idx="45">
                  <c:v>385</c:v>
                </c:pt>
                <c:pt idx="46">
                  <c:v>393</c:v>
                </c:pt>
                <c:pt idx="47">
                  <c:v>401</c:v>
                </c:pt>
                <c:pt idx="48">
                  <c:v>409</c:v>
                </c:pt>
                <c:pt idx="49">
                  <c:v>417</c:v>
                </c:pt>
                <c:pt idx="50">
                  <c:v>425</c:v>
                </c:pt>
                <c:pt idx="51">
                  <c:v>433</c:v>
                </c:pt>
                <c:pt idx="52">
                  <c:v>441</c:v>
                </c:pt>
                <c:pt idx="53">
                  <c:v>449</c:v>
                </c:pt>
                <c:pt idx="54">
                  <c:v>457</c:v>
                </c:pt>
                <c:pt idx="55">
                  <c:v>465</c:v>
                </c:pt>
                <c:pt idx="56">
                  <c:v>473</c:v>
                </c:pt>
                <c:pt idx="57">
                  <c:v>481</c:v>
                </c:pt>
                <c:pt idx="58">
                  <c:v>489</c:v>
                </c:pt>
                <c:pt idx="59">
                  <c:v>497</c:v>
                </c:pt>
                <c:pt idx="60">
                  <c:v>505</c:v>
                </c:pt>
                <c:pt idx="61">
                  <c:v>513</c:v>
                </c:pt>
                <c:pt idx="62">
                  <c:v>521</c:v>
                </c:pt>
                <c:pt idx="63">
                  <c:v>529</c:v>
                </c:pt>
                <c:pt idx="64">
                  <c:v>537</c:v>
                </c:pt>
                <c:pt idx="65">
                  <c:v>545</c:v>
                </c:pt>
                <c:pt idx="66">
                  <c:v>553</c:v>
                </c:pt>
                <c:pt idx="67">
                  <c:v>561</c:v>
                </c:pt>
                <c:pt idx="68">
                  <c:v>569</c:v>
                </c:pt>
                <c:pt idx="69">
                  <c:v>577</c:v>
                </c:pt>
                <c:pt idx="70">
                  <c:v>585</c:v>
                </c:pt>
                <c:pt idx="71">
                  <c:v>593</c:v>
                </c:pt>
                <c:pt idx="72">
                  <c:v>601</c:v>
                </c:pt>
                <c:pt idx="73">
                  <c:v>609</c:v>
                </c:pt>
                <c:pt idx="74">
                  <c:v>617</c:v>
                </c:pt>
                <c:pt idx="75">
                  <c:v>625</c:v>
                </c:pt>
                <c:pt idx="76">
                  <c:v>633</c:v>
                </c:pt>
                <c:pt idx="77">
                  <c:v>641</c:v>
                </c:pt>
                <c:pt idx="78">
                  <c:v>649</c:v>
                </c:pt>
                <c:pt idx="79">
                  <c:v>657</c:v>
                </c:pt>
                <c:pt idx="80">
                  <c:v>665</c:v>
                </c:pt>
                <c:pt idx="81">
                  <c:v>673</c:v>
                </c:pt>
                <c:pt idx="82">
                  <c:v>681</c:v>
                </c:pt>
                <c:pt idx="83">
                  <c:v>689</c:v>
                </c:pt>
                <c:pt idx="84">
                  <c:v>697</c:v>
                </c:pt>
                <c:pt idx="85">
                  <c:v>705</c:v>
                </c:pt>
                <c:pt idx="86">
                  <c:v>713</c:v>
                </c:pt>
                <c:pt idx="87">
                  <c:v>721</c:v>
                </c:pt>
                <c:pt idx="88">
                  <c:v>729</c:v>
                </c:pt>
                <c:pt idx="89">
                  <c:v>737</c:v>
                </c:pt>
                <c:pt idx="90">
                  <c:v>745</c:v>
                </c:pt>
                <c:pt idx="91">
                  <c:v>753</c:v>
                </c:pt>
                <c:pt idx="92">
                  <c:v>761</c:v>
                </c:pt>
                <c:pt idx="93">
                  <c:v>769</c:v>
                </c:pt>
                <c:pt idx="94">
                  <c:v>777</c:v>
                </c:pt>
                <c:pt idx="95">
                  <c:v>785</c:v>
                </c:pt>
                <c:pt idx="96">
                  <c:v>793</c:v>
                </c:pt>
                <c:pt idx="97">
                  <c:v>800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796</c:v>
                </c:pt>
                <c:pt idx="128">
                  <c:v>788</c:v>
                </c:pt>
                <c:pt idx="129">
                  <c:v>780</c:v>
                </c:pt>
                <c:pt idx="130">
                  <c:v>772</c:v>
                </c:pt>
                <c:pt idx="131">
                  <c:v>764</c:v>
                </c:pt>
                <c:pt idx="132">
                  <c:v>756</c:v>
                </c:pt>
                <c:pt idx="133">
                  <c:v>748</c:v>
                </c:pt>
                <c:pt idx="134">
                  <c:v>740</c:v>
                </c:pt>
                <c:pt idx="135">
                  <c:v>732</c:v>
                </c:pt>
                <c:pt idx="136">
                  <c:v>724</c:v>
                </c:pt>
                <c:pt idx="137">
                  <c:v>716</c:v>
                </c:pt>
                <c:pt idx="138">
                  <c:v>708</c:v>
                </c:pt>
                <c:pt idx="139">
                  <c:v>700</c:v>
                </c:pt>
                <c:pt idx="140">
                  <c:v>692</c:v>
                </c:pt>
                <c:pt idx="141">
                  <c:v>684</c:v>
                </c:pt>
                <c:pt idx="142">
                  <c:v>676</c:v>
                </c:pt>
                <c:pt idx="143">
                  <c:v>668</c:v>
                </c:pt>
                <c:pt idx="144">
                  <c:v>660</c:v>
                </c:pt>
                <c:pt idx="145">
                  <c:v>652</c:v>
                </c:pt>
                <c:pt idx="146">
                  <c:v>644</c:v>
                </c:pt>
                <c:pt idx="147">
                  <c:v>636</c:v>
                </c:pt>
                <c:pt idx="148">
                  <c:v>628</c:v>
                </c:pt>
                <c:pt idx="149">
                  <c:v>620</c:v>
                </c:pt>
                <c:pt idx="150">
                  <c:v>612</c:v>
                </c:pt>
                <c:pt idx="151">
                  <c:v>604</c:v>
                </c:pt>
                <c:pt idx="152">
                  <c:v>596</c:v>
                </c:pt>
                <c:pt idx="153">
                  <c:v>588</c:v>
                </c:pt>
                <c:pt idx="154">
                  <c:v>580</c:v>
                </c:pt>
                <c:pt idx="155">
                  <c:v>572</c:v>
                </c:pt>
                <c:pt idx="156">
                  <c:v>564</c:v>
                </c:pt>
                <c:pt idx="157">
                  <c:v>556</c:v>
                </c:pt>
                <c:pt idx="158">
                  <c:v>548</c:v>
                </c:pt>
                <c:pt idx="159">
                  <c:v>540</c:v>
                </c:pt>
                <c:pt idx="160">
                  <c:v>532</c:v>
                </c:pt>
                <c:pt idx="161">
                  <c:v>524</c:v>
                </c:pt>
                <c:pt idx="162">
                  <c:v>516</c:v>
                </c:pt>
                <c:pt idx="163">
                  <c:v>508</c:v>
                </c:pt>
                <c:pt idx="164">
                  <c:v>500</c:v>
                </c:pt>
                <c:pt idx="165">
                  <c:v>492</c:v>
                </c:pt>
                <c:pt idx="166">
                  <c:v>484</c:v>
                </c:pt>
                <c:pt idx="167">
                  <c:v>476</c:v>
                </c:pt>
                <c:pt idx="168">
                  <c:v>468</c:v>
                </c:pt>
                <c:pt idx="169">
                  <c:v>460</c:v>
                </c:pt>
                <c:pt idx="170">
                  <c:v>452</c:v>
                </c:pt>
                <c:pt idx="171">
                  <c:v>444</c:v>
                </c:pt>
                <c:pt idx="172">
                  <c:v>436</c:v>
                </c:pt>
                <c:pt idx="173">
                  <c:v>428</c:v>
                </c:pt>
                <c:pt idx="174">
                  <c:v>420</c:v>
                </c:pt>
                <c:pt idx="175">
                  <c:v>412</c:v>
                </c:pt>
                <c:pt idx="176">
                  <c:v>404</c:v>
                </c:pt>
                <c:pt idx="177">
                  <c:v>396</c:v>
                </c:pt>
                <c:pt idx="178">
                  <c:v>388</c:v>
                </c:pt>
                <c:pt idx="179">
                  <c:v>380</c:v>
                </c:pt>
                <c:pt idx="180">
                  <c:v>372</c:v>
                </c:pt>
                <c:pt idx="181">
                  <c:v>364</c:v>
                </c:pt>
                <c:pt idx="182">
                  <c:v>356</c:v>
                </c:pt>
                <c:pt idx="183">
                  <c:v>348</c:v>
                </c:pt>
                <c:pt idx="184">
                  <c:v>340</c:v>
                </c:pt>
                <c:pt idx="185">
                  <c:v>332</c:v>
                </c:pt>
                <c:pt idx="186">
                  <c:v>324</c:v>
                </c:pt>
                <c:pt idx="187">
                  <c:v>316</c:v>
                </c:pt>
                <c:pt idx="188">
                  <c:v>308</c:v>
                </c:pt>
                <c:pt idx="189">
                  <c:v>300</c:v>
                </c:pt>
                <c:pt idx="190">
                  <c:v>292</c:v>
                </c:pt>
                <c:pt idx="191">
                  <c:v>284</c:v>
                </c:pt>
                <c:pt idx="192">
                  <c:v>276</c:v>
                </c:pt>
                <c:pt idx="193">
                  <c:v>268</c:v>
                </c:pt>
                <c:pt idx="194">
                  <c:v>260</c:v>
                </c:pt>
                <c:pt idx="195">
                  <c:v>252</c:v>
                </c:pt>
                <c:pt idx="196">
                  <c:v>244</c:v>
                </c:pt>
                <c:pt idx="197">
                  <c:v>236</c:v>
                </c:pt>
                <c:pt idx="198">
                  <c:v>228</c:v>
                </c:pt>
                <c:pt idx="199">
                  <c:v>220</c:v>
                </c:pt>
                <c:pt idx="200">
                  <c:v>212</c:v>
                </c:pt>
                <c:pt idx="201">
                  <c:v>204</c:v>
                </c:pt>
                <c:pt idx="202">
                  <c:v>196</c:v>
                </c:pt>
                <c:pt idx="203">
                  <c:v>188</c:v>
                </c:pt>
                <c:pt idx="204">
                  <c:v>180</c:v>
                </c:pt>
                <c:pt idx="205">
                  <c:v>172</c:v>
                </c:pt>
                <c:pt idx="206">
                  <c:v>164</c:v>
                </c:pt>
                <c:pt idx="207">
                  <c:v>156</c:v>
                </c:pt>
                <c:pt idx="208">
                  <c:v>148</c:v>
                </c:pt>
                <c:pt idx="209">
                  <c:v>140</c:v>
                </c:pt>
                <c:pt idx="210">
                  <c:v>132</c:v>
                </c:pt>
                <c:pt idx="211">
                  <c:v>124</c:v>
                </c:pt>
                <c:pt idx="212">
                  <c:v>116</c:v>
                </c:pt>
                <c:pt idx="213">
                  <c:v>108</c:v>
                </c:pt>
                <c:pt idx="214">
                  <c:v>100</c:v>
                </c:pt>
                <c:pt idx="215">
                  <c:v>92</c:v>
                </c:pt>
                <c:pt idx="216">
                  <c:v>84</c:v>
                </c:pt>
                <c:pt idx="217">
                  <c:v>76</c:v>
                </c:pt>
                <c:pt idx="218">
                  <c:v>68</c:v>
                </c:pt>
                <c:pt idx="219">
                  <c:v>60</c:v>
                </c:pt>
                <c:pt idx="220">
                  <c:v>52</c:v>
                </c:pt>
                <c:pt idx="221">
                  <c:v>44</c:v>
                </c:pt>
                <c:pt idx="222">
                  <c:v>36</c:v>
                </c:pt>
                <c:pt idx="223">
                  <c:v>28</c:v>
                </c:pt>
                <c:pt idx="224">
                  <c:v>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5CFC-4A49-85FE-FA45FF6C4524}"/>
            </c:ext>
          </c:extLst>
        </c:ser>
        <c:ser>
          <c:idx val="5"/>
          <c:order val="10"/>
          <c:tx>
            <c:v>4I</c:v>
          </c:tx>
          <c:spPr>
            <a:ln w="6350" cap="rnd">
              <a:solidFill>
                <a:srgbClr val="FF0000">
                  <a:alpha val="50000"/>
                </a:srgbClr>
              </a:solidFill>
              <a:round/>
            </a:ln>
            <a:effectLst/>
          </c:spPr>
          <c:marker>
            <c:symbol val="none"/>
          </c:marker>
          <c:xVal>
            <c:numRef>
              <c:f>Forno!$T$5:$T$229</c:f>
              <c:numCache>
                <c:formatCode>General</c:formatCode>
                <c:ptCount val="225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</c:numCache>
            </c:numRef>
          </c:xVal>
          <c:yVal>
            <c:numRef>
              <c:f>Forno!$V$5:$V$229</c:f>
              <c:numCache>
                <c:formatCode>General</c:formatCode>
                <c:ptCount val="225"/>
                <c:pt idx="0">
                  <c:v>23.75</c:v>
                </c:pt>
                <c:pt idx="1">
                  <c:v>31.35</c:v>
                </c:pt>
                <c:pt idx="2">
                  <c:v>38.950000000000003</c:v>
                </c:pt>
                <c:pt idx="3">
                  <c:v>46.55</c:v>
                </c:pt>
                <c:pt idx="4">
                  <c:v>54.15</c:v>
                </c:pt>
                <c:pt idx="5">
                  <c:v>61.75</c:v>
                </c:pt>
                <c:pt idx="6">
                  <c:v>69.349999999999994</c:v>
                </c:pt>
                <c:pt idx="7">
                  <c:v>76.95</c:v>
                </c:pt>
                <c:pt idx="8">
                  <c:v>84.55</c:v>
                </c:pt>
                <c:pt idx="9">
                  <c:v>92.15</c:v>
                </c:pt>
                <c:pt idx="10">
                  <c:v>99.884615384615387</c:v>
                </c:pt>
                <c:pt idx="11">
                  <c:v>107.7</c:v>
                </c:pt>
                <c:pt idx="12">
                  <c:v>115.51538461538462</c:v>
                </c:pt>
                <c:pt idx="13">
                  <c:v>123.33076923076923</c:v>
                </c:pt>
                <c:pt idx="14">
                  <c:v>131.14615384615385</c:v>
                </c:pt>
                <c:pt idx="15">
                  <c:v>138.96153846153845</c:v>
                </c:pt>
                <c:pt idx="16">
                  <c:v>146.77692307692308</c:v>
                </c:pt>
                <c:pt idx="17">
                  <c:v>154.59230769230768</c:v>
                </c:pt>
                <c:pt idx="18">
                  <c:v>162.40769230769232</c:v>
                </c:pt>
                <c:pt idx="19">
                  <c:v>170.22307692307692</c:v>
                </c:pt>
                <c:pt idx="20">
                  <c:v>178.03846153846155</c:v>
                </c:pt>
                <c:pt idx="21">
                  <c:v>185.85384615384615</c:v>
                </c:pt>
                <c:pt idx="22">
                  <c:v>193.66923076923078</c:v>
                </c:pt>
                <c:pt idx="23">
                  <c:v>201.48461538461538</c:v>
                </c:pt>
                <c:pt idx="24">
                  <c:v>209.3</c:v>
                </c:pt>
                <c:pt idx="25">
                  <c:v>217.11538461538461</c:v>
                </c:pt>
                <c:pt idx="26">
                  <c:v>224.93076923076924</c:v>
                </c:pt>
                <c:pt idx="27">
                  <c:v>232.74615384615385</c:v>
                </c:pt>
                <c:pt idx="28">
                  <c:v>240.56153846153848</c:v>
                </c:pt>
                <c:pt idx="29">
                  <c:v>248.37692307692308</c:v>
                </c:pt>
                <c:pt idx="30">
                  <c:v>256.19230769230768</c:v>
                </c:pt>
                <c:pt idx="31">
                  <c:v>264.00769230769231</c:v>
                </c:pt>
                <c:pt idx="32">
                  <c:v>271.82307692307694</c:v>
                </c:pt>
                <c:pt idx="33">
                  <c:v>279.63846153846151</c:v>
                </c:pt>
                <c:pt idx="34">
                  <c:v>287.45384615384614</c:v>
                </c:pt>
                <c:pt idx="35">
                  <c:v>295.26923076923077</c:v>
                </c:pt>
                <c:pt idx="36">
                  <c:v>303.0846153846154</c:v>
                </c:pt>
                <c:pt idx="37">
                  <c:v>310.89999999999998</c:v>
                </c:pt>
                <c:pt idx="38">
                  <c:v>318.71538461538461</c:v>
                </c:pt>
                <c:pt idx="39">
                  <c:v>326.53076923076924</c:v>
                </c:pt>
                <c:pt idx="40">
                  <c:v>334.34615384615387</c:v>
                </c:pt>
                <c:pt idx="41">
                  <c:v>342.16153846153844</c:v>
                </c:pt>
                <c:pt idx="42">
                  <c:v>349.97692307692307</c:v>
                </c:pt>
                <c:pt idx="43">
                  <c:v>357.7923076923077</c:v>
                </c:pt>
                <c:pt idx="44">
                  <c:v>365.60769230769233</c:v>
                </c:pt>
                <c:pt idx="45">
                  <c:v>373.42307692307691</c:v>
                </c:pt>
                <c:pt idx="46">
                  <c:v>381.23846153846154</c:v>
                </c:pt>
                <c:pt idx="47">
                  <c:v>389.05384615384617</c:v>
                </c:pt>
                <c:pt idx="48">
                  <c:v>396.86923076923074</c:v>
                </c:pt>
                <c:pt idx="49">
                  <c:v>404.68461538461537</c:v>
                </c:pt>
                <c:pt idx="50">
                  <c:v>412.5</c:v>
                </c:pt>
                <c:pt idx="51">
                  <c:v>420.31538461538463</c:v>
                </c:pt>
                <c:pt idx="52">
                  <c:v>428.13076923076926</c:v>
                </c:pt>
                <c:pt idx="53">
                  <c:v>435.94615384615383</c:v>
                </c:pt>
                <c:pt idx="54">
                  <c:v>443.76153846153846</c:v>
                </c:pt>
                <c:pt idx="55">
                  <c:v>451.57692307692309</c:v>
                </c:pt>
                <c:pt idx="56">
                  <c:v>459.39230769230767</c:v>
                </c:pt>
                <c:pt idx="57">
                  <c:v>467.2076923076923</c:v>
                </c:pt>
                <c:pt idx="58">
                  <c:v>475.02307692307693</c:v>
                </c:pt>
                <c:pt idx="59">
                  <c:v>482.83846153846156</c:v>
                </c:pt>
                <c:pt idx="60">
                  <c:v>490.65384615384613</c:v>
                </c:pt>
                <c:pt idx="61">
                  <c:v>498.46923076923076</c:v>
                </c:pt>
                <c:pt idx="62">
                  <c:v>506.28461538461539</c:v>
                </c:pt>
                <c:pt idx="63">
                  <c:v>514.1</c:v>
                </c:pt>
                <c:pt idx="64">
                  <c:v>521.9153846153846</c:v>
                </c:pt>
                <c:pt idx="65">
                  <c:v>529.73076923076928</c:v>
                </c:pt>
                <c:pt idx="66">
                  <c:v>537.54615384615386</c:v>
                </c:pt>
                <c:pt idx="67">
                  <c:v>545.36153846153843</c:v>
                </c:pt>
                <c:pt idx="68">
                  <c:v>553.17692307692312</c:v>
                </c:pt>
                <c:pt idx="69">
                  <c:v>560.99230769230769</c:v>
                </c:pt>
                <c:pt idx="70">
                  <c:v>568.80769230769226</c:v>
                </c:pt>
                <c:pt idx="71">
                  <c:v>576.62307692307695</c:v>
                </c:pt>
                <c:pt idx="72">
                  <c:v>584.43846153846152</c:v>
                </c:pt>
                <c:pt idx="73">
                  <c:v>592.2538461538461</c:v>
                </c:pt>
                <c:pt idx="74">
                  <c:v>600.06923076923078</c:v>
                </c:pt>
                <c:pt idx="75">
                  <c:v>607.88461538461536</c:v>
                </c:pt>
                <c:pt idx="76">
                  <c:v>615.70000000000005</c:v>
                </c:pt>
                <c:pt idx="77">
                  <c:v>623.51538461538462</c:v>
                </c:pt>
                <c:pt idx="78">
                  <c:v>631.33076923076919</c:v>
                </c:pt>
                <c:pt idx="79">
                  <c:v>639.14615384615388</c:v>
                </c:pt>
                <c:pt idx="80">
                  <c:v>646.96153846153845</c:v>
                </c:pt>
                <c:pt idx="81">
                  <c:v>654.77692307692303</c:v>
                </c:pt>
                <c:pt idx="82">
                  <c:v>662.59230769230771</c:v>
                </c:pt>
                <c:pt idx="83">
                  <c:v>670.40769230769229</c:v>
                </c:pt>
                <c:pt idx="84">
                  <c:v>678.22307692307697</c:v>
                </c:pt>
                <c:pt idx="85">
                  <c:v>686.03846153846155</c:v>
                </c:pt>
                <c:pt idx="86">
                  <c:v>693.85384615384612</c:v>
                </c:pt>
                <c:pt idx="87">
                  <c:v>701.66923076923081</c:v>
                </c:pt>
                <c:pt idx="88">
                  <c:v>709.48461538461538</c:v>
                </c:pt>
                <c:pt idx="89">
                  <c:v>717.3</c:v>
                </c:pt>
                <c:pt idx="90">
                  <c:v>725.11538461538464</c:v>
                </c:pt>
                <c:pt idx="91">
                  <c:v>732.93076923076922</c:v>
                </c:pt>
                <c:pt idx="92">
                  <c:v>740.7461538461539</c:v>
                </c:pt>
                <c:pt idx="93">
                  <c:v>748.56153846153848</c:v>
                </c:pt>
                <c:pt idx="94">
                  <c:v>756.37692307692305</c:v>
                </c:pt>
                <c:pt idx="95">
                  <c:v>764.19230769230774</c:v>
                </c:pt>
                <c:pt idx="96">
                  <c:v>772.00769230769231</c:v>
                </c:pt>
                <c:pt idx="97">
                  <c:v>778.84615384615381</c:v>
                </c:pt>
                <c:pt idx="98">
                  <c:v>778.84615384615381</c:v>
                </c:pt>
                <c:pt idx="99">
                  <c:v>778.84615384615381</c:v>
                </c:pt>
                <c:pt idx="100">
                  <c:v>778.84615384615381</c:v>
                </c:pt>
                <c:pt idx="101">
                  <c:v>778.84615384615381</c:v>
                </c:pt>
                <c:pt idx="102">
                  <c:v>778.84615384615381</c:v>
                </c:pt>
                <c:pt idx="103">
                  <c:v>778.84615384615381</c:v>
                </c:pt>
                <c:pt idx="104">
                  <c:v>778.84615384615381</c:v>
                </c:pt>
                <c:pt idx="105">
                  <c:v>778.84615384615381</c:v>
                </c:pt>
                <c:pt idx="106">
                  <c:v>778.84615384615381</c:v>
                </c:pt>
                <c:pt idx="107">
                  <c:v>778.84615384615381</c:v>
                </c:pt>
                <c:pt idx="108">
                  <c:v>778.84615384615381</c:v>
                </c:pt>
                <c:pt idx="109">
                  <c:v>778.84615384615381</c:v>
                </c:pt>
                <c:pt idx="110">
                  <c:v>778.84615384615381</c:v>
                </c:pt>
                <c:pt idx="111">
                  <c:v>778.84615384615381</c:v>
                </c:pt>
                <c:pt idx="112">
                  <c:v>778.84615384615381</c:v>
                </c:pt>
                <c:pt idx="113">
                  <c:v>778.84615384615381</c:v>
                </c:pt>
                <c:pt idx="114">
                  <c:v>778.84615384615381</c:v>
                </c:pt>
                <c:pt idx="115">
                  <c:v>778.84615384615381</c:v>
                </c:pt>
                <c:pt idx="116">
                  <c:v>778.84615384615381</c:v>
                </c:pt>
                <c:pt idx="117">
                  <c:v>778.84615384615381</c:v>
                </c:pt>
                <c:pt idx="118">
                  <c:v>778.84615384615381</c:v>
                </c:pt>
                <c:pt idx="119">
                  <c:v>778.84615384615381</c:v>
                </c:pt>
                <c:pt idx="120">
                  <c:v>778.84615384615381</c:v>
                </c:pt>
                <c:pt idx="121">
                  <c:v>778.84615384615381</c:v>
                </c:pt>
                <c:pt idx="122">
                  <c:v>778.84615384615381</c:v>
                </c:pt>
                <c:pt idx="123">
                  <c:v>778.84615384615381</c:v>
                </c:pt>
                <c:pt idx="124">
                  <c:v>778.84615384615381</c:v>
                </c:pt>
                <c:pt idx="125">
                  <c:v>778.84615384615381</c:v>
                </c:pt>
                <c:pt idx="126">
                  <c:v>778.84615384615381</c:v>
                </c:pt>
                <c:pt idx="127">
                  <c:v>774.93846153846152</c:v>
                </c:pt>
                <c:pt idx="128">
                  <c:v>767.12307692307695</c:v>
                </c:pt>
                <c:pt idx="129">
                  <c:v>759.30769230769226</c:v>
                </c:pt>
                <c:pt idx="130">
                  <c:v>751.49230769230769</c:v>
                </c:pt>
                <c:pt idx="131">
                  <c:v>743.67692307692312</c:v>
                </c:pt>
                <c:pt idx="132">
                  <c:v>735.86153846153843</c:v>
                </c:pt>
                <c:pt idx="133">
                  <c:v>728.04615384615386</c:v>
                </c:pt>
                <c:pt idx="134">
                  <c:v>720.23076923076928</c:v>
                </c:pt>
                <c:pt idx="135">
                  <c:v>712.4153846153846</c:v>
                </c:pt>
                <c:pt idx="136">
                  <c:v>704.6</c:v>
                </c:pt>
                <c:pt idx="137">
                  <c:v>696.78461538461534</c:v>
                </c:pt>
                <c:pt idx="138">
                  <c:v>688.96923076923076</c:v>
                </c:pt>
                <c:pt idx="139">
                  <c:v>681.15384615384619</c:v>
                </c:pt>
                <c:pt idx="140">
                  <c:v>673.3384615384615</c:v>
                </c:pt>
                <c:pt idx="141">
                  <c:v>665.52307692307693</c:v>
                </c:pt>
                <c:pt idx="142">
                  <c:v>657.70769230769235</c:v>
                </c:pt>
                <c:pt idx="143">
                  <c:v>649.89230769230767</c:v>
                </c:pt>
                <c:pt idx="144">
                  <c:v>642.07692307692309</c:v>
                </c:pt>
                <c:pt idx="145">
                  <c:v>634.26153846153852</c:v>
                </c:pt>
                <c:pt idx="146">
                  <c:v>626.44615384615383</c:v>
                </c:pt>
                <c:pt idx="147">
                  <c:v>618.63076923076926</c:v>
                </c:pt>
                <c:pt idx="148">
                  <c:v>610.81538461538457</c:v>
                </c:pt>
                <c:pt idx="149">
                  <c:v>603</c:v>
                </c:pt>
                <c:pt idx="150">
                  <c:v>595.18461538461543</c:v>
                </c:pt>
                <c:pt idx="151">
                  <c:v>587.36923076923074</c:v>
                </c:pt>
                <c:pt idx="152">
                  <c:v>579.55384615384617</c:v>
                </c:pt>
                <c:pt idx="153">
                  <c:v>571.73846153846148</c:v>
                </c:pt>
                <c:pt idx="154">
                  <c:v>563.92307692307691</c:v>
                </c:pt>
                <c:pt idx="155">
                  <c:v>556.10769230769233</c:v>
                </c:pt>
                <c:pt idx="156">
                  <c:v>548.29230769230765</c:v>
                </c:pt>
                <c:pt idx="157">
                  <c:v>540.47692307692307</c:v>
                </c:pt>
                <c:pt idx="158">
                  <c:v>532.6615384615385</c:v>
                </c:pt>
                <c:pt idx="159">
                  <c:v>524.84615384615381</c:v>
                </c:pt>
                <c:pt idx="160">
                  <c:v>517.03076923076924</c:v>
                </c:pt>
                <c:pt idx="161">
                  <c:v>509.21538461538461</c:v>
                </c:pt>
                <c:pt idx="162">
                  <c:v>501.4</c:v>
                </c:pt>
                <c:pt idx="163">
                  <c:v>493.5846153846154</c:v>
                </c:pt>
                <c:pt idx="164">
                  <c:v>485.76923076923077</c:v>
                </c:pt>
                <c:pt idx="165">
                  <c:v>477.95384615384614</c:v>
                </c:pt>
                <c:pt idx="166">
                  <c:v>470.13846153846151</c:v>
                </c:pt>
                <c:pt idx="167">
                  <c:v>462.32307692307694</c:v>
                </c:pt>
                <c:pt idx="168">
                  <c:v>454.50769230769231</c:v>
                </c:pt>
                <c:pt idx="169">
                  <c:v>446.69230769230768</c:v>
                </c:pt>
                <c:pt idx="170">
                  <c:v>438.87692307692305</c:v>
                </c:pt>
                <c:pt idx="171">
                  <c:v>431.06153846153848</c:v>
                </c:pt>
                <c:pt idx="172">
                  <c:v>423.24615384615385</c:v>
                </c:pt>
                <c:pt idx="173">
                  <c:v>415.43076923076922</c:v>
                </c:pt>
                <c:pt idx="174">
                  <c:v>407.61538461538464</c:v>
                </c:pt>
                <c:pt idx="175">
                  <c:v>399.8</c:v>
                </c:pt>
                <c:pt idx="176">
                  <c:v>391.98461538461538</c:v>
                </c:pt>
                <c:pt idx="177">
                  <c:v>384.16923076923075</c:v>
                </c:pt>
                <c:pt idx="178">
                  <c:v>376.35384615384618</c:v>
                </c:pt>
                <c:pt idx="179">
                  <c:v>368.53846153846155</c:v>
                </c:pt>
                <c:pt idx="180">
                  <c:v>360.72307692307692</c:v>
                </c:pt>
                <c:pt idx="181">
                  <c:v>352.90769230769229</c:v>
                </c:pt>
                <c:pt idx="182">
                  <c:v>345.09230769230771</c:v>
                </c:pt>
                <c:pt idx="183">
                  <c:v>337.27692307692308</c:v>
                </c:pt>
                <c:pt idx="184">
                  <c:v>329.46153846153845</c:v>
                </c:pt>
                <c:pt idx="185">
                  <c:v>321.64615384615382</c:v>
                </c:pt>
                <c:pt idx="186">
                  <c:v>313.83076923076925</c:v>
                </c:pt>
                <c:pt idx="187">
                  <c:v>306.01538461538462</c:v>
                </c:pt>
                <c:pt idx="188">
                  <c:v>298.2</c:v>
                </c:pt>
                <c:pt idx="189">
                  <c:v>290.38461538461536</c:v>
                </c:pt>
                <c:pt idx="190">
                  <c:v>282.56923076923078</c:v>
                </c:pt>
                <c:pt idx="191">
                  <c:v>274.75384615384615</c:v>
                </c:pt>
                <c:pt idx="192">
                  <c:v>266.93846153846152</c:v>
                </c:pt>
                <c:pt idx="193">
                  <c:v>259.12307692307695</c:v>
                </c:pt>
                <c:pt idx="194">
                  <c:v>251.30769230769232</c:v>
                </c:pt>
                <c:pt idx="195">
                  <c:v>243.49230769230769</c:v>
                </c:pt>
                <c:pt idx="196">
                  <c:v>235.67692307692309</c:v>
                </c:pt>
                <c:pt idx="197">
                  <c:v>227.86153846153846</c:v>
                </c:pt>
                <c:pt idx="198">
                  <c:v>220.04615384615386</c:v>
                </c:pt>
                <c:pt idx="199">
                  <c:v>212.23076923076923</c:v>
                </c:pt>
                <c:pt idx="200">
                  <c:v>204.41538461538462</c:v>
                </c:pt>
                <c:pt idx="201">
                  <c:v>196.6</c:v>
                </c:pt>
                <c:pt idx="202">
                  <c:v>188.78461538461539</c:v>
                </c:pt>
                <c:pt idx="203">
                  <c:v>180.96923076923076</c:v>
                </c:pt>
                <c:pt idx="204">
                  <c:v>173.15384615384616</c:v>
                </c:pt>
                <c:pt idx="205">
                  <c:v>165.33846153846153</c:v>
                </c:pt>
                <c:pt idx="206">
                  <c:v>157.52307692307693</c:v>
                </c:pt>
                <c:pt idx="207">
                  <c:v>149.7076923076923</c:v>
                </c:pt>
                <c:pt idx="208">
                  <c:v>141.8923076923077</c:v>
                </c:pt>
                <c:pt idx="209">
                  <c:v>134.07692307692307</c:v>
                </c:pt>
                <c:pt idx="210">
                  <c:v>126.26153846153846</c:v>
                </c:pt>
                <c:pt idx="211">
                  <c:v>118.44615384615385</c:v>
                </c:pt>
                <c:pt idx="212">
                  <c:v>110.63076923076923</c:v>
                </c:pt>
                <c:pt idx="213">
                  <c:v>102.81538461538462</c:v>
                </c:pt>
                <c:pt idx="214">
                  <c:v>95</c:v>
                </c:pt>
                <c:pt idx="215">
                  <c:v>87.4</c:v>
                </c:pt>
                <c:pt idx="216">
                  <c:v>79.8</c:v>
                </c:pt>
                <c:pt idx="217">
                  <c:v>72.2</c:v>
                </c:pt>
                <c:pt idx="218">
                  <c:v>64.599999999999994</c:v>
                </c:pt>
                <c:pt idx="219">
                  <c:v>57</c:v>
                </c:pt>
                <c:pt idx="220">
                  <c:v>49.4</c:v>
                </c:pt>
                <c:pt idx="221">
                  <c:v>41.8</c:v>
                </c:pt>
                <c:pt idx="222">
                  <c:v>34.200000000000003</c:v>
                </c:pt>
                <c:pt idx="223">
                  <c:v>26.6</c:v>
                </c:pt>
                <c:pt idx="224">
                  <c:v>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E7D9-4D33-957C-2E21347CEFF9}"/>
            </c:ext>
          </c:extLst>
        </c:ser>
        <c:ser>
          <c:idx val="4"/>
          <c:order val="11"/>
          <c:tx>
            <c:v>4S</c:v>
          </c:tx>
          <c:spPr>
            <a:ln w="6350" cap="rnd">
              <a:solidFill>
                <a:srgbClr val="FF0000">
                  <a:alpha val="50000"/>
                </a:srgbClr>
              </a:solidFill>
              <a:round/>
            </a:ln>
            <a:effectLst/>
          </c:spPr>
          <c:marker>
            <c:symbol val="none"/>
          </c:marker>
          <c:xVal>
            <c:numRef>
              <c:f>Forno!$T$5:$T$229</c:f>
              <c:numCache>
                <c:formatCode>General</c:formatCode>
                <c:ptCount val="225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</c:numCache>
            </c:numRef>
          </c:xVal>
          <c:yVal>
            <c:numRef>
              <c:f>Forno!$W$5:$W$229</c:f>
              <c:numCache>
                <c:formatCode>General</c:formatCode>
                <c:ptCount val="225"/>
                <c:pt idx="0">
                  <c:v>26.25</c:v>
                </c:pt>
                <c:pt idx="1">
                  <c:v>34.65</c:v>
                </c:pt>
                <c:pt idx="2">
                  <c:v>43.05</c:v>
                </c:pt>
                <c:pt idx="3">
                  <c:v>51.45</c:v>
                </c:pt>
                <c:pt idx="4">
                  <c:v>59.85</c:v>
                </c:pt>
                <c:pt idx="5">
                  <c:v>68.25</c:v>
                </c:pt>
                <c:pt idx="6">
                  <c:v>76.650000000000006</c:v>
                </c:pt>
                <c:pt idx="7">
                  <c:v>85.05</c:v>
                </c:pt>
                <c:pt idx="8">
                  <c:v>93.45</c:v>
                </c:pt>
                <c:pt idx="9">
                  <c:v>101.85</c:v>
                </c:pt>
                <c:pt idx="10">
                  <c:v>110.11538461538461</c:v>
                </c:pt>
                <c:pt idx="11">
                  <c:v>118.3</c:v>
                </c:pt>
                <c:pt idx="12">
                  <c:v>126.48461538461538</c:v>
                </c:pt>
                <c:pt idx="13">
                  <c:v>134.66923076923078</c:v>
                </c:pt>
                <c:pt idx="14">
                  <c:v>142.85384615384615</c:v>
                </c:pt>
                <c:pt idx="15">
                  <c:v>151.03846153846155</c:v>
                </c:pt>
                <c:pt idx="16">
                  <c:v>159.22307692307692</c:v>
                </c:pt>
                <c:pt idx="17">
                  <c:v>167.40769230769232</c:v>
                </c:pt>
                <c:pt idx="18">
                  <c:v>175.59230769230768</c:v>
                </c:pt>
                <c:pt idx="19">
                  <c:v>183.77692307692308</c:v>
                </c:pt>
                <c:pt idx="20">
                  <c:v>191.96153846153845</c:v>
                </c:pt>
                <c:pt idx="21">
                  <c:v>200.14615384615385</c:v>
                </c:pt>
                <c:pt idx="22">
                  <c:v>208.33076923076922</c:v>
                </c:pt>
                <c:pt idx="23">
                  <c:v>216.51538461538462</c:v>
                </c:pt>
                <c:pt idx="24">
                  <c:v>224.7</c:v>
                </c:pt>
                <c:pt idx="25">
                  <c:v>232.88461538461539</c:v>
                </c:pt>
                <c:pt idx="26">
                  <c:v>241.06923076923076</c:v>
                </c:pt>
                <c:pt idx="27">
                  <c:v>249.25384615384615</c:v>
                </c:pt>
                <c:pt idx="28">
                  <c:v>257.43846153846152</c:v>
                </c:pt>
                <c:pt idx="29">
                  <c:v>265.62307692307695</c:v>
                </c:pt>
                <c:pt idx="30">
                  <c:v>273.80769230769232</c:v>
                </c:pt>
                <c:pt idx="31">
                  <c:v>281.99230769230769</c:v>
                </c:pt>
                <c:pt idx="32">
                  <c:v>290.17692307692306</c:v>
                </c:pt>
                <c:pt idx="33">
                  <c:v>298.36153846153849</c:v>
                </c:pt>
                <c:pt idx="34">
                  <c:v>306.54615384615386</c:v>
                </c:pt>
                <c:pt idx="35">
                  <c:v>314.73076923076923</c:v>
                </c:pt>
                <c:pt idx="36">
                  <c:v>322.9153846153846</c:v>
                </c:pt>
                <c:pt idx="37">
                  <c:v>331.1</c:v>
                </c:pt>
                <c:pt idx="38">
                  <c:v>339.28461538461539</c:v>
                </c:pt>
                <c:pt idx="39">
                  <c:v>347.46923076923076</c:v>
                </c:pt>
                <c:pt idx="40">
                  <c:v>355.65384615384613</c:v>
                </c:pt>
                <c:pt idx="41">
                  <c:v>363.83846153846156</c:v>
                </c:pt>
                <c:pt idx="42">
                  <c:v>372.02307692307693</c:v>
                </c:pt>
                <c:pt idx="43">
                  <c:v>380.2076923076923</c:v>
                </c:pt>
                <c:pt idx="44">
                  <c:v>388.39230769230767</c:v>
                </c:pt>
                <c:pt idx="45">
                  <c:v>396.57692307692309</c:v>
                </c:pt>
                <c:pt idx="46">
                  <c:v>404.76153846153846</c:v>
                </c:pt>
                <c:pt idx="47">
                  <c:v>412.94615384615383</c:v>
                </c:pt>
                <c:pt idx="48">
                  <c:v>421.13076923076926</c:v>
                </c:pt>
                <c:pt idx="49">
                  <c:v>429.31538461538463</c:v>
                </c:pt>
                <c:pt idx="50">
                  <c:v>437.5</c:v>
                </c:pt>
                <c:pt idx="51">
                  <c:v>445.68461538461537</c:v>
                </c:pt>
                <c:pt idx="52">
                  <c:v>453.86923076923074</c:v>
                </c:pt>
                <c:pt idx="53">
                  <c:v>462.05384615384617</c:v>
                </c:pt>
                <c:pt idx="54">
                  <c:v>470.23846153846154</c:v>
                </c:pt>
                <c:pt idx="55">
                  <c:v>478.42307692307691</c:v>
                </c:pt>
                <c:pt idx="56">
                  <c:v>486.60769230769233</c:v>
                </c:pt>
                <c:pt idx="57">
                  <c:v>494.7923076923077</c:v>
                </c:pt>
                <c:pt idx="58">
                  <c:v>502.97692307692307</c:v>
                </c:pt>
                <c:pt idx="59">
                  <c:v>511.16153846153844</c:v>
                </c:pt>
                <c:pt idx="60">
                  <c:v>519.34615384615381</c:v>
                </c:pt>
                <c:pt idx="61">
                  <c:v>527.53076923076924</c:v>
                </c:pt>
                <c:pt idx="62">
                  <c:v>535.71538461538466</c:v>
                </c:pt>
                <c:pt idx="63">
                  <c:v>543.9</c:v>
                </c:pt>
                <c:pt idx="64">
                  <c:v>552.0846153846154</c:v>
                </c:pt>
                <c:pt idx="65">
                  <c:v>560.26923076923072</c:v>
                </c:pt>
                <c:pt idx="66">
                  <c:v>568.45384615384614</c:v>
                </c:pt>
                <c:pt idx="67">
                  <c:v>576.63846153846157</c:v>
                </c:pt>
                <c:pt idx="68">
                  <c:v>584.82307692307688</c:v>
                </c:pt>
                <c:pt idx="69">
                  <c:v>593.00769230769231</c:v>
                </c:pt>
                <c:pt idx="70">
                  <c:v>601.19230769230774</c:v>
                </c:pt>
                <c:pt idx="71">
                  <c:v>609.37692307692305</c:v>
                </c:pt>
                <c:pt idx="72">
                  <c:v>617.56153846153848</c:v>
                </c:pt>
                <c:pt idx="73">
                  <c:v>625.7461538461539</c:v>
                </c:pt>
                <c:pt idx="74">
                  <c:v>633.93076923076922</c:v>
                </c:pt>
                <c:pt idx="75">
                  <c:v>642.11538461538464</c:v>
                </c:pt>
                <c:pt idx="76">
                  <c:v>650.29999999999995</c:v>
                </c:pt>
                <c:pt idx="77">
                  <c:v>658.48461538461538</c:v>
                </c:pt>
                <c:pt idx="78">
                  <c:v>666.66923076923081</c:v>
                </c:pt>
                <c:pt idx="79">
                  <c:v>674.85384615384612</c:v>
                </c:pt>
                <c:pt idx="80">
                  <c:v>683.03846153846155</c:v>
                </c:pt>
                <c:pt idx="81">
                  <c:v>691.22307692307697</c:v>
                </c:pt>
                <c:pt idx="82">
                  <c:v>699.40769230769229</c:v>
                </c:pt>
                <c:pt idx="83">
                  <c:v>707.59230769230771</c:v>
                </c:pt>
                <c:pt idx="84">
                  <c:v>715.77692307692303</c:v>
                </c:pt>
                <c:pt idx="85">
                  <c:v>723.96153846153845</c:v>
                </c:pt>
                <c:pt idx="86">
                  <c:v>732.14615384615388</c:v>
                </c:pt>
                <c:pt idx="87">
                  <c:v>740.33076923076919</c:v>
                </c:pt>
                <c:pt idx="88">
                  <c:v>748.51538461538462</c:v>
                </c:pt>
                <c:pt idx="89">
                  <c:v>756.7</c:v>
                </c:pt>
                <c:pt idx="90">
                  <c:v>764.88461538461536</c:v>
                </c:pt>
                <c:pt idx="91">
                  <c:v>773.06923076923078</c:v>
                </c:pt>
                <c:pt idx="92">
                  <c:v>781.2538461538461</c:v>
                </c:pt>
                <c:pt idx="93">
                  <c:v>789.43846153846152</c:v>
                </c:pt>
                <c:pt idx="94">
                  <c:v>797.62307692307695</c:v>
                </c:pt>
                <c:pt idx="95">
                  <c:v>805.80769230769226</c:v>
                </c:pt>
                <c:pt idx="96">
                  <c:v>813.99230769230769</c:v>
                </c:pt>
                <c:pt idx="97">
                  <c:v>821.15384615384619</c:v>
                </c:pt>
                <c:pt idx="98">
                  <c:v>821.15384615384619</c:v>
                </c:pt>
                <c:pt idx="99">
                  <c:v>821.15384615384619</c:v>
                </c:pt>
                <c:pt idx="100">
                  <c:v>821.15384615384619</c:v>
                </c:pt>
                <c:pt idx="101">
                  <c:v>821.15384615384619</c:v>
                </c:pt>
                <c:pt idx="102">
                  <c:v>821.15384615384619</c:v>
                </c:pt>
                <c:pt idx="103">
                  <c:v>821.15384615384619</c:v>
                </c:pt>
                <c:pt idx="104">
                  <c:v>821.15384615384619</c:v>
                </c:pt>
                <c:pt idx="105">
                  <c:v>821.15384615384619</c:v>
                </c:pt>
                <c:pt idx="106">
                  <c:v>821.15384615384619</c:v>
                </c:pt>
                <c:pt idx="107">
                  <c:v>821.15384615384619</c:v>
                </c:pt>
                <c:pt idx="108">
                  <c:v>821.15384615384619</c:v>
                </c:pt>
                <c:pt idx="109">
                  <c:v>821.15384615384619</c:v>
                </c:pt>
                <c:pt idx="110">
                  <c:v>821.15384615384619</c:v>
                </c:pt>
                <c:pt idx="111">
                  <c:v>821.15384615384619</c:v>
                </c:pt>
                <c:pt idx="112">
                  <c:v>821.15384615384619</c:v>
                </c:pt>
                <c:pt idx="113">
                  <c:v>821.15384615384619</c:v>
                </c:pt>
                <c:pt idx="114">
                  <c:v>821.15384615384619</c:v>
                </c:pt>
                <c:pt idx="115">
                  <c:v>821.15384615384619</c:v>
                </c:pt>
                <c:pt idx="116">
                  <c:v>821.15384615384619</c:v>
                </c:pt>
                <c:pt idx="117">
                  <c:v>821.15384615384619</c:v>
                </c:pt>
                <c:pt idx="118">
                  <c:v>821.15384615384619</c:v>
                </c:pt>
                <c:pt idx="119">
                  <c:v>821.15384615384619</c:v>
                </c:pt>
                <c:pt idx="120">
                  <c:v>821.15384615384619</c:v>
                </c:pt>
                <c:pt idx="121">
                  <c:v>821.15384615384619</c:v>
                </c:pt>
                <c:pt idx="122">
                  <c:v>821.15384615384619</c:v>
                </c:pt>
                <c:pt idx="123">
                  <c:v>821.15384615384619</c:v>
                </c:pt>
                <c:pt idx="124">
                  <c:v>821.15384615384619</c:v>
                </c:pt>
                <c:pt idx="125">
                  <c:v>821.15384615384619</c:v>
                </c:pt>
                <c:pt idx="126">
                  <c:v>821.15384615384619</c:v>
                </c:pt>
                <c:pt idx="127">
                  <c:v>817.06153846153848</c:v>
                </c:pt>
                <c:pt idx="128">
                  <c:v>808.87692307692305</c:v>
                </c:pt>
                <c:pt idx="129">
                  <c:v>800.69230769230774</c:v>
                </c:pt>
                <c:pt idx="130">
                  <c:v>792.50769230769231</c:v>
                </c:pt>
                <c:pt idx="131">
                  <c:v>784.32307692307688</c:v>
                </c:pt>
                <c:pt idx="132">
                  <c:v>776.13846153846157</c:v>
                </c:pt>
                <c:pt idx="133">
                  <c:v>767.95384615384614</c:v>
                </c:pt>
                <c:pt idx="134">
                  <c:v>759.76923076923072</c:v>
                </c:pt>
                <c:pt idx="135">
                  <c:v>751.5846153846154</c:v>
                </c:pt>
                <c:pt idx="136">
                  <c:v>743.4</c:v>
                </c:pt>
                <c:pt idx="137">
                  <c:v>735.21538461538466</c:v>
                </c:pt>
                <c:pt idx="138">
                  <c:v>727.03076923076924</c:v>
                </c:pt>
                <c:pt idx="139">
                  <c:v>718.84615384615381</c:v>
                </c:pt>
                <c:pt idx="140">
                  <c:v>710.6615384615385</c:v>
                </c:pt>
                <c:pt idx="141">
                  <c:v>702.47692307692307</c:v>
                </c:pt>
                <c:pt idx="142">
                  <c:v>694.29230769230765</c:v>
                </c:pt>
                <c:pt idx="143">
                  <c:v>686.10769230769233</c:v>
                </c:pt>
                <c:pt idx="144">
                  <c:v>677.92307692307691</c:v>
                </c:pt>
                <c:pt idx="145">
                  <c:v>669.73846153846148</c:v>
                </c:pt>
                <c:pt idx="146">
                  <c:v>661.55384615384617</c:v>
                </c:pt>
                <c:pt idx="147">
                  <c:v>653.36923076923074</c:v>
                </c:pt>
                <c:pt idx="148">
                  <c:v>645.18461538461543</c:v>
                </c:pt>
                <c:pt idx="149">
                  <c:v>637</c:v>
                </c:pt>
                <c:pt idx="150">
                  <c:v>628.81538461538457</c:v>
                </c:pt>
                <c:pt idx="151">
                  <c:v>620.63076923076926</c:v>
                </c:pt>
                <c:pt idx="152">
                  <c:v>612.44615384615383</c:v>
                </c:pt>
                <c:pt idx="153">
                  <c:v>604.26153846153852</c:v>
                </c:pt>
                <c:pt idx="154">
                  <c:v>596.07692307692309</c:v>
                </c:pt>
                <c:pt idx="155">
                  <c:v>587.89230769230767</c:v>
                </c:pt>
                <c:pt idx="156">
                  <c:v>579.70769230769235</c:v>
                </c:pt>
                <c:pt idx="157">
                  <c:v>571.52307692307693</c:v>
                </c:pt>
                <c:pt idx="158">
                  <c:v>563.3384615384615</c:v>
                </c:pt>
                <c:pt idx="159">
                  <c:v>555.15384615384619</c:v>
                </c:pt>
                <c:pt idx="160">
                  <c:v>546.96923076923076</c:v>
                </c:pt>
                <c:pt idx="161">
                  <c:v>538.78461538461534</c:v>
                </c:pt>
                <c:pt idx="162">
                  <c:v>530.6</c:v>
                </c:pt>
                <c:pt idx="163">
                  <c:v>522.4153846153846</c:v>
                </c:pt>
                <c:pt idx="164">
                  <c:v>514.23076923076928</c:v>
                </c:pt>
                <c:pt idx="165">
                  <c:v>506.04615384615386</c:v>
                </c:pt>
                <c:pt idx="166">
                  <c:v>497.86153846153849</c:v>
                </c:pt>
                <c:pt idx="167">
                  <c:v>489.67692307692306</c:v>
                </c:pt>
                <c:pt idx="168">
                  <c:v>481.49230769230769</c:v>
                </c:pt>
                <c:pt idx="169">
                  <c:v>473.30769230769232</c:v>
                </c:pt>
                <c:pt idx="170">
                  <c:v>465.12307692307695</c:v>
                </c:pt>
                <c:pt idx="171">
                  <c:v>456.93846153846152</c:v>
                </c:pt>
                <c:pt idx="172">
                  <c:v>448.75384615384615</c:v>
                </c:pt>
                <c:pt idx="173">
                  <c:v>440.56923076923078</c:v>
                </c:pt>
                <c:pt idx="174">
                  <c:v>432.38461538461536</c:v>
                </c:pt>
                <c:pt idx="175">
                  <c:v>424.2</c:v>
                </c:pt>
                <c:pt idx="176">
                  <c:v>416.01538461538462</c:v>
                </c:pt>
                <c:pt idx="177">
                  <c:v>407.83076923076925</c:v>
                </c:pt>
                <c:pt idx="178">
                  <c:v>399.64615384615382</c:v>
                </c:pt>
                <c:pt idx="179">
                  <c:v>391.46153846153845</c:v>
                </c:pt>
                <c:pt idx="180">
                  <c:v>383.27692307692308</c:v>
                </c:pt>
                <c:pt idx="181">
                  <c:v>375.09230769230771</c:v>
                </c:pt>
                <c:pt idx="182">
                  <c:v>366.90769230769229</c:v>
                </c:pt>
                <c:pt idx="183">
                  <c:v>358.72307692307692</c:v>
                </c:pt>
                <c:pt idx="184">
                  <c:v>350.53846153846155</c:v>
                </c:pt>
                <c:pt idx="185">
                  <c:v>342.35384615384618</c:v>
                </c:pt>
                <c:pt idx="186">
                  <c:v>334.16923076923075</c:v>
                </c:pt>
                <c:pt idx="187">
                  <c:v>325.98461538461538</c:v>
                </c:pt>
                <c:pt idx="188">
                  <c:v>317.8</c:v>
                </c:pt>
                <c:pt idx="189">
                  <c:v>309.61538461538464</c:v>
                </c:pt>
                <c:pt idx="190">
                  <c:v>301.43076923076922</c:v>
                </c:pt>
                <c:pt idx="191">
                  <c:v>293.24615384615385</c:v>
                </c:pt>
                <c:pt idx="192">
                  <c:v>285.06153846153848</c:v>
                </c:pt>
                <c:pt idx="193">
                  <c:v>276.87692307692305</c:v>
                </c:pt>
                <c:pt idx="194">
                  <c:v>268.69230769230768</c:v>
                </c:pt>
                <c:pt idx="195">
                  <c:v>260.50769230769231</c:v>
                </c:pt>
                <c:pt idx="196">
                  <c:v>252.32307692307691</c:v>
                </c:pt>
                <c:pt idx="197">
                  <c:v>244.13846153846154</c:v>
                </c:pt>
                <c:pt idx="198">
                  <c:v>235.95384615384614</c:v>
                </c:pt>
                <c:pt idx="199">
                  <c:v>227.76923076923077</c:v>
                </c:pt>
                <c:pt idx="200">
                  <c:v>219.58461538461538</c:v>
                </c:pt>
                <c:pt idx="201">
                  <c:v>211.4</c:v>
                </c:pt>
                <c:pt idx="202">
                  <c:v>203.21538461538461</c:v>
                </c:pt>
                <c:pt idx="203">
                  <c:v>195.03076923076924</c:v>
                </c:pt>
                <c:pt idx="204">
                  <c:v>186.84615384615384</c:v>
                </c:pt>
                <c:pt idx="205">
                  <c:v>178.66153846153847</c:v>
                </c:pt>
                <c:pt idx="206">
                  <c:v>170.47692307692307</c:v>
                </c:pt>
                <c:pt idx="207">
                  <c:v>162.2923076923077</c:v>
                </c:pt>
                <c:pt idx="208">
                  <c:v>154.1076923076923</c:v>
                </c:pt>
                <c:pt idx="209">
                  <c:v>145.92307692307693</c:v>
                </c:pt>
                <c:pt idx="210">
                  <c:v>137.73846153846154</c:v>
                </c:pt>
                <c:pt idx="211">
                  <c:v>129.55384615384617</c:v>
                </c:pt>
                <c:pt idx="212">
                  <c:v>121.36923076923077</c:v>
                </c:pt>
                <c:pt idx="213">
                  <c:v>113.18461538461538</c:v>
                </c:pt>
                <c:pt idx="214">
                  <c:v>105</c:v>
                </c:pt>
                <c:pt idx="215">
                  <c:v>96.6</c:v>
                </c:pt>
                <c:pt idx="216">
                  <c:v>88.2</c:v>
                </c:pt>
                <c:pt idx="217">
                  <c:v>79.8</c:v>
                </c:pt>
                <c:pt idx="218">
                  <c:v>71.400000000000006</c:v>
                </c:pt>
                <c:pt idx="219">
                  <c:v>63</c:v>
                </c:pt>
                <c:pt idx="220">
                  <c:v>54.6</c:v>
                </c:pt>
                <c:pt idx="221">
                  <c:v>46.2</c:v>
                </c:pt>
                <c:pt idx="222">
                  <c:v>37.799999999999997</c:v>
                </c:pt>
                <c:pt idx="223">
                  <c:v>29.4</c:v>
                </c:pt>
                <c:pt idx="224">
                  <c:v>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7D9-4D33-957C-2E21347CEF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90374848"/>
        <c:axId val="1690371936"/>
        <c:extLst/>
      </c:scatterChart>
      <c:valAx>
        <c:axId val="1690374848"/>
        <c:scaling>
          <c:orientation val="minMax"/>
          <c:max val="320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Tempo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90371936"/>
        <c:crosses val="autoZero"/>
        <c:crossBetween val="midCat"/>
        <c:majorUnit val="400"/>
      </c:valAx>
      <c:valAx>
        <c:axId val="169037193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Temperatura (</a:t>
                </a:r>
                <a:r>
                  <a:rPr lang="pt-BR" baseline="30000"/>
                  <a:t>o</a:t>
                </a:r>
                <a:r>
                  <a:rPr lang="pt-BR"/>
                  <a:t>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903748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7"/>
        <c:delete val="1"/>
      </c:legendEntry>
      <c:legendEntry>
        <c:idx val="8"/>
        <c:delete val="1"/>
      </c:legendEntry>
      <c:legendEntry>
        <c:idx val="10"/>
        <c:delete val="1"/>
      </c:legendEntry>
      <c:legendEntry>
        <c:idx val="11"/>
        <c:delete val="1"/>
      </c:legendEntry>
      <c:layout>
        <c:manualLayout>
          <c:xMode val="edge"/>
          <c:yMode val="edge"/>
          <c:x val="0.75784713697449579"/>
          <c:y val="4.8595209853155658E-2"/>
          <c:w val="0.2071385919530129"/>
          <c:h val="0.3326091773733125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497462817147858"/>
          <c:y val="5.1400554097404488E-2"/>
          <c:w val="0.80798717117884533"/>
          <c:h val="0.73444808982210552"/>
        </c:manualLayout>
      </c:layout>
      <c:scatterChart>
        <c:scatterStyle val="lineMarker"/>
        <c:varyColors val="0"/>
        <c:ser>
          <c:idx val="3"/>
          <c:order val="0"/>
          <c:tx>
            <c:v>0,5ᵒC/min</c:v>
          </c:tx>
          <c:spPr>
            <a:ln w="12700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xVal>
            <c:numRef>
              <c:f>Forno!$B$5:$B$203</c:f>
              <c:numCache>
                <c:formatCode>General</c:formatCode>
                <c:ptCount val="199"/>
                <c:pt idx="0">
                  <c:v>0</c:v>
                </c:pt>
                <c:pt idx="1">
                  <c:v>16</c:v>
                </c:pt>
                <c:pt idx="2">
                  <c:v>32</c:v>
                </c:pt>
                <c:pt idx="3">
                  <c:v>48</c:v>
                </c:pt>
                <c:pt idx="4">
                  <c:v>64</c:v>
                </c:pt>
                <c:pt idx="5">
                  <c:v>80</c:v>
                </c:pt>
                <c:pt idx="6">
                  <c:v>96</c:v>
                </c:pt>
                <c:pt idx="7">
                  <c:v>112</c:v>
                </c:pt>
                <c:pt idx="8">
                  <c:v>128</c:v>
                </c:pt>
                <c:pt idx="9">
                  <c:v>144</c:v>
                </c:pt>
                <c:pt idx="10">
                  <c:v>160</c:v>
                </c:pt>
                <c:pt idx="11">
                  <c:v>176</c:v>
                </c:pt>
                <c:pt idx="12">
                  <c:v>192</c:v>
                </c:pt>
                <c:pt idx="13">
                  <c:v>208</c:v>
                </c:pt>
                <c:pt idx="14">
                  <c:v>224</c:v>
                </c:pt>
                <c:pt idx="15">
                  <c:v>240</c:v>
                </c:pt>
                <c:pt idx="16">
                  <c:v>256</c:v>
                </c:pt>
                <c:pt idx="17">
                  <c:v>272</c:v>
                </c:pt>
                <c:pt idx="18">
                  <c:v>288</c:v>
                </c:pt>
                <c:pt idx="19">
                  <c:v>304</c:v>
                </c:pt>
                <c:pt idx="20">
                  <c:v>320</c:v>
                </c:pt>
                <c:pt idx="21">
                  <c:v>336</c:v>
                </c:pt>
                <c:pt idx="22">
                  <c:v>352</c:v>
                </c:pt>
                <c:pt idx="23">
                  <c:v>368</c:v>
                </c:pt>
                <c:pt idx="24">
                  <c:v>384</c:v>
                </c:pt>
                <c:pt idx="25">
                  <c:v>400</c:v>
                </c:pt>
                <c:pt idx="26">
                  <c:v>416</c:v>
                </c:pt>
                <c:pt idx="27">
                  <c:v>432</c:v>
                </c:pt>
                <c:pt idx="28">
                  <c:v>448</c:v>
                </c:pt>
                <c:pt idx="29">
                  <c:v>464</c:v>
                </c:pt>
                <c:pt idx="30">
                  <c:v>480</c:v>
                </c:pt>
                <c:pt idx="31">
                  <c:v>496</c:v>
                </c:pt>
                <c:pt idx="32">
                  <c:v>512</c:v>
                </c:pt>
                <c:pt idx="33">
                  <c:v>528</c:v>
                </c:pt>
                <c:pt idx="34">
                  <c:v>544</c:v>
                </c:pt>
                <c:pt idx="35">
                  <c:v>560</c:v>
                </c:pt>
                <c:pt idx="36">
                  <c:v>576</c:v>
                </c:pt>
                <c:pt idx="37">
                  <c:v>592</c:v>
                </c:pt>
                <c:pt idx="38">
                  <c:v>608</c:v>
                </c:pt>
                <c:pt idx="39">
                  <c:v>624</c:v>
                </c:pt>
                <c:pt idx="40">
                  <c:v>640</c:v>
                </c:pt>
                <c:pt idx="41">
                  <c:v>656</c:v>
                </c:pt>
                <c:pt idx="42">
                  <c:v>672</c:v>
                </c:pt>
                <c:pt idx="43">
                  <c:v>688</c:v>
                </c:pt>
                <c:pt idx="44">
                  <c:v>704</c:v>
                </c:pt>
                <c:pt idx="45">
                  <c:v>720</c:v>
                </c:pt>
                <c:pt idx="46">
                  <c:v>736</c:v>
                </c:pt>
                <c:pt idx="47">
                  <c:v>752</c:v>
                </c:pt>
                <c:pt idx="48">
                  <c:v>768</c:v>
                </c:pt>
                <c:pt idx="49">
                  <c:v>784</c:v>
                </c:pt>
                <c:pt idx="50">
                  <c:v>800</c:v>
                </c:pt>
                <c:pt idx="51">
                  <c:v>816</c:v>
                </c:pt>
                <c:pt idx="52">
                  <c:v>832</c:v>
                </c:pt>
                <c:pt idx="53">
                  <c:v>848</c:v>
                </c:pt>
                <c:pt idx="54">
                  <c:v>864</c:v>
                </c:pt>
                <c:pt idx="55">
                  <c:v>880</c:v>
                </c:pt>
                <c:pt idx="56">
                  <c:v>896</c:v>
                </c:pt>
                <c:pt idx="57">
                  <c:v>912</c:v>
                </c:pt>
                <c:pt idx="58">
                  <c:v>928</c:v>
                </c:pt>
                <c:pt idx="59">
                  <c:v>944</c:v>
                </c:pt>
                <c:pt idx="60">
                  <c:v>960</c:v>
                </c:pt>
                <c:pt idx="61">
                  <c:v>976</c:v>
                </c:pt>
                <c:pt idx="62">
                  <c:v>992</c:v>
                </c:pt>
                <c:pt idx="63">
                  <c:v>1008</c:v>
                </c:pt>
                <c:pt idx="64">
                  <c:v>1024</c:v>
                </c:pt>
                <c:pt idx="65">
                  <c:v>1040</c:v>
                </c:pt>
                <c:pt idx="66">
                  <c:v>1056</c:v>
                </c:pt>
                <c:pt idx="67">
                  <c:v>1072</c:v>
                </c:pt>
                <c:pt idx="68">
                  <c:v>1088</c:v>
                </c:pt>
                <c:pt idx="69">
                  <c:v>1104</c:v>
                </c:pt>
                <c:pt idx="70">
                  <c:v>1120</c:v>
                </c:pt>
                <c:pt idx="71">
                  <c:v>1136</c:v>
                </c:pt>
                <c:pt idx="72">
                  <c:v>1152</c:v>
                </c:pt>
                <c:pt idx="73">
                  <c:v>1168</c:v>
                </c:pt>
                <c:pt idx="74">
                  <c:v>1184</c:v>
                </c:pt>
                <c:pt idx="75">
                  <c:v>1200</c:v>
                </c:pt>
                <c:pt idx="76">
                  <c:v>1216</c:v>
                </c:pt>
                <c:pt idx="77">
                  <c:v>1232</c:v>
                </c:pt>
                <c:pt idx="78">
                  <c:v>1248</c:v>
                </c:pt>
                <c:pt idx="79">
                  <c:v>1264</c:v>
                </c:pt>
                <c:pt idx="80">
                  <c:v>1280</c:v>
                </c:pt>
                <c:pt idx="81">
                  <c:v>1296</c:v>
                </c:pt>
                <c:pt idx="82">
                  <c:v>1312</c:v>
                </c:pt>
                <c:pt idx="83">
                  <c:v>1328</c:v>
                </c:pt>
                <c:pt idx="84">
                  <c:v>1344</c:v>
                </c:pt>
                <c:pt idx="85">
                  <c:v>1360</c:v>
                </c:pt>
                <c:pt idx="86">
                  <c:v>1376</c:v>
                </c:pt>
                <c:pt idx="87">
                  <c:v>1392</c:v>
                </c:pt>
                <c:pt idx="88">
                  <c:v>1408</c:v>
                </c:pt>
                <c:pt idx="89">
                  <c:v>1424</c:v>
                </c:pt>
                <c:pt idx="90">
                  <c:v>1440</c:v>
                </c:pt>
                <c:pt idx="91">
                  <c:v>1456</c:v>
                </c:pt>
                <c:pt idx="92">
                  <c:v>1472</c:v>
                </c:pt>
                <c:pt idx="93">
                  <c:v>1488</c:v>
                </c:pt>
                <c:pt idx="94">
                  <c:v>1504</c:v>
                </c:pt>
                <c:pt idx="95">
                  <c:v>1520</c:v>
                </c:pt>
                <c:pt idx="96">
                  <c:v>1536</c:v>
                </c:pt>
                <c:pt idx="97">
                  <c:v>1552</c:v>
                </c:pt>
                <c:pt idx="98">
                  <c:v>1568</c:v>
                </c:pt>
                <c:pt idx="99">
                  <c:v>1584</c:v>
                </c:pt>
                <c:pt idx="100">
                  <c:v>1600</c:v>
                </c:pt>
                <c:pt idx="101">
                  <c:v>1616</c:v>
                </c:pt>
                <c:pt idx="102">
                  <c:v>1632</c:v>
                </c:pt>
                <c:pt idx="103">
                  <c:v>1648</c:v>
                </c:pt>
                <c:pt idx="104">
                  <c:v>1664</c:v>
                </c:pt>
                <c:pt idx="105">
                  <c:v>1680</c:v>
                </c:pt>
                <c:pt idx="106">
                  <c:v>1696</c:v>
                </c:pt>
                <c:pt idx="107">
                  <c:v>1712</c:v>
                </c:pt>
                <c:pt idx="108">
                  <c:v>1728</c:v>
                </c:pt>
                <c:pt idx="109">
                  <c:v>1744</c:v>
                </c:pt>
                <c:pt idx="110">
                  <c:v>1760</c:v>
                </c:pt>
                <c:pt idx="111">
                  <c:v>1776</c:v>
                </c:pt>
                <c:pt idx="112">
                  <c:v>1792</c:v>
                </c:pt>
                <c:pt idx="113">
                  <c:v>1808</c:v>
                </c:pt>
                <c:pt idx="114">
                  <c:v>1824</c:v>
                </c:pt>
                <c:pt idx="115">
                  <c:v>1840</c:v>
                </c:pt>
                <c:pt idx="116">
                  <c:v>1856</c:v>
                </c:pt>
                <c:pt idx="117">
                  <c:v>1872</c:v>
                </c:pt>
                <c:pt idx="118">
                  <c:v>1888</c:v>
                </c:pt>
                <c:pt idx="119">
                  <c:v>1904</c:v>
                </c:pt>
                <c:pt idx="120">
                  <c:v>1920</c:v>
                </c:pt>
                <c:pt idx="121">
                  <c:v>1936</c:v>
                </c:pt>
                <c:pt idx="122">
                  <c:v>1952</c:v>
                </c:pt>
                <c:pt idx="123">
                  <c:v>1968</c:v>
                </c:pt>
                <c:pt idx="124">
                  <c:v>1984</c:v>
                </c:pt>
                <c:pt idx="125">
                  <c:v>2000</c:v>
                </c:pt>
                <c:pt idx="126">
                  <c:v>2016</c:v>
                </c:pt>
                <c:pt idx="127">
                  <c:v>2032</c:v>
                </c:pt>
                <c:pt idx="128">
                  <c:v>2048</c:v>
                </c:pt>
                <c:pt idx="129">
                  <c:v>2064</c:v>
                </c:pt>
                <c:pt idx="130">
                  <c:v>2080</c:v>
                </c:pt>
                <c:pt idx="131">
                  <c:v>2096</c:v>
                </c:pt>
                <c:pt idx="132">
                  <c:v>2112</c:v>
                </c:pt>
                <c:pt idx="133">
                  <c:v>2128</c:v>
                </c:pt>
                <c:pt idx="134">
                  <c:v>2144</c:v>
                </c:pt>
                <c:pt idx="135">
                  <c:v>2160</c:v>
                </c:pt>
                <c:pt idx="136">
                  <c:v>2176</c:v>
                </c:pt>
                <c:pt idx="137">
                  <c:v>2192</c:v>
                </c:pt>
                <c:pt idx="138">
                  <c:v>2208</c:v>
                </c:pt>
                <c:pt idx="139">
                  <c:v>2224</c:v>
                </c:pt>
                <c:pt idx="140">
                  <c:v>2240</c:v>
                </c:pt>
                <c:pt idx="141">
                  <c:v>2256</c:v>
                </c:pt>
                <c:pt idx="142">
                  <c:v>2272</c:v>
                </c:pt>
                <c:pt idx="143">
                  <c:v>2288</c:v>
                </c:pt>
                <c:pt idx="144">
                  <c:v>2304</c:v>
                </c:pt>
                <c:pt idx="145">
                  <c:v>2320</c:v>
                </c:pt>
                <c:pt idx="146">
                  <c:v>2336</c:v>
                </c:pt>
                <c:pt idx="147">
                  <c:v>2352</c:v>
                </c:pt>
                <c:pt idx="148">
                  <c:v>2368</c:v>
                </c:pt>
                <c:pt idx="149">
                  <c:v>2384</c:v>
                </c:pt>
                <c:pt idx="150">
                  <c:v>2400</c:v>
                </c:pt>
                <c:pt idx="151">
                  <c:v>2416</c:v>
                </c:pt>
                <c:pt idx="152">
                  <c:v>2432</c:v>
                </c:pt>
                <c:pt idx="153">
                  <c:v>2448</c:v>
                </c:pt>
                <c:pt idx="154">
                  <c:v>2464</c:v>
                </c:pt>
                <c:pt idx="155">
                  <c:v>2480</c:v>
                </c:pt>
                <c:pt idx="156">
                  <c:v>2496</c:v>
                </c:pt>
                <c:pt idx="157">
                  <c:v>2512</c:v>
                </c:pt>
                <c:pt idx="158">
                  <c:v>2528</c:v>
                </c:pt>
                <c:pt idx="159">
                  <c:v>2544</c:v>
                </c:pt>
                <c:pt idx="160">
                  <c:v>2560</c:v>
                </c:pt>
                <c:pt idx="161">
                  <c:v>2576</c:v>
                </c:pt>
                <c:pt idx="162">
                  <c:v>2592</c:v>
                </c:pt>
                <c:pt idx="163">
                  <c:v>2608</c:v>
                </c:pt>
                <c:pt idx="164">
                  <c:v>2624</c:v>
                </c:pt>
                <c:pt idx="165">
                  <c:v>2640</c:v>
                </c:pt>
                <c:pt idx="166">
                  <c:v>2656</c:v>
                </c:pt>
                <c:pt idx="167">
                  <c:v>2672</c:v>
                </c:pt>
                <c:pt idx="168">
                  <c:v>2688</c:v>
                </c:pt>
                <c:pt idx="169">
                  <c:v>2704</c:v>
                </c:pt>
                <c:pt idx="170">
                  <c:v>2720</c:v>
                </c:pt>
                <c:pt idx="171">
                  <c:v>2736</c:v>
                </c:pt>
                <c:pt idx="172">
                  <c:v>2752</c:v>
                </c:pt>
                <c:pt idx="173">
                  <c:v>2768</c:v>
                </c:pt>
                <c:pt idx="174">
                  <c:v>2784</c:v>
                </c:pt>
                <c:pt idx="175">
                  <c:v>2800</c:v>
                </c:pt>
                <c:pt idx="176">
                  <c:v>2816</c:v>
                </c:pt>
                <c:pt idx="177">
                  <c:v>2832</c:v>
                </c:pt>
                <c:pt idx="178">
                  <c:v>2848</c:v>
                </c:pt>
                <c:pt idx="179">
                  <c:v>2864</c:v>
                </c:pt>
                <c:pt idx="180">
                  <c:v>2880</c:v>
                </c:pt>
                <c:pt idx="181">
                  <c:v>2896</c:v>
                </c:pt>
                <c:pt idx="182">
                  <c:v>2912</c:v>
                </c:pt>
                <c:pt idx="183">
                  <c:v>2928</c:v>
                </c:pt>
                <c:pt idx="184">
                  <c:v>2944</c:v>
                </c:pt>
                <c:pt idx="185">
                  <c:v>2960</c:v>
                </c:pt>
                <c:pt idx="186">
                  <c:v>2976</c:v>
                </c:pt>
                <c:pt idx="187">
                  <c:v>2992</c:v>
                </c:pt>
                <c:pt idx="188">
                  <c:v>3008</c:v>
                </c:pt>
                <c:pt idx="189">
                  <c:v>3024</c:v>
                </c:pt>
                <c:pt idx="190">
                  <c:v>3040</c:v>
                </c:pt>
                <c:pt idx="191">
                  <c:v>3056</c:v>
                </c:pt>
                <c:pt idx="192">
                  <c:v>3072</c:v>
                </c:pt>
                <c:pt idx="193">
                  <c:v>3088</c:v>
                </c:pt>
                <c:pt idx="194">
                  <c:v>3104</c:v>
                </c:pt>
                <c:pt idx="195">
                  <c:v>3120</c:v>
                </c:pt>
                <c:pt idx="196">
                  <c:v>3136</c:v>
                </c:pt>
                <c:pt idx="197">
                  <c:v>3152</c:v>
                </c:pt>
                <c:pt idx="198">
                  <c:v>3168</c:v>
                </c:pt>
              </c:numCache>
              <c:extLst xmlns:c15="http://schemas.microsoft.com/office/drawing/2012/chart"/>
            </c:numRef>
          </c:xVal>
          <c:yVal>
            <c:numRef>
              <c:f>Forno!$C$5:$C$203</c:f>
              <c:numCache>
                <c:formatCode>0</c:formatCode>
                <c:ptCount val="199"/>
                <c:pt idx="0">
                  <c:v>25</c:v>
                </c:pt>
                <c:pt idx="1">
                  <c:v>33</c:v>
                </c:pt>
                <c:pt idx="2">
                  <c:v>41</c:v>
                </c:pt>
                <c:pt idx="3">
                  <c:v>49</c:v>
                </c:pt>
                <c:pt idx="4">
                  <c:v>57</c:v>
                </c:pt>
                <c:pt idx="5">
                  <c:v>65</c:v>
                </c:pt>
                <c:pt idx="6">
                  <c:v>73</c:v>
                </c:pt>
                <c:pt idx="7">
                  <c:v>81</c:v>
                </c:pt>
                <c:pt idx="8">
                  <c:v>89</c:v>
                </c:pt>
                <c:pt idx="9">
                  <c:v>97</c:v>
                </c:pt>
                <c:pt idx="10">
                  <c:v>105</c:v>
                </c:pt>
                <c:pt idx="11">
                  <c:v>113</c:v>
                </c:pt>
                <c:pt idx="12">
                  <c:v>121</c:v>
                </c:pt>
                <c:pt idx="13">
                  <c:v>129</c:v>
                </c:pt>
                <c:pt idx="14">
                  <c:v>137</c:v>
                </c:pt>
                <c:pt idx="15">
                  <c:v>145</c:v>
                </c:pt>
                <c:pt idx="16">
                  <c:v>153</c:v>
                </c:pt>
                <c:pt idx="17">
                  <c:v>161</c:v>
                </c:pt>
                <c:pt idx="18">
                  <c:v>169</c:v>
                </c:pt>
                <c:pt idx="19">
                  <c:v>177</c:v>
                </c:pt>
                <c:pt idx="20">
                  <c:v>185</c:v>
                </c:pt>
                <c:pt idx="21">
                  <c:v>193</c:v>
                </c:pt>
                <c:pt idx="22">
                  <c:v>201</c:v>
                </c:pt>
                <c:pt idx="23">
                  <c:v>209</c:v>
                </c:pt>
                <c:pt idx="24">
                  <c:v>217</c:v>
                </c:pt>
                <c:pt idx="25">
                  <c:v>225</c:v>
                </c:pt>
                <c:pt idx="26">
                  <c:v>233</c:v>
                </c:pt>
                <c:pt idx="27">
                  <c:v>241</c:v>
                </c:pt>
                <c:pt idx="28">
                  <c:v>249</c:v>
                </c:pt>
                <c:pt idx="29">
                  <c:v>257</c:v>
                </c:pt>
                <c:pt idx="30">
                  <c:v>265</c:v>
                </c:pt>
                <c:pt idx="31">
                  <c:v>273</c:v>
                </c:pt>
                <c:pt idx="32">
                  <c:v>281</c:v>
                </c:pt>
                <c:pt idx="33">
                  <c:v>289</c:v>
                </c:pt>
                <c:pt idx="34">
                  <c:v>297</c:v>
                </c:pt>
                <c:pt idx="35">
                  <c:v>305</c:v>
                </c:pt>
                <c:pt idx="36">
                  <c:v>313</c:v>
                </c:pt>
                <c:pt idx="37">
                  <c:v>321</c:v>
                </c:pt>
                <c:pt idx="38">
                  <c:v>329</c:v>
                </c:pt>
                <c:pt idx="39">
                  <c:v>337</c:v>
                </c:pt>
                <c:pt idx="40">
                  <c:v>345</c:v>
                </c:pt>
                <c:pt idx="41">
                  <c:v>353</c:v>
                </c:pt>
                <c:pt idx="42">
                  <c:v>361</c:v>
                </c:pt>
                <c:pt idx="43">
                  <c:v>369</c:v>
                </c:pt>
                <c:pt idx="44">
                  <c:v>377</c:v>
                </c:pt>
                <c:pt idx="45">
                  <c:v>385</c:v>
                </c:pt>
                <c:pt idx="46">
                  <c:v>393</c:v>
                </c:pt>
                <c:pt idx="47">
                  <c:v>401</c:v>
                </c:pt>
                <c:pt idx="48">
                  <c:v>409</c:v>
                </c:pt>
                <c:pt idx="49">
                  <c:v>417</c:v>
                </c:pt>
                <c:pt idx="50">
                  <c:v>425</c:v>
                </c:pt>
                <c:pt idx="51">
                  <c:v>433</c:v>
                </c:pt>
                <c:pt idx="52">
                  <c:v>441</c:v>
                </c:pt>
                <c:pt idx="53">
                  <c:v>449</c:v>
                </c:pt>
                <c:pt idx="54">
                  <c:v>457</c:v>
                </c:pt>
                <c:pt idx="55">
                  <c:v>465</c:v>
                </c:pt>
                <c:pt idx="56">
                  <c:v>473</c:v>
                </c:pt>
                <c:pt idx="57">
                  <c:v>481</c:v>
                </c:pt>
                <c:pt idx="58">
                  <c:v>489</c:v>
                </c:pt>
                <c:pt idx="59">
                  <c:v>497</c:v>
                </c:pt>
                <c:pt idx="60">
                  <c:v>505</c:v>
                </c:pt>
                <c:pt idx="61">
                  <c:v>513</c:v>
                </c:pt>
                <c:pt idx="62">
                  <c:v>521</c:v>
                </c:pt>
                <c:pt idx="63">
                  <c:v>529</c:v>
                </c:pt>
                <c:pt idx="64">
                  <c:v>537</c:v>
                </c:pt>
                <c:pt idx="65">
                  <c:v>545</c:v>
                </c:pt>
                <c:pt idx="66">
                  <c:v>553</c:v>
                </c:pt>
                <c:pt idx="67">
                  <c:v>561</c:v>
                </c:pt>
                <c:pt idx="68">
                  <c:v>569</c:v>
                </c:pt>
                <c:pt idx="69">
                  <c:v>577</c:v>
                </c:pt>
                <c:pt idx="70">
                  <c:v>585</c:v>
                </c:pt>
                <c:pt idx="71">
                  <c:v>593</c:v>
                </c:pt>
                <c:pt idx="72">
                  <c:v>601</c:v>
                </c:pt>
                <c:pt idx="73">
                  <c:v>609</c:v>
                </c:pt>
                <c:pt idx="74">
                  <c:v>617</c:v>
                </c:pt>
                <c:pt idx="75">
                  <c:v>625</c:v>
                </c:pt>
                <c:pt idx="76">
                  <c:v>633</c:v>
                </c:pt>
                <c:pt idx="77">
                  <c:v>641</c:v>
                </c:pt>
                <c:pt idx="78">
                  <c:v>649</c:v>
                </c:pt>
                <c:pt idx="79">
                  <c:v>657</c:v>
                </c:pt>
                <c:pt idx="80">
                  <c:v>665</c:v>
                </c:pt>
                <c:pt idx="81">
                  <c:v>673</c:v>
                </c:pt>
                <c:pt idx="82">
                  <c:v>681</c:v>
                </c:pt>
                <c:pt idx="83">
                  <c:v>689</c:v>
                </c:pt>
                <c:pt idx="84">
                  <c:v>697</c:v>
                </c:pt>
                <c:pt idx="85">
                  <c:v>705</c:v>
                </c:pt>
                <c:pt idx="86">
                  <c:v>713</c:v>
                </c:pt>
                <c:pt idx="87">
                  <c:v>721</c:v>
                </c:pt>
                <c:pt idx="88">
                  <c:v>729</c:v>
                </c:pt>
                <c:pt idx="89">
                  <c:v>737</c:v>
                </c:pt>
                <c:pt idx="90">
                  <c:v>745</c:v>
                </c:pt>
                <c:pt idx="91">
                  <c:v>753</c:v>
                </c:pt>
                <c:pt idx="92">
                  <c:v>761</c:v>
                </c:pt>
                <c:pt idx="93">
                  <c:v>769</c:v>
                </c:pt>
                <c:pt idx="94">
                  <c:v>777</c:v>
                </c:pt>
                <c:pt idx="95">
                  <c:v>785</c:v>
                </c:pt>
                <c:pt idx="96">
                  <c:v>793</c:v>
                </c:pt>
                <c:pt idx="97">
                  <c:v>800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797</c:v>
                </c:pt>
                <c:pt idx="102">
                  <c:v>789</c:v>
                </c:pt>
                <c:pt idx="103">
                  <c:v>781</c:v>
                </c:pt>
                <c:pt idx="104">
                  <c:v>773</c:v>
                </c:pt>
                <c:pt idx="105">
                  <c:v>765</c:v>
                </c:pt>
                <c:pt idx="106">
                  <c:v>757</c:v>
                </c:pt>
                <c:pt idx="107">
                  <c:v>749</c:v>
                </c:pt>
                <c:pt idx="108">
                  <c:v>741</c:v>
                </c:pt>
                <c:pt idx="109">
                  <c:v>733</c:v>
                </c:pt>
                <c:pt idx="110">
                  <c:v>725</c:v>
                </c:pt>
                <c:pt idx="111">
                  <c:v>717</c:v>
                </c:pt>
                <c:pt idx="112">
                  <c:v>709</c:v>
                </c:pt>
                <c:pt idx="113">
                  <c:v>701</c:v>
                </c:pt>
                <c:pt idx="114">
                  <c:v>693</c:v>
                </c:pt>
                <c:pt idx="115">
                  <c:v>685</c:v>
                </c:pt>
                <c:pt idx="116">
                  <c:v>677</c:v>
                </c:pt>
                <c:pt idx="117">
                  <c:v>669</c:v>
                </c:pt>
                <c:pt idx="118">
                  <c:v>661</c:v>
                </c:pt>
                <c:pt idx="119">
                  <c:v>653</c:v>
                </c:pt>
                <c:pt idx="120">
                  <c:v>645</c:v>
                </c:pt>
                <c:pt idx="121">
                  <c:v>637</c:v>
                </c:pt>
                <c:pt idx="122">
                  <c:v>629</c:v>
                </c:pt>
                <c:pt idx="123">
                  <c:v>621</c:v>
                </c:pt>
                <c:pt idx="124">
                  <c:v>613</c:v>
                </c:pt>
                <c:pt idx="125">
                  <c:v>605</c:v>
                </c:pt>
                <c:pt idx="126">
                  <c:v>597</c:v>
                </c:pt>
                <c:pt idx="127">
                  <c:v>589</c:v>
                </c:pt>
                <c:pt idx="128">
                  <c:v>581</c:v>
                </c:pt>
                <c:pt idx="129">
                  <c:v>573</c:v>
                </c:pt>
                <c:pt idx="130">
                  <c:v>565</c:v>
                </c:pt>
                <c:pt idx="131">
                  <c:v>557</c:v>
                </c:pt>
                <c:pt idx="132">
                  <c:v>549</c:v>
                </c:pt>
                <c:pt idx="133">
                  <c:v>541</c:v>
                </c:pt>
                <c:pt idx="134">
                  <c:v>533</c:v>
                </c:pt>
                <c:pt idx="135">
                  <c:v>525</c:v>
                </c:pt>
                <c:pt idx="136">
                  <c:v>517</c:v>
                </c:pt>
                <c:pt idx="137">
                  <c:v>509</c:v>
                </c:pt>
                <c:pt idx="138">
                  <c:v>501</c:v>
                </c:pt>
                <c:pt idx="139">
                  <c:v>493</c:v>
                </c:pt>
                <c:pt idx="140">
                  <c:v>485</c:v>
                </c:pt>
                <c:pt idx="141">
                  <c:v>477</c:v>
                </c:pt>
                <c:pt idx="142">
                  <c:v>469</c:v>
                </c:pt>
                <c:pt idx="143">
                  <c:v>461</c:v>
                </c:pt>
                <c:pt idx="144">
                  <c:v>453</c:v>
                </c:pt>
                <c:pt idx="145">
                  <c:v>445</c:v>
                </c:pt>
                <c:pt idx="146">
                  <c:v>437</c:v>
                </c:pt>
                <c:pt idx="147">
                  <c:v>429</c:v>
                </c:pt>
                <c:pt idx="148">
                  <c:v>421</c:v>
                </c:pt>
                <c:pt idx="149">
                  <c:v>413</c:v>
                </c:pt>
                <c:pt idx="150">
                  <c:v>405</c:v>
                </c:pt>
                <c:pt idx="151">
                  <c:v>397</c:v>
                </c:pt>
                <c:pt idx="152">
                  <c:v>389</c:v>
                </c:pt>
                <c:pt idx="153">
                  <c:v>381</c:v>
                </c:pt>
                <c:pt idx="154">
                  <c:v>373</c:v>
                </c:pt>
                <c:pt idx="155">
                  <c:v>365</c:v>
                </c:pt>
                <c:pt idx="156">
                  <c:v>357</c:v>
                </c:pt>
                <c:pt idx="157">
                  <c:v>349</c:v>
                </c:pt>
                <c:pt idx="158">
                  <c:v>341</c:v>
                </c:pt>
                <c:pt idx="159">
                  <c:v>333</c:v>
                </c:pt>
                <c:pt idx="160">
                  <c:v>325</c:v>
                </c:pt>
                <c:pt idx="161">
                  <c:v>317</c:v>
                </c:pt>
                <c:pt idx="162">
                  <c:v>309</c:v>
                </c:pt>
                <c:pt idx="163">
                  <c:v>301</c:v>
                </c:pt>
                <c:pt idx="164">
                  <c:v>293</c:v>
                </c:pt>
                <c:pt idx="165">
                  <c:v>285</c:v>
                </c:pt>
                <c:pt idx="166">
                  <c:v>277</c:v>
                </c:pt>
                <c:pt idx="167">
                  <c:v>269</c:v>
                </c:pt>
                <c:pt idx="168">
                  <c:v>261</c:v>
                </c:pt>
                <c:pt idx="169">
                  <c:v>253</c:v>
                </c:pt>
                <c:pt idx="170">
                  <c:v>245</c:v>
                </c:pt>
                <c:pt idx="171">
                  <c:v>237</c:v>
                </c:pt>
                <c:pt idx="172">
                  <c:v>229</c:v>
                </c:pt>
                <c:pt idx="173">
                  <c:v>221</c:v>
                </c:pt>
                <c:pt idx="174">
                  <c:v>213</c:v>
                </c:pt>
                <c:pt idx="175">
                  <c:v>205</c:v>
                </c:pt>
                <c:pt idx="176">
                  <c:v>197</c:v>
                </c:pt>
                <c:pt idx="177">
                  <c:v>189</c:v>
                </c:pt>
                <c:pt idx="178">
                  <c:v>181</c:v>
                </c:pt>
                <c:pt idx="179">
                  <c:v>173</c:v>
                </c:pt>
                <c:pt idx="180">
                  <c:v>165</c:v>
                </c:pt>
                <c:pt idx="181">
                  <c:v>157</c:v>
                </c:pt>
                <c:pt idx="182">
                  <c:v>149</c:v>
                </c:pt>
                <c:pt idx="183">
                  <c:v>141</c:v>
                </c:pt>
                <c:pt idx="184">
                  <c:v>133</c:v>
                </c:pt>
                <c:pt idx="185">
                  <c:v>125</c:v>
                </c:pt>
                <c:pt idx="186">
                  <c:v>117</c:v>
                </c:pt>
                <c:pt idx="187">
                  <c:v>109</c:v>
                </c:pt>
                <c:pt idx="188">
                  <c:v>101</c:v>
                </c:pt>
                <c:pt idx="189">
                  <c:v>93</c:v>
                </c:pt>
                <c:pt idx="190">
                  <c:v>85</c:v>
                </c:pt>
                <c:pt idx="191">
                  <c:v>77</c:v>
                </c:pt>
                <c:pt idx="192">
                  <c:v>69</c:v>
                </c:pt>
                <c:pt idx="193">
                  <c:v>61</c:v>
                </c:pt>
                <c:pt idx="194">
                  <c:v>53</c:v>
                </c:pt>
                <c:pt idx="195">
                  <c:v>45</c:v>
                </c:pt>
                <c:pt idx="196">
                  <c:v>37</c:v>
                </c:pt>
                <c:pt idx="197">
                  <c:v>29</c:v>
                </c:pt>
                <c:pt idx="198">
                  <c:v>21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3-4FCC-44B2-BBD9-B628B4B6C439}"/>
            </c:ext>
          </c:extLst>
        </c:ser>
        <c:ser>
          <c:idx val="10"/>
          <c:order val="1"/>
          <c:tx>
            <c:v>0,5I</c:v>
          </c:tx>
          <c:spPr>
            <a:ln w="6350" cap="rnd">
              <a:solidFill>
                <a:schemeClr val="accent6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Forno!$B$5:$B$105</c:f>
              <c:numCache>
                <c:formatCode>General</c:formatCode>
                <c:ptCount val="101"/>
                <c:pt idx="0">
                  <c:v>0</c:v>
                </c:pt>
                <c:pt idx="1">
                  <c:v>16</c:v>
                </c:pt>
                <c:pt idx="2">
                  <c:v>32</c:v>
                </c:pt>
                <c:pt idx="3">
                  <c:v>48</c:v>
                </c:pt>
                <c:pt idx="4">
                  <c:v>64</c:v>
                </c:pt>
                <c:pt idx="5">
                  <c:v>80</c:v>
                </c:pt>
                <c:pt idx="6">
                  <c:v>96</c:v>
                </c:pt>
                <c:pt idx="7">
                  <c:v>112</c:v>
                </c:pt>
                <c:pt idx="8">
                  <c:v>128</c:v>
                </c:pt>
                <c:pt idx="9">
                  <c:v>144</c:v>
                </c:pt>
                <c:pt idx="10">
                  <c:v>160</c:v>
                </c:pt>
                <c:pt idx="11">
                  <c:v>176</c:v>
                </c:pt>
                <c:pt idx="12">
                  <c:v>192</c:v>
                </c:pt>
                <c:pt idx="13">
                  <c:v>208</c:v>
                </c:pt>
                <c:pt idx="14">
                  <c:v>224</c:v>
                </c:pt>
                <c:pt idx="15">
                  <c:v>240</c:v>
                </c:pt>
                <c:pt idx="16">
                  <c:v>256</c:v>
                </c:pt>
                <c:pt idx="17">
                  <c:v>272</c:v>
                </c:pt>
                <c:pt idx="18">
                  <c:v>288</c:v>
                </c:pt>
                <c:pt idx="19">
                  <c:v>304</c:v>
                </c:pt>
                <c:pt idx="20">
                  <c:v>320</c:v>
                </c:pt>
                <c:pt idx="21">
                  <c:v>336</c:v>
                </c:pt>
                <c:pt idx="22">
                  <c:v>352</c:v>
                </c:pt>
                <c:pt idx="23">
                  <c:v>368</c:v>
                </c:pt>
                <c:pt idx="24">
                  <c:v>384</c:v>
                </c:pt>
                <c:pt idx="25">
                  <c:v>400</c:v>
                </c:pt>
                <c:pt idx="26">
                  <c:v>416</c:v>
                </c:pt>
                <c:pt idx="27">
                  <c:v>432</c:v>
                </c:pt>
                <c:pt idx="28">
                  <c:v>448</c:v>
                </c:pt>
                <c:pt idx="29">
                  <c:v>464</c:v>
                </c:pt>
                <c:pt idx="30">
                  <c:v>480</c:v>
                </c:pt>
                <c:pt idx="31">
                  <c:v>496</c:v>
                </c:pt>
                <c:pt idx="32">
                  <c:v>512</c:v>
                </c:pt>
                <c:pt idx="33">
                  <c:v>528</c:v>
                </c:pt>
                <c:pt idx="34">
                  <c:v>544</c:v>
                </c:pt>
                <c:pt idx="35">
                  <c:v>560</c:v>
                </c:pt>
                <c:pt idx="36">
                  <c:v>576</c:v>
                </c:pt>
                <c:pt idx="37">
                  <c:v>592</c:v>
                </c:pt>
                <c:pt idx="38">
                  <c:v>608</c:v>
                </c:pt>
                <c:pt idx="39">
                  <c:v>624</c:v>
                </c:pt>
                <c:pt idx="40">
                  <c:v>640</c:v>
                </c:pt>
                <c:pt idx="41">
                  <c:v>656</c:v>
                </c:pt>
                <c:pt idx="42">
                  <c:v>672</c:v>
                </c:pt>
                <c:pt idx="43">
                  <c:v>688</c:v>
                </c:pt>
                <c:pt idx="44">
                  <c:v>704</c:v>
                </c:pt>
                <c:pt idx="45">
                  <c:v>720</c:v>
                </c:pt>
                <c:pt idx="46">
                  <c:v>736</c:v>
                </c:pt>
                <c:pt idx="47">
                  <c:v>752</c:v>
                </c:pt>
                <c:pt idx="48">
                  <c:v>768</c:v>
                </c:pt>
                <c:pt idx="49">
                  <c:v>784</c:v>
                </c:pt>
                <c:pt idx="50">
                  <c:v>800</c:v>
                </c:pt>
                <c:pt idx="51">
                  <c:v>816</c:v>
                </c:pt>
                <c:pt idx="52">
                  <c:v>832</c:v>
                </c:pt>
                <c:pt idx="53">
                  <c:v>848</c:v>
                </c:pt>
                <c:pt idx="54">
                  <c:v>864</c:v>
                </c:pt>
                <c:pt idx="55">
                  <c:v>880</c:v>
                </c:pt>
                <c:pt idx="56">
                  <c:v>896</c:v>
                </c:pt>
                <c:pt idx="57">
                  <c:v>912</c:v>
                </c:pt>
                <c:pt idx="58">
                  <c:v>928</c:v>
                </c:pt>
                <c:pt idx="59">
                  <c:v>944</c:v>
                </c:pt>
                <c:pt idx="60">
                  <c:v>960</c:v>
                </c:pt>
                <c:pt idx="61">
                  <c:v>976</c:v>
                </c:pt>
                <c:pt idx="62">
                  <c:v>992</c:v>
                </c:pt>
                <c:pt idx="63">
                  <c:v>1008</c:v>
                </c:pt>
                <c:pt idx="64">
                  <c:v>1024</c:v>
                </c:pt>
                <c:pt idx="65">
                  <c:v>1040</c:v>
                </c:pt>
                <c:pt idx="66">
                  <c:v>1056</c:v>
                </c:pt>
                <c:pt idx="67">
                  <c:v>1072</c:v>
                </c:pt>
                <c:pt idx="68">
                  <c:v>1088</c:v>
                </c:pt>
                <c:pt idx="69">
                  <c:v>1104</c:v>
                </c:pt>
                <c:pt idx="70">
                  <c:v>1120</c:v>
                </c:pt>
                <c:pt idx="71">
                  <c:v>1136</c:v>
                </c:pt>
                <c:pt idx="72">
                  <c:v>1152</c:v>
                </c:pt>
                <c:pt idx="73">
                  <c:v>1168</c:v>
                </c:pt>
                <c:pt idx="74">
                  <c:v>1184</c:v>
                </c:pt>
                <c:pt idx="75">
                  <c:v>1200</c:v>
                </c:pt>
                <c:pt idx="76">
                  <c:v>1216</c:v>
                </c:pt>
                <c:pt idx="77">
                  <c:v>1232</c:v>
                </c:pt>
                <c:pt idx="78">
                  <c:v>1248</c:v>
                </c:pt>
                <c:pt idx="79">
                  <c:v>1264</c:v>
                </c:pt>
                <c:pt idx="80">
                  <c:v>1280</c:v>
                </c:pt>
                <c:pt idx="81">
                  <c:v>1296</c:v>
                </c:pt>
                <c:pt idx="82">
                  <c:v>1312</c:v>
                </c:pt>
                <c:pt idx="83">
                  <c:v>1328</c:v>
                </c:pt>
                <c:pt idx="84">
                  <c:v>1344</c:v>
                </c:pt>
                <c:pt idx="85">
                  <c:v>1360</c:v>
                </c:pt>
                <c:pt idx="86">
                  <c:v>1376</c:v>
                </c:pt>
                <c:pt idx="87">
                  <c:v>1392</c:v>
                </c:pt>
                <c:pt idx="88">
                  <c:v>1408</c:v>
                </c:pt>
                <c:pt idx="89">
                  <c:v>1424</c:v>
                </c:pt>
                <c:pt idx="90">
                  <c:v>1440</c:v>
                </c:pt>
                <c:pt idx="91">
                  <c:v>1456</c:v>
                </c:pt>
                <c:pt idx="92">
                  <c:v>1472</c:v>
                </c:pt>
                <c:pt idx="93">
                  <c:v>1488</c:v>
                </c:pt>
                <c:pt idx="94">
                  <c:v>1504</c:v>
                </c:pt>
                <c:pt idx="95">
                  <c:v>1520</c:v>
                </c:pt>
                <c:pt idx="96">
                  <c:v>1536</c:v>
                </c:pt>
                <c:pt idx="97">
                  <c:v>1552</c:v>
                </c:pt>
                <c:pt idx="98">
                  <c:v>1568</c:v>
                </c:pt>
                <c:pt idx="99">
                  <c:v>1584</c:v>
                </c:pt>
                <c:pt idx="100">
                  <c:v>1600</c:v>
                </c:pt>
              </c:numCache>
            </c:numRef>
          </c:xVal>
          <c:yVal>
            <c:numRef>
              <c:f>Forno!$D$5:$D$105</c:f>
              <c:numCache>
                <c:formatCode>General</c:formatCode>
                <c:ptCount val="101"/>
                <c:pt idx="0">
                  <c:v>23.75</c:v>
                </c:pt>
                <c:pt idx="1">
                  <c:v>31.35</c:v>
                </c:pt>
                <c:pt idx="2">
                  <c:v>38.950000000000003</c:v>
                </c:pt>
                <c:pt idx="3">
                  <c:v>46.55</c:v>
                </c:pt>
                <c:pt idx="4">
                  <c:v>54.15</c:v>
                </c:pt>
                <c:pt idx="5">
                  <c:v>61.75</c:v>
                </c:pt>
                <c:pt idx="6">
                  <c:v>69.349999999999994</c:v>
                </c:pt>
                <c:pt idx="7">
                  <c:v>76.95</c:v>
                </c:pt>
                <c:pt idx="8">
                  <c:v>84.55</c:v>
                </c:pt>
                <c:pt idx="9">
                  <c:v>92.15</c:v>
                </c:pt>
                <c:pt idx="10">
                  <c:v>99.884615384615387</c:v>
                </c:pt>
                <c:pt idx="11">
                  <c:v>107.7</c:v>
                </c:pt>
                <c:pt idx="12">
                  <c:v>115.51538461538462</c:v>
                </c:pt>
                <c:pt idx="13">
                  <c:v>123.33076923076923</c:v>
                </c:pt>
                <c:pt idx="14">
                  <c:v>131.14615384615385</c:v>
                </c:pt>
                <c:pt idx="15">
                  <c:v>138.96153846153845</c:v>
                </c:pt>
                <c:pt idx="16">
                  <c:v>146.77692307692308</c:v>
                </c:pt>
                <c:pt idx="17">
                  <c:v>154.59230769230768</c:v>
                </c:pt>
                <c:pt idx="18">
                  <c:v>162.40769230769232</c:v>
                </c:pt>
                <c:pt idx="19">
                  <c:v>170.22307692307692</c:v>
                </c:pt>
                <c:pt idx="20">
                  <c:v>178.03846153846155</c:v>
                </c:pt>
                <c:pt idx="21">
                  <c:v>185.85384615384615</c:v>
                </c:pt>
                <c:pt idx="22">
                  <c:v>193.66923076923078</c:v>
                </c:pt>
                <c:pt idx="23">
                  <c:v>201.48461538461538</c:v>
                </c:pt>
                <c:pt idx="24">
                  <c:v>209.3</c:v>
                </c:pt>
                <c:pt idx="25">
                  <c:v>217.11538461538461</c:v>
                </c:pt>
                <c:pt idx="26">
                  <c:v>224.93076923076924</c:v>
                </c:pt>
                <c:pt idx="27">
                  <c:v>232.74615384615385</c:v>
                </c:pt>
                <c:pt idx="28">
                  <c:v>240.56153846153848</c:v>
                </c:pt>
                <c:pt idx="29">
                  <c:v>248.37692307692308</c:v>
                </c:pt>
                <c:pt idx="30">
                  <c:v>256.19230769230768</c:v>
                </c:pt>
                <c:pt idx="31">
                  <c:v>264.00769230769231</c:v>
                </c:pt>
                <c:pt idx="32">
                  <c:v>271.82307692307694</c:v>
                </c:pt>
                <c:pt idx="33">
                  <c:v>279.63846153846151</c:v>
                </c:pt>
                <c:pt idx="34">
                  <c:v>287.45384615384614</c:v>
                </c:pt>
                <c:pt idx="35">
                  <c:v>295.26923076923077</c:v>
                </c:pt>
                <c:pt idx="36">
                  <c:v>303.0846153846154</c:v>
                </c:pt>
                <c:pt idx="37">
                  <c:v>310.89999999999998</c:v>
                </c:pt>
                <c:pt idx="38">
                  <c:v>318.71538461538461</c:v>
                </c:pt>
                <c:pt idx="39">
                  <c:v>326.53076923076924</c:v>
                </c:pt>
                <c:pt idx="40">
                  <c:v>334.34615384615387</c:v>
                </c:pt>
                <c:pt idx="41">
                  <c:v>342.16153846153844</c:v>
                </c:pt>
                <c:pt idx="42">
                  <c:v>349.97692307692307</c:v>
                </c:pt>
                <c:pt idx="43">
                  <c:v>357.7923076923077</c:v>
                </c:pt>
                <c:pt idx="44">
                  <c:v>365.60769230769233</c:v>
                </c:pt>
                <c:pt idx="45">
                  <c:v>373.42307692307691</c:v>
                </c:pt>
                <c:pt idx="46">
                  <c:v>381.23846153846154</c:v>
                </c:pt>
                <c:pt idx="47">
                  <c:v>389.05384615384617</c:v>
                </c:pt>
                <c:pt idx="48">
                  <c:v>396.86923076923074</c:v>
                </c:pt>
                <c:pt idx="49">
                  <c:v>404.68461538461537</c:v>
                </c:pt>
                <c:pt idx="50">
                  <c:v>412.5</c:v>
                </c:pt>
                <c:pt idx="51">
                  <c:v>420.31538461538463</c:v>
                </c:pt>
                <c:pt idx="52">
                  <c:v>428.13076923076926</c:v>
                </c:pt>
                <c:pt idx="53">
                  <c:v>435.94615384615383</c:v>
                </c:pt>
                <c:pt idx="54">
                  <c:v>443.76153846153846</c:v>
                </c:pt>
                <c:pt idx="55">
                  <c:v>451.57692307692309</c:v>
                </c:pt>
                <c:pt idx="56">
                  <c:v>459.39230769230767</c:v>
                </c:pt>
                <c:pt idx="57">
                  <c:v>467.2076923076923</c:v>
                </c:pt>
                <c:pt idx="58">
                  <c:v>475.02307692307693</c:v>
                </c:pt>
                <c:pt idx="59">
                  <c:v>482.83846153846156</c:v>
                </c:pt>
                <c:pt idx="60">
                  <c:v>490.65384615384613</c:v>
                </c:pt>
                <c:pt idx="61">
                  <c:v>498.46923076923076</c:v>
                </c:pt>
                <c:pt idx="62">
                  <c:v>506.28461538461539</c:v>
                </c:pt>
                <c:pt idx="63">
                  <c:v>514.1</c:v>
                </c:pt>
                <c:pt idx="64">
                  <c:v>521.9153846153846</c:v>
                </c:pt>
                <c:pt idx="65">
                  <c:v>529.73076923076928</c:v>
                </c:pt>
                <c:pt idx="66">
                  <c:v>537.54615384615386</c:v>
                </c:pt>
                <c:pt idx="67">
                  <c:v>545.36153846153843</c:v>
                </c:pt>
                <c:pt idx="68">
                  <c:v>553.17692307692312</c:v>
                </c:pt>
                <c:pt idx="69">
                  <c:v>560.99230769230769</c:v>
                </c:pt>
                <c:pt idx="70">
                  <c:v>568.80769230769226</c:v>
                </c:pt>
                <c:pt idx="71">
                  <c:v>576.62307692307695</c:v>
                </c:pt>
                <c:pt idx="72">
                  <c:v>584.43846153846152</c:v>
                </c:pt>
                <c:pt idx="73">
                  <c:v>592.2538461538461</c:v>
                </c:pt>
                <c:pt idx="74">
                  <c:v>600.06923076923078</c:v>
                </c:pt>
                <c:pt idx="75">
                  <c:v>607.88461538461536</c:v>
                </c:pt>
                <c:pt idx="76">
                  <c:v>615.70000000000005</c:v>
                </c:pt>
                <c:pt idx="77">
                  <c:v>623.51538461538462</c:v>
                </c:pt>
                <c:pt idx="78">
                  <c:v>631.33076923076919</c:v>
                </c:pt>
                <c:pt idx="79">
                  <c:v>639.14615384615388</c:v>
                </c:pt>
                <c:pt idx="80">
                  <c:v>646.96153846153845</c:v>
                </c:pt>
                <c:pt idx="81">
                  <c:v>654.77692307692303</c:v>
                </c:pt>
                <c:pt idx="82">
                  <c:v>662.59230769230771</c:v>
                </c:pt>
                <c:pt idx="83">
                  <c:v>670.40769230769229</c:v>
                </c:pt>
                <c:pt idx="84">
                  <c:v>678.22307692307697</c:v>
                </c:pt>
                <c:pt idx="85">
                  <c:v>686.03846153846155</c:v>
                </c:pt>
                <c:pt idx="86">
                  <c:v>693.85384615384612</c:v>
                </c:pt>
                <c:pt idx="87">
                  <c:v>701.66923076923081</c:v>
                </c:pt>
                <c:pt idx="88">
                  <c:v>709.48461538461538</c:v>
                </c:pt>
                <c:pt idx="89">
                  <c:v>717.3</c:v>
                </c:pt>
                <c:pt idx="90">
                  <c:v>725.11538461538464</c:v>
                </c:pt>
                <c:pt idx="91">
                  <c:v>732.93076923076922</c:v>
                </c:pt>
                <c:pt idx="92">
                  <c:v>740.7461538461539</c:v>
                </c:pt>
                <c:pt idx="93">
                  <c:v>748.56153846153848</c:v>
                </c:pt>
                <c:pt idx="94">
                  <c:v>756.37692307692305</c:v>
                </c:pt>
                <c:pt idx="95">
                  <c:v>764.19230769230774</c:v>
                </c:pt>
                <c:pt idx="96">
                  <c:v>772.00769230769231</c:v>
                </c:pt>
                <c:pt idx="97">
                  <c:v>778.84615384615381</c:v>
                </c:pt>
                <c:pt idx="98">
                  <c:v>778.84615384615381</c:v>
                </c:pt>
                <c:pt idx="99">
                  <c:v>778.84615384615381</c:v>
                </c:pt>
                <c:pt idx="100">
                  <c:v>778.84615384615381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4FCC-44B2-BBD9-B628B4B6C439}"/>
            </c:ext>
          </c:extLst>
        </c:ser>
        <c:ser>
          <c:idx val="11"/>
          <c:order val="2"/>
          <c:tx>
            <c:v>0,5S</c:v>
          </c:tx>
          <c:spPr>
            <a:ln w="6350" cap="rnd">
              <a:solidFill>
                <a:schemeClr val="accent6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Forno!$B$5:$B$105</c:f>
              <c:numCache>
                <c:formatCode>General</c:formatCode>
                <c:ptCount val="101"/>
                <c:pt idx="0">
                  <c:v>0</c:v>
                </c:pt>
                <c:pt idx="1">
                  <c:v>16</c:v>
                </c:pt>
                <c:pt idx="2">
                  <c:v>32</c:v>
                </c:pt>
                <c:pt idx="3">
                  <c:v>48</c:v>
                </c:pt>
                <c:pt idx="4">
                  <c:v>64</c:v>
                </c:pt>
                <c:pt idx="5">
                  <c:v>80</c:v>
                </c:pt>
                <c:pt idx="6">
                  <c:v>96</c:v>
                </c:pt>
                <c:pt idx="7">
                  <c:v>112</c:v>
                </c:pt>
                <c:pt idx="8">
                  <c:v>128</c:v>
                </c:pt>
                <c:pt idx="9">
                  <c:v>144</c:v>
                </c:pt>
                <c:pt idx="10">
                  <c:v>160</c:v>
                </c:pt>
                <c:pt idx="11">
                  <c:v>176</c:v>
                </c:pt>
                <c:pt idx="12">
                  <c:v>192</c:v>
                </c:pt>
                <c:pt idx="13">
                  <c:v>208</c:v>
                </c:pt>
                <c:pt idx="14">
                  <c:v>224</c:v>
                </c:pt>
                <c:pt idx="15">
                  <c:v>240</c:v>
                </c:pt>
                <c:pt idx="16">
                  <c:v>256</c:v>
                </c:pt>
                <c:pt idx="17">
                  <c:v>272</c:v>
                </c:pt>
                <c:pt idx="18">
                  <c:v>288</c:v>
                </c:pt>
                <c:pt idx="19">
                  <c:v>304</c:v>
                </c:pt>
                <c:pt idx="20">
                  <c:v>320</c:v>
                </c:pt>
                <c:pt idx="21">
                  <c:v>336</c:v>
                </c:pt>
                <c:pt idx="22">
                  <c:v>352</c:v>
                </c:pt>
                <c:pt idx="23">
                  <c:v>368</c:v>
                </c:pt>
                <c:pt idx="24">
                  <c:v>384</c:v>
                </c:pt>
                <c:pt idx="25">
                  <c:v>400</c:v>
                </c:pt>
                <c:pt idx="26">
                  <c:v>416</c:v>
                </c:pt>
                <c:pt idx="27">
                  <c:v>432</c:v>
                </c:pt>
                <c:pt idx="28">
                  <c:v>448</c:v>
                </c:pt>
                <c:pt idx="29">
                  <c:v>464</c:v>
                </c:pt>
                <c:pt idx="30">
                  <c:v>480</c:v>
                </c:pt>
                <c:pt idx="31">
                  <c:v>496</c:v>
                </c:pt>
                <c:pt idx="32">
                  <c:v>512</c:v>
                </c:pt>
                <c:pt idx="33">
                  <c:v>528</c:v>
                </c:pt>
                <c:pt idx="34">
                  <c:v>544</c:v>
                </c:pt>
                <c:pt idx="35">
                  <c:v>560</c:v>
                </c:pt>
                <c:pt idx="36">
                  <c:v>576</c:v>
                </c:pt>
                <c:pt idx="37">
                  <c:v>592</c:v>
                </c:pt>
                <c:pt idx="38">
                  <c:v>608</c:v>
                </c:pt>
                <c:pt idx="39">
                  <c:v>624</c:v>
                </c:pt>
                <c:pt idx="40">
                  <c:v>640</c:v>
                </c:pt>
                <c:pt idx="41">
                  <c:v>656</c:v>
                </c:pt>
                <c:pt idx="42">
                  <c:v>672</c:v>
                </c:pt>
                <c:pt idx="43">
                  <c:v>688</c:v>
                </c:pt>
                <c:pt idx="44">
                  <c:v>704</c:v>
                </c:pt>
                <c:pt idx="45">
                  <c:v>720</c:v>
                </c:pt>
                <c:pt idx="46">
                  <c:v>736</c:v>
                </c:pt>
                <c:pt idx="47">
                  <c:v>752</c:v>
                </c:pt>
                <c:pt idx="48">
                  <c:v>768</c:v>
                </c:pt>
                <c:pt idx="49">
                  <c:v>784</c:v>
                </c:pt>
                <c:pt idx="50">
                  <c:v>800</c:v>
                </c:pt>
                <c:pt idx="51">
                  <c:v>816</c:v>
                </c:pt>
                <c:pt idx="52">
                  <c:v>832</c:v>
                </c:pt>
                <c:pt idx="53">
                  <c:v>848</c:v>
                </c:pt>
                <c:pt idx="54">
                  <c:v>864</c:v>
                </c:pt>
                <c:pt idx="55">
                  <c:v>880</c:v>
                </c:pt>
                <c:pt idx="56">
                  <c:v>896</c:v>
                </c:pt>
                <c:pt idx="57">
                  <c:v>912</c:v>
                </c:pt>
                <c:pt idx="58">
                  <c:v>928</c:v>
                </c:pt>
                <c:pt idx="59">
                  <c:v>944</c:v>
                </c:pt>
                <c:pt idx="60">
                  <c:v>960</c:v>
                </c:pt>
                <c:pt idx="61">
                  <c:v>976</c:v>
                </c:pt>
                <c:pt idx="62">
                  <c:v>992</c:v>
                </c:pt>
                <c:pt idx="63">
                  <c:v>1008</c:v>
                </c:pt>
                <c:pt idx="64">
                  <c:v>1024</c:v>
                </c:pt>
                <c:pt idx="65">
                  <c:v>1040</c:v>
                </c:pt>
                <c:pt idx="66">
                  <c:v>1056</c:v>
                </c:pt>
                <c:pt idx="67">
                  <c:v>1072</c:v>
                </c:pt>
                <c:pt idx="68">
                  <c:v>1088</c:v>
                </c:pt>
                <c:pt idx="69">
                  <c:v>1104</c:v>
                </c:pt>
                <c:pt idx="70">
                  <c:v>1120</c:v>
                </c:pt>
                <c:pt idx="71">
                  <c:v>1136</c:v>
                </c:pt>
                <c:pt idx="72">
                  <c:v>1152</c:v>
                </c:pt>
                <c:pt idx="73">
                  <c:v>1168</c:v>
                </c:pt>
                <c:pt idx="74">
                  <c:v>1184</c:v>
                </c:pt>
                <c:pt idx="75">
                  <c:v>1200</c:v>
                </c:pt>
                <c:pt idx="76">
                  <c:v>1216</c:v>
                </c:pt>
                <c:pt idx="77">
                  <c:v>1232</c:v>
                </c:pt>
                <c:pt idx="78">
                  <c:v>1248</c:v>
                </c:pt>
                <c:pt idx="79">
                  <c:v>1264</c:v>
                </c:pt>
                <c:pt idx="80">
                  <c:v>1280</c:v>
                </c:pt>
                <c:pt idx="81">
                  <c:v>1296</c:v>
                </c:pt>
                <c:pt idx="82">
                  <c:v>1312</c:v>
                </c:pt>
                <c:pt idx="83">
                  <c:v>1328</c:v>
                </c:pt>
                <c:pt idx="84">
                  <c:v>1344</c:v>
                </c:pt>
                <c:pt idx="85">
                  <c:v>1360</c:v>
                </c:pt>
                <c:pt idx="86">
                  <c:v>1376</c:v>
                </c:pt>
                <c:pt idx="87">
                  <c:v>1392</c:v>
                </c:pt>
                <c:pt idx="88">
                  <c:v>1408</c:v>
                </c:pt>
                <c:pt idx="89">
                  <c:v>1424</c:v>
                </c:pt>
                <c:pt idx="90">
                  <c:v>1440</c:v>
                </c:pt>
                <c:pt idx="91">
                  <c:v>1456</c:v>
                </c:pt>
                <c:pt idx="92">
                  <c:v>1472</c:v>
                </c:pt>
                <c:pt idx="93">
                  <c:v>1488</c:v>
                </c:pt>
                <c:pt idx="94">
                  <c:v>1504</c:v>
                </c:pt>
                <c:pt idx="95">
                  <c:v>1520</c:v>
                </c:pt>
                <c:pt idx="96">
                  <c:v>1536</c:v>
                </c:pt>
                <c:pt idx="97">
                  <c:v>1552</c:v>
                </c:pt>
                <c:pt idx="98">
                  <c:v>1568</c:v>
                </c:pt>
                <c:pt idx="99">
                  <c:v>1584</c:v>
                </c:pt>
                <c:pt idx="100">
                  <c:v>1600</c:v>
                </c:pt>
              </c:numCache>
            </c:numRef>
          </c:xVal>
          <c:yVal>
            <c:numRef>
              <c:f>Forno!$E$5:$E$105</c:f>
              <c:numCache>
                <c:formatCode>General</c:formatCode>
                <c:ptCount val="101"/>
                <c:pt idx="0">
                  <c:v>26.25</c:v>
                </c:pt>
                <c:pt idx="1">
                  <c:v>34.65</c:v>
                </c:pt>
                <c:pt idx="2">
                  <c:v>43.05</c:v>
                </c:pt>
                <c:pt idx="3">
                  <c:v>51.45</c:v>
                </c:pt>
                <c:pt idx="4">
                  <c:v>59.85</c:v>
                </c:pt>
                <c:pt idx="5">
                  <c:v>68.25</c:v>
                </c:pt>
                <c:pt idx="6">
                  <c:v>76.650000000000006</c:v>
                </c:pt>
                <c:pt idx="7">
                  <c:v>85.05</c:v>
                </c:pt>
                <c:pt idx="8">
                  <c:v>93.45</c:v>
                </c:pt>
                <c:pt idx="9">
                  <c:v>101.85</c:v>
                </c:pt>
                <c:pt idx="10">
                  <c:v>110.11538461538461</c:v>
                </c:pt>
                <c:pt idx="11">
                  <c:v>118.3</c:v>
                </c:pt>
                <c:pt idx="12">
                  <c:v>126.48461538461538</c:v>
                </c:pt>
                <c:pt idx="13">
                  <c:v>134.66923076923078</c:v>
                </c:pt>
                <c:pt idx="14">
                  <c:v>142.85384615384615</c:v>
                </c:pt>
                <c:pt idx="15">
                  <c:v>151.03846153846155</c:v>
                </c:pt>
                <c:pt idx="16">
                  <c:v>159.22307692307692</c:v>
                </c:pt>
                <c:pt idx="17">
                  <c:v>167.40769230769232</c:v>
                </c:pt>
                <c:pt idx="18">
                  <c:v>175.59230769230768</c:v>
                </c:pt>
                <c:pt idx="19">
                  <c:v>183.77692307692308</c:v>
                </c:pt>
                <c:pt idx="20">
                  <c:v>191.96153846153845</c:v>
                </c:pt>
                <c:pt idx="21">
                  <c:v>200.14615384615385</c:v>
                </c:pt>
                <c:pt idx="22">
                  <c:v>208.33076923076922</c:v>
                </c:pt>
                <c:pt idx="23">
                  <c:v>216.51538461538462</c:v>
                </c:pt>
                <c:pt idx="24">
                  <c:v>224.7</c:v>
                </c:pt>
                <c:pt idx="25">
                  <c:v>232.88461538461539</c:v>
                </c:pt>
                <c:pt idx="26">
                  <c:v>241.06923076923076</c:v>
                </c:pt>
                <c:pt idx="27">
                  <c:v>249.25384615384615</c:v>
                </c:pt>
                <c:pt idx="28">
                  <c:v>257.43846153846152</c:v>
                </c:pt>
                <c:pt idx="29">
                  <c:v>265.62307692307695</c:v>
                </c:pt>
                <c:pt idx="30">
                  <c:v>273.80769230769232</c:v>
                </c:pt>
                <c:pt idx="31">
                  <c:v>281.99230769230769</c:v>
                </c:pt>
                <c:pt idx="32">
                  <c:v>290.17692307692306</c:v>
                </c:pt>
                <c:pt idx="33">
                  <c:v>298.36153846153849</c:v>
                </c:pt>
                <c:pt idx="34">
                  <c:v>306.54615384615386</c:v>
                </c:pt>
                <c:pt idx="35">
                  <c:v>314.73076923076923</c:v>
                </c:pt>
                <c:pt idx="36">
                  <c:v>322.9153846153846</c:v>
                </c:pt>
                <c:pt idx="37">
                  <c:v>331.1</c:v>
                </c:pt>
                <c:pt idx="38">
                  <c:v>339.28461538461539</c:v>
                </c:pt>
                <c:pt idx="39">
                  <c:v>347.46923076923076</c:v>
                </c:pt>
                <c:pt idx="40">
                  <c:v>355.65384615384613</c:v>
                </c:pt>
                <c:pt idx="41">
                  <c:v>363.83846153846156</c:v>
                </c:pt>
                <c:pt idx="42">
                  <c:v>372.02307692307693</c:v>
                </c:pt>
                <c:pt idx="43">
                  <c:v>380.2076923076923</c:v>
                </c:pt>
                <c:pt idx="44">
                  <c:v>388.39230769230767</c:v>
                </c:pt>
                <c:pt idx="45">
                  <c:v>396.57692307692309</c:v>
                </c:pt>
                <c:pt idx="46">
                  <c:v>404.76153846153846</c:v>
                </c:pt>
                <c:pt idx="47">
                  <c:v>412.94615384615383</c:v>
                </c:pt>
                <c:pt idx="48">
                  <c:v>421.13076923076926</c:v>
                </c:pt>
                <c:pt idx="49">
                  <c:v>429.31538461538463</c:v>
                </c:pt>
                <c:pt idx="50">
                  <c:v>437.5</c:v>
                </c:pt>
                <c:pt idx="51">
                  <c:v>445.68461538461537</c:v>
                </c:pt>
                <c:pt idx="52">
                  <c:v>453.86923076923074</c:v>
                </c:pt>
                <c:pt idx="53">
                  <c:v>462.05384615384617</c:v>
                </c:pt>
                <c:pt idx="54">
                  <c:v>470.23846153846154</c:v>
                </c:pt>
                <c:pt idx="55">
                  <c:v>478.42307692307691</c:v>
                </c:pt>
                <c:pt idx="56">
                  <c:v>486.60769230769233</c:v>
                </c:pt>
                <c:pt idx="57">
                  <c:v>494.7923076923077</c:v>
                </c:pt>
                <c:pt idx="58">
                  <c:v>502.97692307692307</c:v>
                </c:pt>
                <c:pt idx="59">
                  <c:v>511.16153846153844</c:v>
                </c:pt>
                <c:pt idx="60">
                  <c:v>519.34615384615381</c:v>
                </c:pt>
                <c:pt idx="61">
                  <c:v>527.53076923076924</c:v>
                </c:pt>
                <c:pt idx="62">
                  <c:v>535.71538461538466</c:v>
                </c:pt>
                <c:pt idx="63">
                  <c:v>543.9</c:v>
                </c:pt>
                <c:pt idx="64">
                  <c:v>552.0846153846154</c:v>
                </c:pt>
                <c:pt idx="65">
                  <c:v>560.26923076923072</c:v>
                </c:pt>
                <c:pt idx="66">
                  <c:v>568.45384615384614</c:v>
                </c:pt>
                <c:pt idx="67">
                  <c:v>576.63846153846157</c:v>
                </c:pt>
                <c:pt idx="68">
                  <c:v>584.82307692307688</c:v>
                </c:pt>
                <c:pt idx="69">
                  <c:v>593.00769230769231</c:v>
                </c:pt>
                <c:pt idx="70">
                  <c:v>601.19230769230774</c:v>
                </c:pt>
                <c:pt idx="71">
                  <c:v>609.37692307692305</c:v>
                </c:pt>
                <c:pt idx="72">
                  <c:v>617.56153846153848</c:v>
                </c:pt>
                <c:pt idx="73">
                  <c:v>625.7461538461539</c:v>
                </c:pt>
                <c:pt idx="74">
                  <c:v>633.93076923076922</c:v>
                </c:pt>
                <c:pt idx="75">
                  <c:v>642.11538461538464</c:v>
                </c:pt>
                <c:pt idx="76">
                  <c:v>650.29999999999995</c:v>
                </c:pt>
                <c:pt idx="77">
                  <c:v>658.48461538461538</c:v>
                </c:pt>
                <c:pt idx="78">
                  <c:v>666.66923076923081</c:v>
                </c:pt>
                <c:pt idx="79">
                  <c:v>674.85384615384612</c:v>
                </c:pt>
                <c:pt idx="80">
                  <c:v>683.03846153846155</c:v>
                </c:pt>
                <c:pt idx="81">
                  <c:v>691.22307692307697</c:v>
                </c:pt>
                <c:pt idx="82">
                  <c:v>699.40769230769229</c:v>
                </c:pt>
                <c:pt idx="83">
                  <c:v>707.59230769230771</c:v>
                </c:pt>
                <c:pt idx="84">
                  <c:v>715.77692307692303</c:v>
                </c:pt>
                <c:pt idx="85">
                  <c:v>723.96153846153845</c:v>
                </c:pt>
                <c:pt idx="86">
                  <c:v>732.14615384615388</c:v>
                </c:pt>
                <c:pt idx="87">
                  <c:v>740.33076923076919</c:v>
                </c:pt>
                <c:pt idx="88">
                  <c:v>748.51538461538462</c:v>
                </c:pt>
                <c:pt idx="89">
                  <c:v>756.7</c:v>
                </c:pt>
                <c:pt idx="90">
                  <c:v>764.88461538461536</c:v>
                </c:pt>
                <c:pt idx="91">
                  <c:v>773.06923076923078</c:v>
                </c:pt>
                <c:pt idx="92">
                  <c:v>781.2538461538461</c:v>
                </c:pt>
                <c:pt idx="93">
                  <c:v>789.43846153846152</c:v>
                </c:pt>
                <c:pt idx="94">
                  <c:v>797.62307692307695</c:v>
                </c:pt>
                <c:pt idx="95">
                  <c:v>805.80769230769226</c:v>
                </c:pt>
                <c:pt idx="96">
                  <c:v>813.99230769230769</c:v>
                </c:pt>
                <c:pt idx="97">
                  <c:v>821.15384615384619</c:v>
                </c:pt>
                <c:pt idx="98">
                  <c:v>821.15384615384619</c:v>
                </c:pt>
                <c:pt idx="99">
                  <c:v>821.15384615384619</c:v>
                </c:pt>
                <c:pt idx="100">
                  <c:v>821.15384615384619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5-4FCC-44B2-BBD9-B628B4B6C439}"/>
            </c:ext>
          </c:extLst>
        </c:ser>
        <c:ser>
          <c:idx val="0"/>
          <c:order val="3"/>
          <c:tx>
            <c:v>1ᵒC/min</c:v>
          </c:tx>
          <c:spPr>
            <a:ln w="12700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Forno!$H$5:$H$207</c:f>
              <c:numCache>
                <c:formatCode>General</c:formatCode>
                <c:ptCount val="203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504</c:v>
                </c:pt>
                <c:pt idx="64">
                  <c:v>512</c:v>
                </c:pt>
                <c:pt idx="65">
                  <c:v>520</c:v>
                </c:pt>
                <c:pt idx="66">
                  <c:v>528</c:v>
                </c:pt>
                <c:pt idx="67">
                  <c:v>536</c:v>
                </c:pt>
                <c:pt idx="68">
                  <c:v>544</c:v>
                </c:pt>
                <c:pt idx="69">
                  <c:v>552</c:v>
                </c:pt>
                <c:pt idx="70">
                  <c:v>560</c:v>
                </c:pt>
                <c:pt idx="71">
                  <c:v>568</c:v>
                </c:pt>
                <c:pt idx="72">
                  <c:v>576</c:v>
                </c:pt>
                <c:pt idx="73">
                  <c:v>584</c:v>
                </c:pt>
                <c:pt idx="74">
                  <c:v>592</c:v>
                </c:pt>
                <c:pt idx="75">
                  <c:v>600</c:v>
                </c:pt>
                <c:pt idx="76">
                  <c:v>608</c:v>
                </c:pt>
                <c:pt idx="77">
                  <c:v>616</c:v>
                </c:pt>
                <c:pt idx="78">
                  <c:v>624</c:v>
                </c:pt>
                <c:pt idx="79">
                  <c:v>632</c:v>
                </c:pt>
                <c:pt idx="80">
                  <c:v>640</c:v>
                </c:pt>
                <c:pt idx="81">
                  <c:v>648</c:v>
                </c:pt>
                <c:pt idx="82">
                  <c:v>656</c:v>
                </c:pt>
                <c:pt idx="83">
                  <c:v>664</c:v>
                </c:pt>
                <c:pt idx="84">
                  <c:v>672</c:v>
                </c:pt>
                <c:pt idx="85">
                  <c:v>680</c:v>
                </c:pt>
                <c:pt idx="86">
                  <c:v>688</c:v>
                </c:pt>
                <c:pt idx="87">
                  <c:v>696</c:v>
                </c:pt>
                <c:pt idx="88">
                  <c:v>704</c:v>
                </c:pt>
                <c:pt idx="89">
                  <c:v>712</c:v>
                </c:pt>
                <c:pt idx="90">
                  <c:v>720</c:v>
                </c:pt>
                <c:pt idx="91">
                  <c:v>728</c:v>
                </c:pt>
                <c:pt idx="92">
                  <c:v>736</c:v>
                </c:pt>
                <c:pt idx="93">
                  <c:v>744</c:v>
                </c:pt>
                <c:pt idx="94">
                  <c:v>752</c:v>
                </c:pt>
                <c:pt idx="95">
                  <c:v>760</c:v>
                </c:pt>
                <c:pt idx="96">
                  <c:v>768</c:v>
                </c:pt>
                <c:pt idx="97">
                  <c:v>776</c:v>
                </c:pt>
                <c:pt idx="98">
                  <c:v>784</c:v>
                </c:pt>
                <c:pt idx="99">
                  <c:v>792</c:v>
                </c:pt>
                <c:pt idx="100">
                  <c:v>800</c:v>
                </c:pt>
                <c:pt idx="101">
                  <c:v>808</c:v>
                </c:pt>
                <c:pt idx="102">
                  <c:v>816</c:v>
                </c:pt>
                <c:pt idx="103">
                  <c:v>824</c:v>
                </c:pt>
                <c:pt idx="104">
                  <c:v>832</c:v>
                </c:pt>
                <c:pt idx="105">
                  <c:v>840</c:v>
                </c:pt>
                <c:pt idx="106">
                  <c:v>848</c:v>
                </c:pt>
                <c:pt idx="107">
                  <c:v>856</c:v>
                </c:pt>
                <c:pt idx="108">
                  <c:v>864</c:v>
                </c:pt>
                <c:pt idx="109">
                  <c:v>872</c:v>
                </c:pt>
                <c:pt idx="110">
                  <c:v>880</c:v>
                </c:pt>
                <c:pt idx="111">
                  <c:v>888</c:v>
                </c:pt>
                <c:pt idx="112">
                  <c:v>896</c:v>
                </c:pt>
                <c:pt idx="113">
                  <c:v>904</c:v>
                </c:pt>
                <c:pt idx="114">
                  <c:v>912</c:v>
                </c:pt>
                <c:pt idx="115">
                  <c:v>920</c:v>
                </c:pt>
                <c:pt idx="116">
                  <c:v>928</c:v>
                </c:pt>
                <c:pt idx="117">
                  <c:v>936</c:v>
                </c:pt>
                <c:pt idx="118">
                  <c:v>944</c:v>
                </c:pt>
                <c:pt idx="119">
                  <c:v>952</c:v>
                </c:pt>
                <c:pt idx="120">
                  <c:v>960</c:v>
                </c:pt>
                <c:pt idx="121">
                  <c:v>968</c:v>
                </c:pt>
                <c:pt idx="122">
                  <c:v>976</c:v>
                </c:pt>
                <c:pt idx="123">
                  <c:v>984</c:v>
                </c:pt>
                <c:pt idx="124">
                  <c:v>992</c:v>
                </c:pt>
                <c:pt idx="125">
                  <c:v>1000</c:v>
                </c:pt>
                <c:pt idx="126">
                  <c:v>1008</c:v>
                </c:pt>
                <c:pt idx="127">
                  <c:v>1016</c:v>
                </c:pt>
                <c:pt idx="128">
                  <c:v>1024</c:v>
                </c:pt>
                <c:pt idx="129">
                  <c:v>1032</c:v>
                </c:pt>
                <c:pt idx="130">
                  <c:v>1040</c:v>
                </c:pt>
                <c:pt idx="131">
                  <c:v>1048</c:v>
                </c:pt>
                <c:pt idx="132">
                  <c:v>1056</c:v>
                </c:pt>
                <c:pt idx="133">
                  <c:v>1064</c:v>
                </c:pt>
                <c:pt idx="134">
                  <c:v>1072</c:v>
                </c:pt>
                <c:pt idx="135">
                  <c:v>1080</c:v>
                </c:pt>
                <c:pt idx="136">
                  <c:v>1088</c:v>
                </c:pt>
                <c:pt idx="137">
                  <c:v>1096</c:v>
                </c:pt>
                <c:pt idx="138">
                  <c:v>1104</c:v>
                </c:pt>
                <c:pt idx="139">
                  <c:v>1112</c:v>
                </c:pt>
                <c:pt idx="140">
                  <c:v>1120</c:v>
                </c:pt>
                <c:pt idx="141">
                  <c:v>1128</c:v>
                </c:pt>
                <c:pt idx="142">
                  <c:v>1136</c:v>
                </c:pt>
                <c:pt idx="143">
                  <c:v>1144</c:v>
                </c:pt>
                <c:pt idx="144">
                  <c:v>1152</c:v>
                </c:pt>
                <c:pt idx="145">
                  <c:v>1160</c:v>
                </c:pt>
                <c:pt idx="146">
                  <c:v>1168</c:v>
                </c:pt>
                <c:pt idx="147">
                  <c:v>1176</c:v>
                </c:pt>
                <c:pt idx="148">
                  <c:v>1184</c:v>
                </c:pt>
                <c:pt idx="149">
                  <c:v>1192</c:v>
                </c:pt>
                <c:pt idx="150">
                  <c:v>1200</c:v>
                </c:pt>
                <c:pt idx="151">
                  <c:v>1208</c:v>
                </c:pt>
                <c:pt idx="152">
                  <c:v>1216</c:v>
                </c:pt>
                <c:pt idx="153">
                  <c:v>1224</c:v>
                </c:pt>
                <c:pt idx="154">
                  <c:v>1232</c:v>
                </c:pt>
                <c:pt idx="155">
                  <c:v>1240</c:v>
                </c:pt>
                <c:pt idx="156">
                  <c:v>1248</c:v>
                </c:pt>
                <c:pt idx="157">
                  <c:v>1256</c:v>
                </c:pt>
                <c:pt idx="158">
                  <c:v>1264</c:v>
                </c:pt>
                <c:pt idx="159">
                  <c:v>1272</c:v>
                </c:pt>
                <c:pt idx="160">
                  <c:v>1280</c:v>
                </c:pt>
                <c:pt idx="161">
                  <c:v>1288</c:v>
                </c:pt>
                <c:pt idx="162">
                  <c:v>1296</c:v>
                </c:pt>
                <c:pt idx="163">
                  <c:v>1304</c:v>
                </c:pt>
                <c:pt idx="164">
                  <c:v>1312</c:v>
                </c:pt>
                <c:pt idx="165">
                  <c:v>1320</c:v>
                </c:pt>
                <c:pt idx="166">
                  <c:v>1328</c:v>
                </c:pt>
                <c:pt idx="167">
                  <c:v>1336</c:v>
                </c:pt>
                <c:pt idx="168">
                  <c:v>1344</c:v>
                </c:pt>
                <c:pt idx="169">
                  <c:v>1352</c:v>
                </c:pt>
                <c:pt idx="170">
                  <c:v>1360</c:v>
                </c:pt>
                <c:pt idx="171">
                  <c:v>1368</c:v>
                </c:pt>
                <c:pt idx="172">
                  <c:v>1376</c:v>
                </c:pt>
                <c:pt idx="173">
                  <c:v>1384</c:v>
                </c:pt>
                <c:pt idx="174">
                  <c:v>1392</c:v>
                </c:pt>
                <c:pt idx="175">
                  <c:v>1400</c:v>
                </c:pt>
                <c:pt idx="176">
                  <c:v>1408</c:v>
                </c:pt>
                <c:pt idx="177">
                  <c:v>1416</c:v>
                </c:pt>
                <c:pt idx="178">
                  <c:v>1424</c:v>
                </c:pt>
                <c:pt idx="179">
                  <c:v>1432</c:v>
                </c:pt>
                <c:pt idx="180">
                  <c:v>1440</c:v>
                </c:pt>
                <c:pt idx="181">
                  <c:v>1448</c:v>
                </c:pt>
                <c:pt idx="182">
                  <c:v>1456</c:v>
                </c:pt>
                <c:pt idx="183">
                  <c:v>1464</c:v>
                </c:pt>
                <c:pt idx="184">
                  <c:v>1472</c:v>
                </c:pt>
                <c:pt idx="185">
                  <c:v>1480</c:v>
                </c:pt>
                <c:pt idx="186">
                  <c:v>1488</c:v>
                </c:pt>
                <c:pt idx="187">
                  <c:v>1496</c:v>
                </c:pt>
                <c:pt idx="188">
                  <c:v>1504</c:v>
                </c:pt>
                <c:pt idx="189">
                  <c:v>1512</c:v>
                </c:pt>
                <c:pt idx="190">
                  <c:v>1520</c:v>
                </c:pt>
                <c:pt idx="191">
                  <c:v>1528</c:v>
                </c:pt>
                <c:pt idx="192">
                  <c:v>1536</c:v>
                </c:pt>
                <c:pt idx="193">
                  <c:v>1544</c:v>
                </c:pt>
                <c:pt idx="194">
                  <c:v>1552</c:v>
                </c:pt>
                <c:pt idx="195">
                  <c:v>1560</c:v>
                </c:pt>
                <c:pt idx="196">
                  <c:v>1568</c:v>
                </c:pt>
                <c:pt idx="197">
                  <c:v>1576</c:v>
                </c:pt>
                <c:pt idx="198">
                  <c:v>1584</c:v>
                </c:pt>
                <c:pt idx="199">
                  <c:v>1592</c:v>
                </c:pt>
                <c:pt idx="200">
                  <c:v>1600</c:v>
                </c:pt>
                <c:pt idx="201">
                  <c:v>1608</c:v>
                </c:pt>
                <c:pt idx="202">
                  <c:v>1616</c:v>
                </c:pt>
              </c:numCache>
              <c:extLst xmlns:c15="http://schemas.microsoft.com/office/drawing/2012/chart"/>
            </c:numRef>
          </c:xVal>
          <c:yVal>
            <c:numRef>
              <c:f>Forno!$I$5:$I$207</c:f>
              <c:numCache>
                <c:formatCode>0</c:formatCode>
                <c:ptCount val="203"/>
                <c:pt idx="0">
                  <c:v>25</c:v>
                </c:pt>
                <c:pt idx="1">
                  <c:v>33</c:v>
                </c:pt>
                <c:pt idx="2">
                  <c:v>41</c:v>
                </c:pt>
                <c:pt idx="3">
                  <c:v>49</c:v>
                </c:pt>
                <c:pt idx="4">
                  <c:v>57</c:v>
                </c:pt>
                <c:pt idx="5">
                  <c:v>65</c:v>
                </c:pt>
                <c:pt idx="6">
                  <c:v>73</c:v>
                </c:pt>
                <c:pt idx="7">
                  <c:v>81</c:v>
                </c:pt>
                <c:pt idx="8">
                  <c:v>89</c:v>
                </c:pt>
                <c:pt idx="9">
                  <c:v>97</c:v>
                </c:pt>
                <c:pt idx="10">
                  <c:v>105</c:v>
                </c:pt>
                <c:pt idx="11">
                  <c:v>113</c:v>
                </c:pt>
                <c:pt idx="12">
                  <c:v>121</c:v>
                </c:pt>
                <c:pt idx="13">
                  <c:v>129</c:v>
                </c:pt>
                <c:pt idx="14">
                  <c:v>137</c:v>
                </c:pt>
                <c:pt idx="15">
                  <c:v>145</c:v>
                </c:pt>
                <c:pt idx="16">
                  <c:v>153</c:v>
                </c:pt>
                <c:pt idx="17">
                  <c:v>161</c:v>
                </c:pt>
                <c:pt idx="18">
                  <c:v>169</c:v>
                </c:pt>
                <c:pt idx="19">
                  <c:v>177</c:v>
                </c:pt>
                <c:pt idx="20">
                  <c:v>185</c:v>
                </c:pt>
                <c:pt idx="21">
                  <c:v>193</c:v>
                </c:pt>
                <c:pt idx="22">
                  <c:v>201</c:v>
                </c:pt>
                <c:pt idx="23">
                  <c:v>209</c:v>
                </c:pt>
                <c:pt idx="24">
                  <c:v>217</c:v>
                </c:pt>
                <c:pt idx="25">
                  <c:v>225</c:v>
                </c:pt>
                <c:pt idx="26">
                  <c:v>233</c:v>
                </c:pt>
                <c:pt idx="27">
                  <c:v>241</c:v>
                </c:pt>
                <c:pt idx="28">
                  <c:v>249</c:v>
                </c:pt>
                <c:pt idx="29">
                  <c:v>257</c:v>
                </c:pt>
                <c:pt idx="30">
                  <c:v>265</c:v>
                </c:pt>
                <c:pt idx="31">
                  <c:v>273</c:v>
                </c:pt>
                <c:pt idx="32">
                  <c:v>281</c:v>
                </c:pt>
                <c:pt idx="33">
                  <c:v>289</c:v>
                </c:pt>
                <c:pt idx="34">
                  <c:v>297</c:v>
                </c:pt>
                <c:pt idx="35">
                  <c:v>305</c:v>
                </c:pt>
                <c:pt idx="36">
                  <c:v>313</c:v>
                </c:pt>
                <c:pt idx="37">
                  <c:v>321</c:v>
                </c:pt>
                <c:pt idx="38">
                  <c:v>329</c:v>
                </c:pt>
                <c:pt idx="39">
                  <c:v>337</c:v>
                </c:pt>
                <c:pt idx="40">
                  <c:v>345</c:v>
                </c:pt>
                <c:pt idx="41">
                  <c:v>353</c:v>
                </c:pt>
                <c:pt idx="42">
                  <c:v>361</c:v>
                </c:pt>
                <c:pt idx="43">
                  <c:v>369</c:v>
                </c:pt>
                <c:pt idx="44">
                  <c:v>377</c:v>
                </c:pt>
                <c:pt idx="45">
                  <c:v>385</c:v>
                </c:pt>
                <c:pt idx="46">
                  <c:v>393</c:v>
                </c:pt>
                <c:pt idx="47">
                  <c:v>401</c:v>
                </c:pt>
                <c:pt idx="48">
                  <c:v>409</c:v>
                </c:pt>
                <c:pt idx="49">
                  <c:v>417</c:v>
                </c:pt>
                <c:pt idx="50">
                  <c:v>425</c:v>
                </c:pt>
                <c:pt idx="51">
                  <c:v>433</c:v>
                </c:pt>
                <c:pt idx="52">
                  <c:v>441</c:v>
                </c:pt>
                <c:pt idx="53">
                  <c:v>449</c:v>
                </c:pt>
                <c:pt idx="54">
                  <c:v>457</c:v>
                </c:pt>
                <c:pt idx="55">
                  <c:v>465</c:v>
                </c:pt>
                <c:pt idx="56">
                  <c:v>473</c:v>
                </c:pt>
                <c:pt idx="57">
                  <c:v>481</c:v>
                </c:pt>
                <c:pt idx="58">
                  <c:v>489</c:v>
                </c:pt>
                <c:pt idx="59">
                  <c:v>497</c:v>
                </c:pt>
                <c:pt idx="60">
                  <c:v>505</c:v>
                </c:pt>
                <c:pt idx="61">
                  <c:v>513</c:v>
                </c:pt>
                <c:pt idx="62">
                  <c:v>521</c:v>
                </c:pt>
                <c:pt idx="63">
                  <c:v>529</c:v>
                </c:pt>
                <c:pt idx="64">
                  <c:v>537</c:v>
                </c:pt>
                <c:pt idx="65">
                  <c:v>545</c:v>
                </c:pt>
                <c:pt idx="66">
                  <c:v>553</c:v>
                </c:pt>
                <c:pt idx="67">
                  <c:v>561</c:v>
                </c:pt>
                <c:pt idx="68">
                  <c:v>569</c:v>
                </c:pt>
                <c:pt idx="69">
                  <c:v>577</c:v>
                </c:pt>
                <c:pt idx="70">
                  <c:v>585</c:v>
                </c:pt>
                <c:pt idx="71">
                  <c:v>593</c:v>
                </c:pt>
                <c:pt idx="72">
                  <c:v>601</c:v>
                </c:pt>
                <c:pt idx="73">
                  <c:v>609</c:v>
                </c:pt>
                <c:pt idx="74">
                  <c:v>617</c:v>
                </c:pt>
                <c:pt idx="75">
                  <c:v>625</c:v>
                </c:pt>
                <c:pt idx="76">
                  <c:v>633</c:v>
                </c:pt>
                <c:pt idx="77">
                  <c:v>641</c:v>
                </c:pt>
                <c:pt idx="78">
                  <c:v>649</c:v>
                </c:pt>
                <c:pt idx="79">
                  <c:v>657</c:v>
                </c:pt>
                <c:pt idx="80">
                  <c:v>665</c:v>
                </c:pt>
                <c:pt idx="81">
                  <c:v>673</c:v>
                </c:pt>
                <c:pt idx="82">
                  <c:v>681</c:v>
                </c:pt>
                <c:pt idx="83">
                  <c:v>689</c:v>
                </c:pt>
                <c:pt idx="84">
                  <c:v>697</c:v>
                </c:pt>
                <c:pt idx="85">
                  <c:v>705</c:v>
                </c:pt>
                <c:pt idx="86">
                  <c:v>713</c:v>
                </c:pt>
                <c:pt idx="87">
                  <c:v>721</c:v>
                </c:pt>
                <c:pt idx="88">
                  <c:v>729</c:v>
                </c:pt>
                <c:pt idx="89">
                  <c:v>737</c:v>
                </c:pt>
                <c:pt idx="90">
                  <c:v>745</c:v>
                </c:pt>
                <c:pt idx="91">
                  <c:v>753</c:v>
                </c:pt>
                <c:pt idx="92">
                  <c:v>761</c:v>
                </c:pt>
                <c:pt idx="93">
                  <c:v>769</c:v>
                </c:pt>
                <c:pt idx="94">
                  <c:v>777</c:v>
                </c:pt>
                <c:pt idx="95">
                  <c:v>785</c:v>
                </c:pt>
                <c:pt idx="96">
                  <c:v>793</c:v>
                </c:pt>
                <c:pt idx="97">
                  <c:v>800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795</c:v>
                </c:pt>
                <c:pt idx="106">
                  <c:v>787</c:v>
                </c:pt>
                <c:pt idx="107">
                  <c:v>779</c:v>
                </c:pt>
                <c:pt idx="108">
                  <c:v>771</c:v>
                </c:pt>
                <c:pt idx="109">
                  <c:v>763</c:v>
                </c:pt>
                <c:pt idx="110">
                  <c:v>755</c:v>
                </c:pt>
                <c:pt idx="111">
                  <c:v>747</c:v>
                </c:pt>
                <c:pt idx="112">
                  <c:v>739</c:v>
                </c:pt>
                <c:pt idx="113">
                  <c:v>731</c:v>
                </c:pt>
                <c:pt idx="114">
                  <c:v>723</c:v>
                </c:pt>
                <c:pt idx="115">
                  <c:v>715</c:v>
                </c:pt>
                <c:pt idx="116">
                  <c:v>707</c:v>
                </c:pt>
                <c:pt idx="117">
                  <c:v>699</c:v>
                </c:pt>
                <c:pt idx="118">
                  <c:v>691</c:v>
                </c:pt>
                <c:pt idx="119">
                  <c:v>683</c:v>
                </c:pt>
                <c:pt idx="120">
                  <c:v>675</c:v>
                </c:pt>
                <c:pt idx="121">
                  <c:v>667</c:v>
                </c:pt>
                <c:pt idx="122">
                  <c:v>659</c:v>
                </c:pt>
                <c:pt idx="123">
                  <c:v>651</c:v>
                </c:pt>
                <c:pt idx="124">
                  <c:v>643</c:v>
                </c:pt>
                <c:pt idx="125">
                  <c:v>635</c:v>
                </c:pt>
                <c:pt idx="126">
                  <c:v>627</c:v>
                </c:pt>
                <c:pt idx="127">
                  <c:v>619</c:v>
                </c:pt>
                <c:pt idx="128">
                  <c:v>611</c:v>
                </c:pt>
                <c:pt idx="129">
                  <c:v>603</c:v>
                </c:pt>
                <c:pt idx="130">
                  <c:v>595</c:v>
                </c:pt>
                <c:pt idx="131">
                  <c:v>587</c:v>
                </c:pt>
                <c:pt idx="132">
                  <c:v>579</c:v>
                </c:pt>
                <c:pt idx="133">
                  <c:v>571</c:v>
                </c:pt>
                <c:pt idx="134">
                  <c:v>563</c:v>
                </c:pt>
                <c:pt idx="135">
                  <c:v>555</c:v>
                </c:pt>
                <c:pt idx="136">
                  <c:v>547</c:v>
                </c:pt>
                <c:pt idx="137">
                  <c:v>539</c:v>
                </c:pt>
                <c:pt idx="138">
                  <c:v>531</c:v>
                </c:pt>
                <c:pt idx="139">
                  <c:v>523</c:v>
                </c:pt>
                <c:pt idx="140">
                  <c:v>515</c:v>
                </c:pt>
                <c:pt idx="141">
                  <c:v>507</c:v>
                </c:pt>
                <c:pt idx="142">
                  <c:v>499</c:v>
                </c:pt>
                <c:pt idx="143">
                  <c:v>491</c:v>
                </c:pt>
                <c:pt idx="144">
                  <c:v>483</c:v>
                </c:pt>
                <c:pt idx="145">
                  <c:v>475</c:v>
                </c:pt>
                <c:pt idx="146">
                  <c:v>467</c:v>
                </c:pt>
                <c:pt idx="147">
                  <c:v>459</c:v>
                </c:pt>
                <c:pt idx="148">
                  <c:v>451</c:v>
                </c:pt>
                <c:pt idx="149">
                  <c:v>443</c:v>
                </c:pt>
                <c:pt idx="150">
                  <c:v>435</c:v>
                </c:pt>
                <c:pt idx="151">
                  <c:v>427</c:v>
                </c:pt>
                <c:pt idx="152">
                  <c:v>419</c:v>
                </c:pt>
                <c:pt idx="153">
                  <c:v>411</c:v>
                </c:pt>
                <c:pt idx="154">
                  <c:v>403</c:v>
                </c:pt>
                <c:pt idx="155">
                  <c:v>395</c:v>
                </c:pt>
                <c:pt idx="156">
                  <c:v>387</c:v>
                </c:pt>
                <c:pt idx="157">
                  <c:v>379</c:v>
                </c:pt>
                <c:pt idx="158">
                  <c:v>371</c:v>
                </c:pt>
                <c:pt idx="159">
                  <c:v>363</c:v>
                </c:pt>
                <c:pt idx="160">
                  <c:v>355</c:v>
                </c:pt>
                <c:pt idx="161">
                  <c:v>347</c:v>
                </c:pt>
                <c:pt idx="162">
                  <c:v>339</c:v>
                </c:pt>
                <c:pt idx="163">
                  <c:v>331</c:v>
                </c:pt>
                <c:pt idx="164">
                  <c:v>323</c:v>
                </c:pt>
                <c:pt idx="165">
                  <c:v>315</c:v>
                </c:pt>
                <c:pt idx="166">
                  <c:v>307</c:v>
                </c:pt>
                <c:pt idx="167">
                  <c:v>299</c:v>
                </c:pt>
                <c:pt idx="168">
                  <c:v>291</c:v>
                </c:pt>
                <c:pt idx="169">
                  <c:v>283</c:v>
                </c:pt>
                <c:pt idx="170">
                  <c:v>275</c:v>
                </c:pt>
                <c:pt idx="171">
                  <c:v>267</c:v>
                </c:pt>
                <c:pt idx="172">
                  <c:v>259</c:v>
                </c:pt>
                <c:pt idx="173">
                  <c:v>251</c:v>
                </c:pt>
                <c:pt idx="174">
                  <c:v>243</c:v>
                </c:pt>
                <c:pt idx="175">
                  <c:v>235</c:v>
                </c:pt>
                <c:pt idx="176">
                  <c:v>227</c:v>
                </c:pt>
                <c:pt idx="177">
                  <c:v>219</c:v>
                </c:pt>
                <c:pt idx="178">
                  <c:v>211</c:v>
                </c:pt>
                <c:pt idx="179">
                  <c:v>203</c:v>
                </c:pt>
                <c:pt idx="180">
                  <c:v>195</c:v>
                </c:pt>
                <c:pt idx="181">
                  <c:v>187</c:v>
                </c:pt>
                <c:pt idx="182">
                  <c:v>179</c:v>
                </c:pt>
                <c:pt idx="183">
                  <c:v>171</c:v>
                </c:pt>
                <c:pt idx="184">
                  <c:v>163</c:v>
                </c:pt>
                <c:pt idx="185">
                  <c:v>155</c:v>
                </c:pt>
                <c:pt idx="186">
                  <c:v>147</c:v>
                </c:pt>
                <c:pt idx="187">
                  <c:v>139</c:v>
                </c:pt>
                <c:pt idx="188">
                  <c:v>131</c:v>
                </c:pt>
                <c:pt idx="189">
                  <c:v>123</c:v>
                </c:pt>
                <c:pt idx="190">
                  <c:v>115</c:v>
                </c:pt>
                <c:pt idx="191">
                  <c:v>107</c:v>
                </c:pt>
                <c:pt idx="192">
                  <c:v>99</c:v>
                </c:pt>
                <c:pt idx="193">
                  <c:v>91</c:v>
                </c:pt>
                <c:pt idx="194">
                  <c:v>83</c:v>
                </c:pt>
                <c:pt idx="195">
                  <c:v>75</c:v>
                </c:pt>
                <c:pt idx="196">
                  <c:v>67</c:v>
                </c:pt>
                <c:pt idx="197">
                  <c:v>59</c:v>
                </c:pt>
                <c:pt idx="198">
                  <c:v>51</c:v>
                </c:pt>
                <c:pt idx="199">
                  <c:v>43</c:v>
                </c:pt>
                <c:pt idx="200">
                  <c:v>35</c:v>
                </c:pt>
                <c:pt idx="201">
                  <c:v>27</c:v>
                </c:pt>
                <c:pt idx="202">
                  <c:v>19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6-4FCC-44B2-BBD9-B628B4B6C439}"/>
            </c:ext>
          </c:extLst>
        </c:ser>
        <c:ser>
          <c:idx val="9"/>
          <c:order val="4"/>
          <c:tx>
            <c:v>1I</c:v>
          </c:tx>
          <c:spPr>
            <a:ln w="6350" cap="rnd">
              <a:solidFill>
                <a:schemeClr val="accent4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Forno!$H$5:$H$109</c:f>
              <c:numCache>
                <c:formatCode>General</c:formatCode>
                <c:ptCount val="105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504</c:v>
                </c:pt>
                <c:pt idx="64">
                  <c:v>512</c:v>
                </c:pt>
                <c:pt idx="65">
                  <c:v>520</c:v>
                </c:pt>
                <c:pt idx="66">
                  <c:v>528</c:v>
                </c:pt>
                <c:pt idx="67">
                  <c:v>536</c:v>
                </c:pt>
                <c:pt idx="68">
                  <c:v>544</c:v>
                </c:pt>
                <c:pt idx="69">
                  <c:v>552</c:v>
                </c:pt>
                <c:pt idx="70">
                  <c:v>560</c:v>
                </c:pt>
                <c:pt idx="71">
                  <c:v>568</c:v>
                </c:pt>
                <c:pt idx="72">
                  <c:v>576</c:v>
                </c:pt>
                <c:pt idx="73">
                  <c:v>584</c:v>
                </c:pt>
                <c:pt idx="74">
                  <c:v>592</c:v>
                </c:pt>
                <c:pt idx="75">
                  <c:v>600</c:v>
                </c:pt>
                <c:pt idx="76">
                  <c:v>608</c:v>
                </c:pt>
                <c:pt idx="77">
                  <c:v>616</c:v>
                </c:pt>
                <c:pt idx="78">
                  <c:v>624</c:v>
                </c:pt>
                <c:pt idx="79">
                  <c:v>632</c:v>
                </c:pt>
                <c:pt idx="80">
                  <c:v>640</c:v>
                </c:pt>
                <c:pt idx="81">
                  <c:v>648</c:v>
                </c:pt>
                <c:pt idx="82">
                  <c:v>656</c:v>
                </c:pt>
                <c:pt idx="83">
                  <c:v>664</c:v>
                </c:pt>
                <c:pt idx="84">
                  <c:v>672</c:v>
                </c:pt>
                <c:pt idx="85">
                  <c:v>680</c:v>
                </c:pt>
                <c:pt idx="86">
                  <c:v>688</c:v>
                </c:pt>
                <c:pt idx="87">
                  <c:v>696</c:v>
                </c:pt>
                <c:pt idx="88">
                  <c:v>704</c:v>
                </c:pt>
                <c:pt idx="89">
                  <c:v>712</c:v>
                </c:pt>
                <c:pt idx="90">
                  <c:v>720</c:v>
                </c:pt>
                <c:pt idx="91">
                  <c:v>728</c:v>
                </c:pt>
                <c:pt idx="92">
                  <c:v>736</c:v>
                </c:pt>
                <c:pt idx="93">
                  <c:v>744</c:v>
                </c:pt>
                <c:pt idx="94">
                  <c:v>752</c:v>
                </c:pt>
                <c:pt idx="95">
                  <c:v>760</c:v>
                </c:pt>
                <c:pt idx="96">
                  <c:v>768</c:v>
                </c:pt>
                <c:pt idx="97">
                  <c:v>776</c:v>
                </c:pt>
                <c:pt idx="98">
                  <c:v>784</c:v>
                </c:pt>
                <c:pt idx="99">
                  <c:v>792</c:v>
                </c:pt>
                <c:pt idx="100">
                  <c:v>800</c:v>
                </c:pt>
                <c:pt idx="101">
                  <c:v>808</c:v>
                </c:pt>
                <c:pt idx="102">
                  <c:v>816</c:v>
                </c:pt>
                <c:pt idx="103">
                  <c:v>824</c:v>
                </c:pt>
                <c:pt idx="104">
                  <c:v>832</c:v>
                </c:pt>
              </c:numCache>
            </c:numRef>
          </c:xVal>
          <c:yVal>
            <c:numRef>
              <c:f>Forno!$J$5:$J$109</c:f>
              <c:numCache>
                <c:formatCode>General</c:formatCode>
                <c:ptCount val="105"/>
                <c:pt idx="0">
                  <c:v>23.75</c:v>
                </c:pt>
                <c:pt idx="1">
                  <c:v>31.35</c:v>
                </c:pt>
                <c:pt idx="2">
                  <c:v>38.950000000000003</c:v>
                </c:pt>
                <c:pt idx="3">
                  <c:v>46.55</c:v>
                </c:pt>
                <c:pt idx="4">
                  <c:v>54.15</c:v>
                </c:pt>
                <c:pt idx="5">
                  <c:v>61.75</c:v>
                </c:pt>
                <c:pt idx="6">
                  <c:v>69.349999999999994</c:v>
                </c:pt>
                <c:pt idx="7">
                  <c:v>76.95</c:v>
                </c:pt>
                <c:pt idx="8">
                  <c:v>84.55</c:v>
                </c:pt>
                <c:pt idx="9">
                  <c:v>92.15</c:v>
                </c:pt>
                <c:pt idx="10">
                  <c:v>99.884615384615387</c:v>
                </c:pt>
                <c:pt idx="11">
                  <c:v>107.7</c:v>
                </c:pt>
                <c:pt idx="12">
                  <c:v>115.51538461538462</c:v>
                </c:pt>
                <c:pt idx="13">
                  <c:v>123.33076923076923</c:v>
                </c:pt>
                <c:pt idx="14">
                  <c:v>131.14615384615385</c:v>
                </c:pt>
                <c:pt idx="15">
                  <c:v>138.96153846153845</c:v>
                </c:pt>
                <c:pt idx="16">
                  <c:v>146.77692307692308</c:v>
                </c:pt>
                <c:pt idx="17">
                  <c:v>154.59230769230768</c:v>
                </c:pt>
                <c:pt idx="18">
                  <c:v>162.40769230769232</c:v>
                </c:pt>
                <c:pt idx="19">
                  <c:v>170.22307692307692</c:v>
                </c:pt>
                <c:pt idx="20">
                  <c:v>178.03846153846155</c:v>
                </c:pt>
                <c:pt idx="21">
                  <c:v>185.85384615384615</c:v>
                </c:pt>
                <c:pt idx="22">
                  <c:v>193.66923076923078</c:v>
                </c:pt>
                <c:pt idx="23">
                  <c:v>201.48461538461538</c:v>
                </c:pt>
                <c:pt idx="24">
                  <c:v>209.3</c:v>
                </c:pt>
                <c:pt idx="25">
                  <c:v>217.11538461538461</c:v>
                </c:pt>
                <c:pt idx="26">
                  <c:v>224.93076923076924</c:v>
                </c:pt>
                <c:pt idx="27">
                  <c:v>232.74615384615385</c:v>
                </c:pt>
                <c:pt idx="28">
                  <c:v>240.56153846153848</c:v>
                </c:pt>
                <c:pt idx="29">
                  <c:v>248.37692307692308</c:v>
                </c:pt>
                <c:pt idx="30">
                  <c:v>256.19230769230768</c:v>
                </c:pt>
                <c:pt idx="31">
                  <c:v>264.00769230769231</c:v>
                </c:pt>
                <c:pt idx="32">
                  <c:v>271.82307692307694</c:v>
                </c:pt>
                <c:pt idx="33">
                  <c:v>279.63846153846151</c:v>
                </c:pt>
                <c:pt idx="34">
                  <c:v>287.45384615384614</c:v>
                </c:pt>
                <c:pt idx="35">
                  <c:v>295.26923076923077</c:v>
                </c:pt>
                <c:pt idx="36">
                  <c:v>303.0846153846154</c:v>
                </c:pt>
                <c:pt idx="37">
                  <c:v>310.89999999999998</c:v>
                </c:pt>
                <c:pt idx="38">
                  <c:v>318.71538461538461</c:v>
                </c:pt>
                <c:pt idx="39">
                  <c:v>326.53076923076924</c:v>
                </c:pt>
                <c:pt idx="40">
                  <c:v>334.34615384615387</c:v>
                </c:pt>
                <c:pt idx="41">
                  <c:v>342.16153846153844</c:v>
                </c:pt>
                <c:pt idx="42">
                  <c:v>349.97692307692307</c:v>
                </c:pt>
                <c:pt idx="43">
                  <c:v>357.7923076923077</c:v>
                </c:pt>
                <c:pt idx="44">
                  <c:v>365.60769230769233</c:v>
                </c:pt>
                <c:pt idx="45">
                  <c:v>373.42307692307691</c:v>
                </c:pt>
                <c:pt idx="46">
                  <c:v>381.23846153846154</c:v>
                </c:pt>
                <c:pt idx="47">
                  <c:v>389.05384615384617</c:v>
                </c:pt>
                <c:pt idx="48">
                  <c:v>396.86923076923074</c:v>
                </c:pt>
                <c:pt idx="49">
                  <c:v>404.68461538461537</c:v>
                </c:pt>
                <c:pt idx="50">
                  <c:v>412.5</c:v>
                </c:pt>
                <c:pt idx="51">
                  <c:v>420.31538461538463</c:v>
                </c:pt>
                <c:pt idx="52">
                  <c:v>428.13076923076926</c:v>
                </c:pt>
                <c:pt idx="53">
                  <c:v>435.94615384615383</c:v>
                </c:pt>
                <c:pt idx="54">
                  <c:v>443.76153846153846</c:v>
                </c:pt>
                <c:pt idx="55">
                  <c:v>451.57692307692309</c:v>
                </c:pt>
                <c:pt idx="56">
                  <c:v>459.39230769230767</c:v>
                </c:pt>
                <c:pt idx="57">
                  <c:v>467.2076923076923</c:v>
                </c:pt>
                <c:pt idx="58">
                  <c:v>475.02307692307693</c:v>
                </c:pt>
                <c:pt idx="59">
                  <c:v>482.83846153846156</c:v>
                </c:pt>
                <c:pt idx="60">
                  <c:v>490.65384615384613</c:v>
                </c:pt>
                <c:pt idx="61">
                  <c:v>498.46923076923076</c:v>
                </c:pt>
                <c:pt idx="62">
                  <c:v>506.28461538461539</c:v>
                </c:pt>
                <c:pt idx="63">
                  <c:v>514.1</c:v>
                </c:pt>
                <c:pt idx="64">
                  <c:v>521.9153846153846</c:v>
                </c:pt>
                <c:pt idx="65">
                  <c:v>529.73076923076928</c:v>
                </c:pt>
                <c:pt idx="66">
                  <c:v>537.54615384615386</c:v>
                </c:pt>
                <c:pt idx="67">
                  <c:v>545.36153846153843</c:v>
                </c:pt>
                <c:pt idx="68">
                  <c:v>553.17692307692312</c:v>
                </c:pt>
                <c:pt idx="69">
                  <c:v>560.99230769230769</c:v>
                </c:pt>
                <c:pt idx="70">
                  <c:v>568.80769230769226</c:v>
                </c:pt>
                <c:pt idx="71">
                  <c:v>576.62307692307695</c:v>
                </c:pt>
                <c:pt idx="72">
                  <c:v>584.43846153846152</c:v>
                </c:pt>
                <c:pt idx="73">
                  <c:v>592.2538461538461</c:v>
                </c:pt>
                <c:pt idx="74">
                  <c:v>600.06923076923078</c:v>
                </c:pt>
                <c:pt idx="75">
                  <c:v>607.88461538461536</c:v>
                </c:pt>
                <c:pt idx="76">
                  <c:v>615.70000000000005</c:v>
                </c:pt>
                <c:pt idx="77">
                  <c:v>623.51538461538462</c:v>
                </c:pt>
                <c:pt idx="78">
                  <c:v>631.33076923076919</c:v>
                </c:pt>
                <c:pt idx="79">
                  <c:v>639.14615384615388</c:v>
                </c:pt>
                <c:pt idx="80">
                  <c:v>646.96153846153845</c:v>
                </c:pt>
                <c:pt idx="81">
                  <c:v>654.77692307692303</c:v>
                </c:pt>
                <c:pt idx="82">
                  <c:v>662.59230769230771</c:v>
                </c:pt>
                <c:pt idx="83">
                  <c:v>670.40769230769229</c:v>
                </c:pt>
                <c:pt idx="84">
                  <c:v>678.22307692307697</c:v>
                </c:pt>
                <c:pt idx="85">
                  <c:v>686.03846153846155</c:v>
                </c:pt>
                <c:pt idx="86">
                  <c:v>693.85384615384612</c:v>
                </c:pt>
                <c:pt idx="87">
                  <c:v>701.66923076923081</c:v>
                </c:pt>
                <c:pt idx="88">
                  <c:v>709.48461538461538</c:v>
                </c:pt>
                <c:pt idx="89">
                  <c:v>717.3</c:v>
                </c:pt>
                <c:pt idx="90">
                  <c:v>725.11538461538464</c:v>
                </c:pt>
                <c:pt idx="91">
                  <c:v>732.93076923076922</c:v>
                </c:pt>
                <c:pt idx="92">
                  <c:v>740.7461538461539</c:v>
                </c:pt>
                <c:pt idx="93">
                  <c:v>748.56153846153848</c:v>
                </c:pt>
                <c:pt idx="94">
                  <c:v>756.37692307692305</c:v>
                </c:pt>
                <c:pt idx="95">
                  <c:v>764.19230769230774</c:v>
                </c:pt>
                <c:pt idx="96">
                  <c:v>772.00769230769231</c:v>
                </c:pt>
                <c:pt idx="97">
                  <c:v>778.84615384615381</c:v>
                </c:pt>
                <c:pt idx="98">
                  <c:v>778.84615384615381</c:v>
                </c:pt>
                <c:pt idx="99">
                  <c:v>778.84615384615381</c:v>
                </c:pt>
                <c:pt idx="100">
                  <c:v>778.84615384615381</c:v>
                </c:pt>
                <c:pt idx="101">
                  <c:v>778.84615384615381</c:v>
                </c:pt>
                <c:pt idx="102">
                  <c:v>778.84615384615381</c:v>
                </c:pt>
                <c:pt idx="103">
                  <c:v>778.84615384615381</c:v>
                </c:pt>
                <c:pt idx="104">
                  <c:v>778.84615384615381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7-4FCC-44B2-BBD9-B628B4B6C439}"/>
            </c:ext>
          </c:extLst>
        </c:ser>
        <c:ser>
          <c:idx val="8"/>
          <c:order val="5"/>
          <c:tx>
            <c:v>1S</c:v>
          </c:tx>
          <c:spPr>
            <a:ln w="6350" cap="rnd">
              <a:solidFill>
                <a:schemeClr val="accent4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Forno!$H$5:$H$109</c:f>
              <c:numCache>
                <c:formatCode>General</c:formatCode>
                <c:ptCount val="105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504</c:v>
                </c:pt>
                <c:pt idx="64">
                  <c:v>512</c:v>
                </c:pt>
                <c:pt idx="65">
                  <c:v>520</c:v>
                </c:pt>
                <c:pt idx="66">
                  <c:v>528</c:v>
                </c:pt>
                <c:pt idx="67">
                  <c:v>536</c:v>
                </c:pt>
                <c:pt idx="68">
                  <c:v>544</c:v>
                </c:pt>
                <c:pt idx="69">
                  <c:v>552</c:v>
                </c:pt>
                <c:pt idx="70">
                  <c:v>560</c:v>
                </c:pt>
                <c:pt idx="71">
                  <c:v>568</c:v>
                </c:pt>
                <c:pt idx="72">
                  <c:v>576</c:v>
                </c:pt>
                <c:pt idx="73">
                  <c:v>584</c:v>
                </c:pt>
                <c:pt idx="74">
                  <c:v>592</c:v>
                </c:pt>
                <c:pt idx="75">
                  <c:v>600</c:v>
                </c:pt>
                <c:pt idx="76">
                  <c:v>608</c:v>
                </c:pt>
                <c:pt idx="77">
                  <c:v>616</c:v>
                </c:pt>
                <c:pt idx="78">
                  <c:v>624</c:v>
                </c:pt>
                <c:pt idx="79">
                  <c:v>632</c:v>
                </c:pt>
                <c:pt idx="80">
                  <c:v>640</c:v>
                </c:pt>
                <c:pt idx="81">
                  <c:v>648</c:v>
                </c:pt>
                <c:pt idx="82">
                  <c:v>656</c:v>
                </c:pt>
                <c:pt idx="83">
                  <c:v>664</c:v>
                </c:pt>
                <c:pt idx="84">
                  <c:v>672</c:v>
                </c:pt>
                <c:pt idx="85">
                  <c:v>680</c:v>
                </c:pt>
                <c:pt idx="86">
                  <c:v>688</c:v>
                </c:pt>
                <c:pt idx="87">
                  <c:v>696</c:v>
                </c:pt>
                <c:pt idx="88">
                  <c:v>704</c:v>
                </c:pt>
                <c:pt idx="89">
                  <c:v>712</c:v>
                </c:pt>
                <c:pt idx="90">
                  <c:v>720</c:v>
                </c:pt>
                <c:pt idx="91">
                  <c:v>728</c:v>
                </c:pt>
                <c:pt idx="92">
                  <c:v>736</c:v>
                </c:pt>
                <c:pt idx="93">
                  <c:v>744</c:v>
                </c:pt>
                <c:pt idx="94">
                  <c:v>752</c:v>
                </c:pt>
                <c:pt idx="95">
                  <c:v>760</c:v>
                </c:pt>
                <c:pt idx="96">
                  <c:v>768</c:v>
                </c:pt>
                <c:pt idx="97">
                  <c:v>776</c:v>
                </c:pt>
                <c:pt idx="98">
                  <c:v>784</c:v>
                </c:pt>
                <c:pt idx="99">
                  <c:v>792</c:v>
                </c:pt>
                <c:pt idx="100">
                  <c:v>800</c:v>
                </c:pt>
                <c:pt idx="101">
                  <c:v>808</c:v>
                </c:pt>
                <c:pt idx="102">
                  <c:v>816</c:v>
                </c:pt>
                <c:pt idx="103">
                  <c:v>824</c:v>
                </c:pt>
                <c:pt idx="104">
                  <c:v>832</c:v>
                </c:pt>
              </c:numCache>
            </c:numRef>
          </c:xVal>
          <c:yVal>
            <c:numRef>
              <c:f>Forno!$K$5:$K$109</c:f>
              <c:numCache>
                <c:formatCode>General</c:formatCode>
                <c:ptCount val="105"/>
                <c:pt idx="0">
                  <c:v>26.25</c:v>
                </c:pt>
                <c:pt idx="1">
                  <c:v>34.65</c:v>
                </c:pt>
                <c:pt idx="2">
                  <c:v>43.05</c:v>
                </c:pt>
                <c:pt idx="3">
                  <c:v>51.45</c:v>
                </c:pt>
                <c:pt idx="4">
                  <c:v>59.85</c:v>
                </c:pt>
                <c:pt idx="5">
                  <c:v>68.25</c:v>
                </c:pt>
                <c:pt idx="6">
                  <c:v>76.650000000000006</c:v>
                </c:pt>
                <c:pt idx="7">
                  <c:v>85.05</c:v>
                </c:pt>
                <c:pt idx="8">
                  <c:v>93.45</c:v>
                </c:pt>
                <c:pt idx="9">
                  <c:v>101.85</c:v>
                </c:pt>
                <c:pt idx="10">
                  <c:v>110.11538461538461</c:v>
                </c:pt>
                <c:pt idx="11">
                  <c:v>118.3</c:v>
                </c:pt>
                <c:pt idx="12">
                  <c:v>126.48461538461538</c:v>
                </c:pt>
                <c:pt idx="13">
                  <c:v>134.66923076923078</c:v>
                </c:pt>
                <c:pt idx="14">
                  <c:v>142.85384615384615</c:v>
                </c:pt>
                <c:pt idx="15">
                  <c:v>151.03846153846155</c:v>
                </c:pt>
                <c:pt idx="16">
                  <c:v>159.22307692307692</c:v>
                </c:pt>
                <c:pt idx="17">
                  <c:v>167.40769230769232</c:v>
                </c:pt>
                <c:pt idx="18">
                  <c:v>175.59230769230768</c:v>
                </c:pt>
                <c:pt idx="19">
                  <c:v>183.77692307692308</c:v>
                </c:pt>
                <c:pt idx="20">
                  <c:v>191.96153846153845</c:v>
                </c:pt>
                <c:pt idx="21">
                  <c:v>200.14615384615385</c:v>
                </c:pt>
                <c:pt idx="22">
                  <c:v>208.33076923076922</c:v>
                </c:pt>
                <c:pt idx="23">
                  <c:v>216.51538461538462</c:v>
                </c:pt>
                <c:pt idx="24">
                  <c:v>224.7</c:v>
                </c:pt>
                <c:pt idx="25">
                  <c:v>232.88461538461539</c:v>
                </c:pt>
                <c:pt idx="26">
                  <c:v>241.06923076923076</c:v>
                </c:pt>
                <c:pt idx="27">
                  <c:v>249.25384615384615</c:v>
                </c:pt>
                <c:pt idx="28">
                  <c:v>257.43846153846152</c:v>
                </c:pt>
                <c:pt idx="29">
                  <c:v>265.62307692307695</c:v>
                </c:pt>
                <c:pt idx="30">
                  <c:v>273.80769230769232</c:v>
                </c:pt>
                <c:pt idx="31">
                  <c:v>281.99230769230769</c:v>
                </c:pt>
                <c:pt idx="32">
                  <c:v>290.17692307692306</c:v>
                </c:pt>
                <c:pt idx="33">
                  <c:v>298.36153846153849</c:v>
                </c:pt>
                <c:pt idx="34">
                  <c:v>306.54615384615386</c:v>
                </c:pt>
                <c:pt idx="35">
                  <c:v>314.73076923076923</c:v>
                </c:pt>
                <c:pt idx="36">
                  <c:v>322.9153846153846</c:v>
                </c:pt>
                <c:pt idx="37">
                  <c:v>331.1</c:v>
                </c:pt>
                <c:pt idx="38">
                  <c:v>339.28461538461539</c:v>
                </c:pt>
                <c:pt idx="39">
                  <c:v>347.46923076923076</c:v>
                </c:pt>
                <c:pt idx="40">
                  <c:v>355.65384615384613</c:v>
                </c:pt>
                <c:pt idx="41">
                  <c:v>363.83846153846156</c:v>
                </c:pt>
                <c:pt idx="42">
                  <c:v>372.02307692307693</c:v>
                </c:pt>
                <c:pt idx="43">
                  <c:v>380.2076923076923</c:v>
                </c:pt>
                <c:pt idx="44">
                  <c:v>388.39230769230767</c:v>
                </c:pt>
                <c:pt idx="45">
                  <c:v>396.57692307692309</c:v>
                </c:pt>
                <c:pt idx="46">
                  <c:v>404.76153846153846</c:v>
                </c:pt>
                <c:pt idx="47">
                  <c:v>412.94615384615383</c:v>
                </c:pt>
                <c:pt idx="48">
                  <c:v>421.13076923076926</c:v>
                </c:pt>
                <c:pt idx="49">
                  <c:v>429.31538461538463</c:v>
                </c:pt>
                <c:pt idx="50">
                  <c:v>437.5</c:v>
                </c:pt>
                <c:pt idx="51">
                  <c:v>445.68461538461537</c:v>
                </c:pt>
                <c:pt idx="52">
                  <c:v>453.86923076923074</c:v>
                </c:pt>
                <c:pt idx="53">
                  <c:v>462.05384615384617</c:v>
                </c:pt>
                <c:pt idx="54">
                  <c:v>470.23846153846154</c:v>
                </c:pt>
                <c:pt idx="55">
                  <c:v>478.42307692307691</c:v>
                </c:pt>
                <c:pt idx="56">
                  <c:v>486.60769230769233</c:v>
                </c:pt>
                <c:pt idx="57">
                  <c:v>494.7923076923077</c:v>
                </c:pt>
                <c:pt idx="58">
                  <c:v>502.97692307692307</c:v>
                </c:pt>
                <c:pt idx="59">
                  <c:v>511.16153846153844</c:v>
                </c:pt>
                <c:pt idx="60">
                  <c:v>519.34615384615381</c:v>
                </c:pt>
                <c:pt idx="61">
                  <c:v>527.53076923076924</c:v>
                </c:pt>
                <c:pt idx="62">
                  <c:v>535.71538461538466</c:v>
                </c:pt>
                <c:pt idx="63">
                  <c:v>543.9</c:v>
                </c:pt>
                <c:pt idx="64">
                  <c:v>552.0846153846154</c:v>
                </c:pt>
                <c:pt idx="65">
                  <c:v>560.26923076923072</c:v>
                </c:pt>
                <c:pt idx="66">
                  <c:v>568.45384615384614</c:v>
                </c:pt>
                <c:pt idx="67">
                  <c:v>576.63846153846157</c:v>
                </c:pt>
                <c:pt idx="68">
                  <c:v>584.82307692307688</c:v>
                </c:pt>
                <c:pt idx="69">
                  <c:v>593.00769230769231</c:v>
                </c:pt>
                <c:pt idx="70">
                  <c:v>601.19230769230774</c:v>
                </c:pt>
                <c:pt idx="71">
                  <c:v>609.37692307692305</c:v>
                </c:pt>
                <c:pt idx="72">
                  <c:v>617.56153846153848</c:v>
                </c:pt>
                <c:pt idx="73">
                  <c:v>625.7461538461539</c:v>
                </c:pt>
                <c:pt idx="74">
                  <c:v>633.93076923076922</c:v>
                </c:pt>
                <c:pt idx="75">
                  <c:v>642.11538461538464</c:v>
                </c:pt>
                <c:pt idx="76">
                  <c:v>650.29999999999995</c:v>
                </c:pt>
                <c:pt idx="77">
                  <c:v>658.48461538461538</c:v>
                </c:pt>
                <c:pt idx="78">
                  <c:v>666.66923076923081</c:v>
                </c:pt>
                <c:pt idx="79">
                  <c:v>674.85384615384612</c:v>
                </c:pt>
                <c:pt idx="80">
                  <c:v>683.03846153846155</c:v>
                </c:pt>
                <c:pt idx="81">
                  <c:v>691.22307692307697</c:v>
                </c:pt>
                <c:pt idx="82">
                  <c:v>699.40769230769229</c:v>
                </c:pt>
                <c:pt idx="83">
                  <c:v>707.59230769230771</c:v>
                </c:pt>
                <c:pt idx="84">
                  <c:v>715.77692307692303</c:v>
                </c:pt>
                <c:pt idx="85">
                  <c:v>723.96153846153845</c:v>
                </c:pt>
                <c:pt idx="86">
                  <c:v>732.14615384615388</c:v>
                </c:pt>
                <c:pt idx="87">
                  <c:v>740.33076923076919</c:v>
                </c:pt>
                <c:pt idx="88">
                  <c:v>748.51538461538462</c:v>
                </c:pt>
                <c:pt idx="89">
                  <c:v>756.7</c:v>
                </c:pt>
                <c:pt idx="90">
                  <c:v>764.88461538461536</c:v>
                </c:pt>
                <c:pt idx="91">
                  <c:v>773.06923076923078</c:v>
                </c:pt>
                <c:pt idx="92">
                  <c:v>781.2538461538461</c:v>
                </c:pt>
                <c:pt idx="93">
                  <c:v>789.43846153846152</c:v>
                </c:pt>
                <c:pt idx="94">
                  <c:v>797.62307692307695</c:v>
                </c:pt>
                <c:pt idx="95">
                  <c:v>805.80769230769226</c:v>
                </c:pt>
                <c:pt idx="96">
                  <c:v>813.99230769230769</c:v>
                </c:pt>
                <c:pt idx="97">
                  <c:v>821.15384615384619</c:v>
                </c:pt>
                <c:pt idx="98">
                  <c:v>821.15384615384619</c:v>
                </c:pt>
                <c:pt idx="99">
                  <c:v>821.15384615384619</c:v>
                </c:pt>
                <c:pt idx="100">
                  <c:v>821.15384615384619</c:v>
                </c:pt>
                <c:pt idx="101">
                  <c:v>821.15384615384619</c:v>
                </c:pt>
                <c:pt idx="102">
                  <c:v>821.15384615384619</c:v>
                </c:pt>
                <c:pt idx="103">
                  <c:v>821.15384615384619</c:v>
                </c:pt>
                <c:pt idx="104">
                  <c:v>821.15384615384619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8-4FCC-44B2-BBD9-B628B4B6C439}"/>
            </c:ext>
          </c:extLst>
        </c:ser>
        <c:ser>
          <c:idx val="1"/>
          <c:order val="6"/>
          <c:tx>
            <c:v>2ᵒC/min</c:v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Forno!$N$5:$N$214</c:f>
              <c:numCache>
                <c:formatCode>General</c:formatCode>
                <c:ptCount val="210"/>
                <c:pt idx="0">
                  <c:v>0</c:v>
                </c:pt>
                <c:pt idx="1">
                  <c:v>4</c:v>
                </c:pt>
                <c:pt idx="2">
                  <c:v>8</c:v>
                </c:pt>
                <c:pt idx="3">
                  <c:v>12</c:v>
                </c:pt>
                <c:pt idx="4">
                  <c:v>16</c:v>
                </c:pt>
                <c:pt idx="5">
                  <c:v>20</c:v>
                </c:pt>
                <c:pt idx="6">
                  <c:v>24</c:v>
                </c:pt>
                <c:pt idx="7">
                  <c:v>28</c:v>
                </c:pt>
                <c:pt idx="8">
                  <c:v>32</c:v>
                </c:pt>
                <c:pt idx="9">
                  <c:v>36</c:v>
                </c:pt>
                <c:pt idx="10">
                  <c:v>40</c:v>
                </c:pt>
                <c:pt idx="11">
                  <c:v>44</c:v>
                </c:pt>
                <c:pt idx="12">
                  <c:v>48</c:v>
                </c:pt>
                <c:pt idx="13">
                  <c:v>52</c:v>
                </c:pt>
                <c:pt idx="14">
                  <c:v>56</c:v>
                </c:pt>
                <c:pt idx="15">
                  <c:v>60</c:v>
                </c:pt>
                <c:pt idx="16">
                  <c:v>64</c:v>
                </c:pt>
                <c:pt idx="17">
                  <c:v>68</c:v>
                </c:pt>
                <c:pt idx="18">
                  <c:v>72</c:v>
                </c:pt>
                <c:pt idx="19">
                  <c:v>76</c:v>
                </c:pt>
                <c:pt idx="20">
                  <c:v>80</c:v>
                </c:pt>
                <c:pt idx="21">
                  <c:v>84</c:v>
                </c:pt>
                <c:pt idx="22">
                  <c:v>88</c:v>
                </c:pt>
                <c:pt idx="23">
                  <c:v>92</c:v>
                </c:pt>
                <c:pt idx="24">
                  <c:v>96</c:v>
                </c:pt>
                <c:pt idx="25">
                  <c:v>100</c:v>
                </c:pt>
                <c:pt idx="26">
                  <c:v>104</c:v>
                </c:pt>
                <c:pt idx="27">
                  <c:v>108</c:v>
                </c:pt>
                <c:pt idx="28">
                  <c:v>112</c:v>
                </c:pt>
                <c:pt idx="29">
                  <c:v>116</c:v>
                </c:pt>
                <c:pt idx="30">
                  <c:v>120</c:v>
                </c:pt>
                <c:pt idx="31">
                  <c:v>124</c:v>
                </c:pt>
                <c:pt idx="32">
                  <c:v>128</c:v>
                </c:pt>
                <c:pt idx="33">
                  <c:v>132</c:v>
                </c:pt>
                <c:pt idx="34">
                  <c:v>136</c:v>
                </c:pt>
                <c:pt idx="35">
                  <c:v>140</c:v>
                </c:pt>
                <c:pt idx="36">
                  <c:v>144</c:v>
                </c:pt>
                <c:pt idx="37">
                  <c:v>148</c:v>
                </c:pt>
                <c:pt idx="38">
                  <c:v>152</c:v>
                </c:pt>
                <c:pt idx="39">
                  <c:v>156</c:v>
                </c:pt>
                <c:pt idx="40">
                  <c:v>160</c:v>
                </c:pt>
                <c:pt idx="41">
                  <c:v>164</c:v>
                </c:pt>
                <c:pt idx="42">
                  <c:v>168</c:v>
                </c:pt>
                <c:pt idx="43">
                  <c:v>172</c:v>
                </c:pt>
                <c:pt idx="44">
                  <c:v>176</c:v>
                </c:pt>
                <c:pt idx="45">
                  <c:v>180</c:v>
                </c:pt>
                <c:pt idx="46">
                  <c:v>184</c:v>
                </c:pt>
                <c:pt idx="47">
                  <c:v>188</c:v>
                </c:pt>
                <c:pt idx="48">
                  <c:v>192</c:v>
                </c:pt>
                <c:pt idx="49">
                  <c:v>196</c:v>
                </c:pt>
                <c:pt idx="50">
                  <c:v>200</c:v>
                </c:pt>
                <c:pt idx="51">
                  <c:v>204</c:v>
                </c:pt>
                <c:pt idx="52">
                  <c:v>208</c:v>
                </c:pt>
                <c:pt idx="53">
                  <c:v>212</c:v>
                </c:pt>
                <c:pt idx="54">
                  <c:v>216</c:v>
                </c:pt>
                <c:pt idx="55">
                  <c:v>220</c:v>
                </c:pt>
                <c:pt idx="56">
                  <c:v>224</c:v>
                </c:pt>
                <c:pt idx="57">
                  <c:v>228</c:v>
                </c:pt>
                <c:pt idx="58">
                  <c:v>232</c:v>
                </c:pt>
                <c:pt idx="59">
                  <c:v>236</c:v>
                </c:pt>
                <c:pt idx="60">
                  <c:v>240</c:v>
                </c:pt>
                <c:pt idx="61">
                  <c:v>244</c:v>
                </c:pt>
                <c:pt idx="62">
                  <c:v>248</c:v>
                </c:pt>
                <c:pt idx="63">
                  <c:v>252</c:v>
                </c:pt>
                <c:pt idx="64">
                  <c:v>256</c:v>
                </c:pt>
                <c:pt idx="65">
                  <c:v>260</c:v>
                </c:pt>
                <c:pt idx="66">
                  <c:v>264</c:v>
                </c:pt>
                <c:pt idx="67">
                  <c:v>268</c:v>
                </c:pt>
                <c:pt idx="68">
                  <c:v>272</c:v>
                </c:pt>
                <c:pt idx="69">
                  <c:v>276</c:v>
                </c:pt>
                <c:pt idx="70">
                  <c:v>280</c:v>
                </c:pt>
                <c:pt idx="71">
                  <c:v>284</c:v>
                </c:pt>
                <c:pt idx="72">
                  <c:v>288</c:v>
                </c:pt>
                <c:pt idx="73">
                  <c:v>292</c:v>
                </c:pt>
                <c:pt idx="74">
                  <c:v>296</c:v>
                </c:pt>
                <c:pt idx="75">
                  <c:v>300</c:v>
                </c:pt>
                <c:pt idx="76">
                  <c:v>304</c:v>
                </c:pt>
                <c:pt idx="77">
                  <c:v>308</c:v>
                </c:pt>
                <c:pt idx="78">
                  <c:v>312</c:v>
                </c:pt>
                <c:pt idx="79">
                  <c:v>316</c:v>
                </c:pt>
                <c:pt idx="80">
                  <c:v>320</c:v>
                </c:pt>
                <c:pt idx="81">
                  <c:v>324</c:v>
                </c:pt>
                <c:pt idx="82">
                  <c:v>328</c:v>
                </c:pt>
                <c:pt idx="83">
                  <c:v>332</c:v>
                </c:pt>
                <c:pt idx="84">
                  <c:v>336</c:v>
                </c:pt>
                <c:pt idx="85">
                  <c:v>340</c:v>
                </c:pt>
                <c:pt idx="86">
                  <c:v>344</c:v>
                </c:pt>
                <c:pt idx="87">
                  <c:v>348</c:v>
                </c:pt>
                <c:pt idx="88">
                  <c:v>352</c:v>
                </c:pt>
                <c:pt idx="89">
                  <c:v>356</c:v>
                </c:pt>
                <c:pt idx="90">
                  <c:v>360</c:v>
                </c:pt>
                <c:pt idx="91">
                  <c:v>364</c:v>
                </c:pt>
                <c:pt idx="92">
                  <c:v>368</c:v>
                </c:pt>
                <c:pt idx="93">
                  <c:v>372</c:v>
                </c:pt>
                <c:pt idx="94">
                  <c:v>376</c:v>
                </c:pt>
                <c:pt idx="95">
                  <c:v>380</c:v>
                </c:pt>
                <c:pt idx="96">
                  <c:v>384</c:v>
                </c:pt>
                <c:pt idx="97">
                  <c:v>388</c:v>
                </c:pt>
                <c:pt idx="98">
                  <c:v>392</c:v>
                </c:pt>
                <c:pt idx="99">
                  <c:v>396</c:v>
                </c:pt>
                <c:pt idx="100">
                  <c:v>400</c:v>
                </c:pt>
                <c:pt idx="101">
                  <c:v>404</c:v>
                </c:pt>
                <c:pt idx="102">
                  <c:v>408</c:v>
                </c:pt>
                <c:pt idx="103">
                  <c:v>412</c:v>
                </c:pt>
                <c:pt idx="104">
                  <c:v>416</c:v>
                </c:pt>
                <c:pt idx="105">
                  <c:v>420</c:v>
                </c:pt>
                <c:pt idx="106">
                  <c:v>424</c:v>
                </c:pt>
                <c:pt idx="107">
                  <c:v>428</c:v>
                </c:pt>
                <c:pt idx="108">
                  <c:v>432</c:v>
                </c:pt>
                <c:pt idx="109">
                  <c:v>436</c:v>
                </c:pt>
                <c:pt idx="110">
                  <c:v>440</c:v>
                </c:pt>
                <c:pt idx="111">
                  <c:v>444</c:v>
                </c:pt>
                <c:pt idx="112">
                  <c:v>448</c:v>
                </c:pt>
                <c:pt idx="113">
                  <c:v>452</c:v>
                </c:pt>
                <c:pt idx="114">
                  <c:v>456</c:v>
                </c:pt>
                <c:pt idx="115">
                  <c:v>460</c:v>
                </c:pt>
                <c:pt idx="116">
                  <c:v>464</c:v>
                </c:pt>
                <c:pt idx="117">
                  <c:v>468</c:v>
                </c:pt>
                <c:pt idx="118">
                  <c:v>472</c:v>
                </c:pt>
                <c:pt idx="119">
                  <c:v>476</c:v>
                </c:pt>
                <c:pt idx="120">
                  <c:v>480</c:v>
                </c:pt>
                <c:pt idx="121">
                  <c:v>484</c:v>
                </c:pt>
                <c:pt idx="122">
                  <c:v>488</c:v>
                </c:pt>
                <c:pt idx="123">
                  <c:v>492</c:v>
                </c:pt>
                <c:pt idx="124">
                  <c:v>496</c:v>
                </c:pt>
                <c:pt idx="125">
                  <c:v>500</c:v>
                </c:pt>
                <c:pt idx="126">
                  <c:v>504</c:v>
                </c:pt>
                <c:pt idx="127">
                  <c:v>508</c:v>
                </c:pt>
                <c:pt idx="128">
                  <c:v>512</c:v>
                </c:pt>
                <c:pt idx="129">
                  <c:v>516</c:v>
                </c:pt>
                <c:pt idx="130">
                  <c:v>520</c:v>
                </c:pt>
                <c:pt idx="131">
                  <c:v>524</c:v>
                </c:pt>
                <c:pt idx="132">
                  <c:v>528</c:v>
                </c:pt>
                <c:pt idx="133">
                  <c:v>532</c:v>
                </c:pt>
                <c:pt idx="134">
                  <c:v>536</c:v>
                </c:pt>
                <c:pt idx="135">
                  <c:v>540</c:v>
                </c:pt>
                <c:pt idx="136">
                  <c:v>544</c:v>
                </c:pt>
                <c:pt idx="137">
                  <c:v>548</c:v>
                </c:pt>
                <c:pt idx="138">
                  <c:v>552</c:v>
                </c:pt>
                <c:pt idx="139">
                  <c:v>556</c:v>
                </c:pt>
                <c:pt idx="140">
                  <c:v>560</c:v>
                </c:pt>
                <c:pt idx="141">
                  <c:v>564</c:v>
                </c:pt>
                <c:pt idx="142">
                  <c:v>568</c:v>
                </c:pt>
                <c:pt idx="143">
                  <c:v>572</c:v>
                </c:pt>
                <c:pt idx="144">
                  <c:v>576</c:v>
                </c:pt>
                <c:pt idx="145">
                  <c:v>580</c:v>
                </c:pt>
                <c:pt idx="146">
                  <c:v>584</c:v>
                </c:pt>
                <c:pt idx="147">
                  <c:v>588</c:v>
                </c:pt>
                <c:pt idx="148">
                  <c:v>592</c:v>
                </c:pt>
                <c:pt idx="149">
                  <c:v>596</c:v>
                </c:pt>
                <c:pt idx="150">
                  <c:v>600</c:v>
                </c:pt>
                <c:pt idx="151">
                  <c:v>604</c:v>
                </c:pt>
                <c:pt idx="152">
                  <c:v>608</c:v>
                </c:pt>
                <c:pt idx="153">
                  <c:v>612</c:v>
                </c:pt>
                <c:pt idx="154">
                  <c:v>616</c:v>
                </c:pt>
                <c:pt idx="155">
                  <c:v>620</c:v>
                </c:pt>
                <c:pt idx="156">
                  <c:v>624</c:v>
                </c:pt>
                <c:pt idx="157">
                  <c:v>628</c:v>
                </c:pt>
                <c:pt idx="158">
                  <c:v>632</c:v>
                </c:pt>
                <c:pt idx="159">
                  <c:v>636</c:v>
                </c:pt>
                <c:pt idx="160">
                  <c:v>640</c:v>
                </c:pt>
                <c:pt idx="161">
                  <c:v>644</c:v>
                </c:pt>
                <c:pt idx="162">
                  <c:v>648</c:v>
                </c:pt>
                <c:pt idx="163">
                  <c:v>652</c:v>
                </c:pt>
                <c:pt idx="164">
                  <c:v>656</c:v>
                </c:pt>
                <c:pt idx="165">
                  <c:v>660</c:v>
                </c:pt>
                <c:pt idx="166">
                  <c:v>664</c:v>
                </c:pt>
                <c:pt idx="167">
                  <c:v>668</c:v>
                </c:pt>
                <c:pt idx="168">
                  <c:v>672</c:v>
                </c:pt>
                <c:pt idx="169">
                  <c:v>676</c:v>
                </c:pt>
                <c:pt idx="170">
                  <c:v>680</c:v>
                </c:pt>
                <c:pt idx="171">
                  <c:v>684</c:v>
                </c:pt>
                <c:pt idx="172">
                  <c:v>688</c:v>
                </c:pt>
                <c:pt idx="173">
                  <c:v>692</c:v>
                </c:pt>
                <c:pt idx="174">
                  <c:v>696</c:v>
                </c:pt>
                <c:pt idx="175">
                  <c:v>700</c:v>
                </c:pt>
                <c:pt idx="176">
                  <c:v>704</c:v>
                </c:pt>
                <c:pt idx="177">
                  <c:v>708</c:v>
                </c:pt>
                <c:pt idx="178">
                  <c:v>712</c:v>
                </c:pt>
                <c:pt idx="179">
                  <c:v>716</c:v>
                </c:pt>
                <c:pt idx="180">
                  <c:v>720</c:v>
                </c:pt>
                <c:pt idx="181">
                  <c:v>724</c:v>
                </c:pt>
                <c:pt idx="182">
                  <c:v>728</c:v>
                </c:pt>
                <c:pt idx="183">
                  <c:v>732</c:v>
                </c:pt>
                <c:pt idx="184">
                  <c:v>736</c:v>
                </c:pt>
                <c:pt idx="185">
                  <c:v>740</c:v>
                </c:pt>
                <c:pt idx="186">
                  <c:v>744</c:v>
                </c:pt>
                <c:pt idx="187">
                  <c:v>748</c:v>
                </c:pt>
                <c:pt idx="188">
                  <c:v>752</c:v>
                </c:pt>
                <c:pt idx="189">
                  <c:v>756</c:v>
                </c:pt>
                <c:pt idx="190">
                  <c:v>760</c:v>
                </c:pt>
                <c:pt idx="191">
                  <c:v>764</c:v>
                </c:pt>
                <c:pt idx="192">
                  <c:v>768</c:v>
                </c:pt>
                <c:pt idx="193">
                  <c:v>772</c:v>
                </c:pt>
                <c:pt idx="194">
                  <c:v>776</c:v>
                </c:pt>
                <c:pt idx="195">
                  <c:v>780</c:v>
                </c:pt>
                <c:pt idx="196">
                  <c:v>784</c:v>
                </c:pt>
                <c:pt idx="197">
                  <c:v>788</c:v>
                </c:pt>
                <c:pt idx="198">
                  <c:v>792</c:v>
                </c:pt>
                <c:pt idx="199">
                  <c:v>796</c:v>
                </c:pt>
                <c:pt idx="200">
                  <c:v>800</c:v>
                </c:pt>
                <c:pt idx="201">
                  <c:v>804</c:v>
                </c:pt>
                <c:pt idx="202">
                  <c:v>808</c:v>
                </c:pt>
                <c:pt idx="203">
                  <c:v>812</c:v>
                </c:pt>
                <c:pt idx="204">
                  <c:v>816</c:v>
                </c:pt>
                <c:pt idx="205">
                  <c:v>820</c:v>
                </c:pt>
                <c:pt idx="206">
                  <c:v>824</c:v>
                </c:pt>
                <c:pt idx="207">
                  <c:v>828</c:v>
                </c:pt>
                <c:pt idx="208">
                  <c:v>832</c:v>
                </c:pt>
                <c:pt idx="209">
                  <c:v>836</c:v>
                </c:pt>
              </c:numCache>
              <c:extLst xmlns:c15="http://schemas.microsoft.com/office/drawing/2012/chart"/>
            </c:numRef>
          </c:xVal>
          <c:yVal>
            <c:numRef>
              <c:f>Forno!$O$5:$O$214</c:f>
              <c:numCache>
                <c:formatCode>0</c:formatCode>
                <c:ptCount val="210"/>
                <c:pt idx="0">
                  <c:v>25</c:v>
                </c:pt>
                <c:pt idx="1">
                  <c:v>33</c:v>
                </c:pt>
                <c:pt idx="2">
                  <c:v>41</c:v>
                </c:pt>
                <c:pt idx="3">
                  <c:v>49</c:v>
                </c:pt>
                <c:pt idx="4">
                  <c:v>57</c:v>
                </c:pt>
                <c:pt idx="5">
                  <c:v>65</c:v>
                </c:pt>
                <c:pt idx="6">
                  <c:v>73</c:v>
                </c:pt>
                <c:pt idx="7">
                  <c:v>81</c:v>
                </c:pt>
                <c:pt idx="8">
                  <c:v>89</c:v>
                </c:pt>
                <c:pt idx="9">
                  <c:v>97</c:v>
                </c:pt>
                <c:pt idx="10">
                  <c:v>105</c:v>
                </c:pt>
                <c:pt idx="11">
                  <c:v>113</c:v>
                </c:pt>
                <c:pt idx="12">
                  <c:v>121</c:v>
                </c:pt>
                <c:pt idx="13">
                  <c:v>129</c:v>
                </c:pt>
                <c:pt idx="14">
                  <c:v>137</c:v>
                </c:pt>
                <c:pt idx="15">
                  <c:v>145</c:v>
                </c:pt>
                <c:pt idx="16">
                  <c:v>153</c:v>
                </c:pt>
                <c:pt idx="17">
                  <c:v>161</c:v>
                </c:pt>
                <c:pt idx="18">
                  <c:v>169</c:v>
                </c:pt>
                <c:pt idx="19">
                  <c:v>177</c:v>
                </c:pt>
                <c:pt idx="20">
                  <c:v>185</c:v>
                </c:pt>
                <c:pt idx="21">
                  <c:v>193</c:v>
                </c:pt>
                <c:pt idx="22">
                  <c:v>201</c:v>
                </c:pt>
                <c:pt idx="23">
                  <c:v>209</c:v>
                </c:pt>
                <c:pt idx="24">
                  <c:v>217</c:v>
                </c:pt>
                <c:pt idx="25">
                  <c:v>225</c:v>
                </c:pt>
                <c:pt idx="26">
                  <c:v>233</c:v>
                </c:pt>
                <c:pt idx="27">
                  <c:v>241</c:v>
                </c:pt>
                <c:pt idx="28">
                  <c:v>249</c:v>
                </c:pt>
                <c:pt idx="29">
                  <c:v>257</c:v>
                </c:pt>
                <c:pt idx="30">
                  <c:v>265</c:v>
                </c:pt>
                <c:pt idx="31">
                  <c:v>273</c:v>
                </c:pt>
                <c:pt idx="32">
                  <c:v>281</c:v>
                </c:pt>
                <c:pt idx="33">
                  <c:v>289</c:v>
                </c:pt>
                <c:pt idx="34">
                  <c:v>297</c:v>
                </c:pt>
                <c:pt idx="35">
                  <c:v>305</c:v>
                </c:pt>
                <c:pt idx="36">
                  <c:v>313</c:v>
                </c:pt>
                <c:pt idx="37">
                  <c:v>321</c:v>
                </c:pt>
                <c:pt idx="38">
                  <c:v>329</c:v>
                </c:pt>
                <c:pt idx="39">
                  <c:v>337</c:v>
                </c:pt>
                <c:pt idx="40">
                  <c:v>345</c:v>
                </c:pt>
                <c:pt idx="41">
                  <c:v>353</c:v>
                </c:pt>
                <c:pt idx="42">
                  <c:v>361</c:v>
                </c:pt>
                <c:pt idx="43">
                  <c:v>369</c:v>
                </c:pt>
                <c:pt idx="44">
                  <c:v>377</c:v>
                </c:pt>
                <c:pt idx="45">
                  <c:v>385</c:v>
                </c:pt>
                <c:pt idx="46">
                  <c:v>393</c:v>
                </c:pt>
                <c:pt idx="47">
                  <c:v>401</c:v>
                </c:pt>
                <c:pt idx="48">
                  <c:v>409</c:v>
                </c:pt>
                <c:pt idx="49">
                  <c:v>417</c:v>
                </c:pt>
                <c:pt idx="50">
                  <c:v>425</c:v>
                </c:pt>
                <c:pt idx="51">
                  <c:v>433</c:v>
                </c:pt>
                <c:pt idx="52">
                  <c:v>441</c:v>
                </c:pt>
                <c:pt idx="53">
                  <c:v>449</c:v>
                </c:pt>
                <c:pt idx="54">
                  <c:v>457</c:v>
                </c:pt>
                <c:pt idx="55">
                  <c:v>465</c:v>
                </c:pt>
                <c:pt idx="56">
                  <c:v>473</c:v>
                </c:pt>
                <c:pt idx="57">
                  <c:v>481</c:v>
                </c:pt>
                <c:pt idx="58">
                  <c:v>489</c:v>
                </c:pt>
                <c:pt idx="59">
                  <c:v>497</c:v>
                </c:pt>
                <c:pt idx="60">
                  <c:v>505</c:v>
                </c:pt>
                <c:pt idx="61">
                  <c:v>513</c:v>
                </c:pt>
                <c:pt idx="62">
                  <c:v>521</c:v>
                </c:pt>
                <c:pt idx="63">
                  <c:v>529</c:v>
                </c:pt>
                <c:pt idx="64">
                  <c:v>537</c:v>
                </c:pt>
                <c:pt idx="65">
                  <c:v>545</c:v>
                </c:pt>
                <c:pt idx="66">
                  <c:v>553</c:v>
                </c:pt>
                <c:pt idx="67">
                  <c:v>561</c:v>
                </c:pt>
                <c:pt idx="68">
                  <c:v>569</c:v>
                </c:pt>
                <c:pt idx="69">
                  <c:v>577</c:v>
                </c:pt>
                <c:pt idx="70">
                  <c:v>585</c:v>
                </c:pt>
                <c:pt idx="71">
                  <c:v>593</c:v>
                </c:pt>
                <c:pt idx="72">
                  <c:v>601</c:v>
                </c:pt>
                <c:pt idx="73">
                  <c:v>609</c:v>
                </c:pt>
                <c:pt idx="74">
                  <c:v>617</c:v>
                </c:pt>
                <c:pt idx="75">
                  <c:v>625</c:v>
                </c:pt>
                <c:pt idx="76">
                  <c:v>633</c:v>
                </c:pt>
                <c:pt idx="77">
                  <c:v>641</c:v>
                </c:pt>
                <c:pt idx="78">
                  <c:v>649</c:v>
                </c:pt>
                <c:pt idx="79">
                  <c:v>657</c:v>
                </c:pt>
                <c:pt idx="80">
                  <c:v>665</c:v>
                </c:pt>
                <c:pt idx="81">
                  <c:v>673</c:v>
                </c:pt>
                <c:pt idx="82">
                  <c:v>681</c:v>
                </c:pt>
                <c:pt idx="83">
                  <c:v>689</c:v>
                </c:pt>
                <c:pt idx="84">
                  <c:v>697</c:v>
                </c:pt>
                <c:pt idx="85">
                  <c:v>705</c:v>
                </c:pt>
                <c:pt idx="86">
                  <c:v>713</c:v>
                </c:pt>
                <c:pt idx="87">
                  <c:v>721</c:v>
                </c:pt>
                <c:pt idx="88">
                  <c:v>729</c:v>
                </c:pt>
                <c:pt idx="89">
                  <c:v>737</c:v>
                </c:pt>
                <c:pt idx="90">
                  <c:v>745</c:v>
                </c:pt>
                <c:pt idx="91">
                  <c:v>753</c:v>
                </c:pt>
                <c:pt idx="92">
                  <c:v>761</c:v>
                </c:pt>
                <c:pt idx="93">
                  <c:v>769</c:v>
                </c:pt>
                <c:pt idx="94">
                  <c:v>777</c:v>
                </c:pt>
                <c:pt idx="95">
                  <c:v>785</c:v>
                </c:pt>
                <c:pt idx="96">
                  <c:v>793</c:v>
                </c:pt>
                <c:pt idx="97">
                  <c:v>800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798</c:v>
                </c:pt>
                <c:pt idx="113">
                  <c:v>790</c:v>
                </c:pt>
                <c:pt idx="114">
                  <c:v>782</c:v>
                </c:pt>
                <c:pt idx="115">
                  <c:v>774</c:v>
                </c:pt>
                <c:pt idx="116">
                  <c:v>766</c:v>
                </c:pt>
                <c:pt idx="117">
                  <c:v>758</c:v>
                </c:pt>
                <c:pt idx="118">
                  <c:v>750</c:v>
                </c:pt>
                <c:pt idx="119">
                  <c:v>742</c:v>
                </c:pt>
                <c:pt idx="120">
                  <c:v>734</c:v>
                </c:pt>
                <c:pt idx="121">
                  <c:v>726</c:v>
                </c:pt>
                <c:pt idx="122">
                  <c:v>718</c:v>
                </c:pt>
                <c:pt idx="123">
                  <c:v>710</c:v>
                </c:pt>
                <c:pt idx="124">
                  <c:v>702</c:v>
                </c:pt>
                <c:pt idx="125">
                  <c:v>694</c:v>
                </c:pt>
                <c:pt idx="126">
                  <c:v>686</c:v>
                </c:pt>
                <c:pt idx="127">
                  <c:v>678</c:v>
                </c:pt>
                <c:pt idx="128">
                  <c:v>670</c:v>
                </c:pt>
                <c:pt idx="129">
                  <c:v>662</c:v>
                </c:pt>
                <c:pt idx="130">
                  <c:v>654</c:v>
                </c:pt>
                <c:pt idx="131">
                  <c:v>646</c:v>
                </c:pt>
                <c:pt idx="132">
                  <c:v>638</c:v>
                </c:pt>
                <c:pt idx="133">
                  <c:v>630</c:v>
                </c:pt>
                <c:pt idx="134">
                  <c:v>622</c:v>
                </c:pt>
                <c:pt idx="135">
                  <c:v>614</c:v>
                </c:pt>
                <c:pt idx="136">
                  <c:v>606</c:v>
                </c:pt>
                <c:pt idx="137">
                  <c:v>598</c:v>
                </c:pt>
                <c:pt idx="138">
                  <c:v>590</c:v>
                </c:pt>
                <c:pt idx="139">
                  <c:v>582</c:v>
                </c:pt>
                <c:pt idx="140">
                  <c:v>574</c:v>
                </c:pt>
                <c:pt idx="141">
                  <c:v>566</c:v>
                </c:pt>
                <c:pt idx="142">
                  <c:v>558</c:v>
                </c:pt>
                <c:pt idx="143">
                  <c:v>550</c:v>
                </c:pt>
                <c:pt idx="144">
                  <c:v>542</c:v>
                </c:pt>
                <c:pt idx="145">
                  <c:v>534</c:v>
                </c:pt>
                <c:pt idx="146">
                  <c:v>526</c:v>
                </c:pt>
                <c:pt idx="147">
                  <c:v>518</c:v>
                </c:pt>
                <c:pt idx="148">
                  <c:v>510</c:v>
                </c:pt>
                <c:pt idx="149">
                  <c:v>502</c:v>
                </c:pt>
                <c:pt idx="150">
                  <c:v>494</c:v>
                </c:pt>
                <c:pt idx="151">
                  <c:v>486</c:v>
                </c:pt>
                <c:pt idx="152">
                  <c:v>478</c:v>
                </c:pt>
                <c:pt idx="153">
                  <c:v>470</c:v>
                </c:pt>
                <c:pt idx="154">
                  <c:v>462</c:v>
                </c:pt>
                <c:pt idx="155">
                  <c:v>454</c:v>
                </c:pt>
                <c:pt idx="156">
                  <c:v>446</c:v>
                </c:pt>
                <c:pt idx="157">
                  <c:v>438</c:v>
                </c:pt>
                <c:pt idx="158">
                  <c:v>430</c:v>
                </c:pt>
                <c:pt idx="159">
                  <c:v>422</c:v>
                </c:pt>
                <c:pt idx="160">
                  <c:v>414</c:v>
                </c:pt>
                <c:pt idx="161">
                  <c:v>406</c:v>
                </c:pt>
                <c:pt idx="162">
                  <c:v>398</c:v>
                </c:pt>
                <c:pt idx="163">
                  <c:v>390</c:v>
                </c:pt>
                <c:pt idx="164">
                  <c:v>382</c:v>
                </c:pt>
                <c:pt idx="165">
                  <c:v>374</c:v>
                </c:pt>
                <c:pt idx="166">
                  <c:v>366</c:v>
                </c:pt>
                <c:pt idx="167">
                  <c:v>358</c:v>
                </c:pt>
                <c:pt idx="168">
                  <c:v>350</c:v>
                </c:pt>
                <c:pt idx="169">
                  <c:v>342</c:v>
                </c:pt>
                <c:pt idx="170">
                  <c:v>334</c:v>
                </c:pt>
                <c:pt idx="171">
                  <c:v>326</c:v>
                </c:pt>
                <c:pt idx="172">
                  <c:v>318</c:v>
                </c:pt>
                <c:pt idx="173">
                  <c:v>310</c:v>
                </c:pt>
                <c:pt idx="174">
                  <c:v>302</c:v>
                </c:pt>
                <c:pt idx="175">
                  <c:v>294</c:v>
                </c:pt>
                <c:pt idx="176">
                  <c:v>286</c:v>
                </c:pt>
                <c:pt idx="177">
                  <c:v>278</c:v>
                </c:pt>
                <c:pt idx="178">
                  <c:v>270</c:v>
                </c:pt>
                <c:pt idx="179">
                  <c:v>262</c:v>
                </c:pt>
                <c:pt idx="180">
                  <c:v>254</c:v>
                </c:pt>
                <c:pt idx="181">
                  <c:v>246</c:v>
                </c:pt>
                <c:pt idx="182">
                  <c:v>238</c:v>
                </c:pt>
                <c:pt idx="183">
                  <c:v>230</c:v>
                </c:pt>
                <c:pt idx="184">
                  <c:v>222</c:v>
                </c:pt>
                <c:pt idx="185">
                  <c:v>214</c:v>
                </c:pt>
                <c:pt idx="186">
                  <c:v>206</c:v>
                </c:pt>
                <c:pt idx="187">
                  <c:v>198</c:v>
                </c:pt>
                <c:pt idx="188">
                  <c:v>190</c:v>
                </c:pt>
                <c:pt idx="189">
                  <c:v>182</c:v>
                </c:pt>
                <c:pt idx="190">
                  <c:v>174</c:v>
                </c:pt>
                <c:pt idx="191">
                  <c:v>166</c:v>
                </c:pt>
                <c:pt idx="192">
                  <c:v>158</c:v>
                </c:pt>
                <c:pt idx="193">
                  <c:v>150</c:v>
                </c:pt>
                <c:pt idx="194">
                  <c:v>142</c:v>
                </c:pt>
                <c:pt idx="195">
                  <c:v>134</c:v>
                </c:pt>
                <c:pt idx="196">
                  <c:v>126</c:v>
                </c:pt>
                <c:pt idx="197">
                  <c:v>118</c:v>
                </c:pt>
                <c:pt idx="198">
                  <c:v>110</c:v>
                </c:pt>
                <c:pt idx="199">
                  <c:v>102</c:v>
                </c:pt>
                <c:pt idx="200">
                  <c:v>94</c:v>
                </c:pt>
                <c:pt idx="201">
                  <c:v>86</c:v>
                </c:pt>
                <c:pt idx="202">
                  <c:v>78</c:v>
                </c:pt>
                <c:pt idx="203">
                  <c:v>70</c:v>
                </c:pt>
                <c:pt idx="204">
                  <c:v>62</c:v>
                </c:pt>
                <c:pt idx="205">
                  <c:v>54</c:v>
                </c:pt>
                <c:pt idx="206">
                  <c:v>46</c:v>
                </c:pt>
                <c:pt idx="207">
                  <c:v>38</c:v>
                </c:pt>
                <c:pt idx="208">
                  <c:v>30</c:v>
                </c:pt>
                <c:pt idx="209">
                  <c:v>22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9-4FCC-44B2-BBD9-B628B4B6C439}"/>
            </c:ext>
          </c:extLst>
        </c:ser>
        <c:ser>
          <c:idx val="7"/>
          <c:order val="7"/>
          <c:tx>
            <c:v>2I</c:v>
          </c:tx>
          <c:spPr>
            <a:ln w="6350" cap="rnd">
              <a:solidFill>
                <a:schemeClr val="accent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Forno!$N$5:$N$116</c:f>
              <c:numCache>
                <c:formatCode>General</c:formatCode>
                <c:ptCount val="112"/>
                <c:pt idx="0">
                  <c:v>0</c:v>
                </c:pt>
                <c:pt idx="1">
                  <c:v>4</c:v>
                </c:pt>
                <c:pt idx="2">
                  <c:v>8</c:v>
                </c:pt>
                <c:pt idx="3">
                  <c:v>12</c:v>
                </c:pt>
                <c:pt idx="4">
                  <c:v>16</c:v>
                </c:pt>
                <c:pt idx="5">
                  <c:v>20</c:v>
                </c:pt>
                <c:pt idx="6">
                  <c:v>24</c:v>
                </c:pt>
                <c:pt idx="7">
                  <c:v>28</c:v>
                </c:pt>
                <c:pt idx="8">
                  <c:v>32</c:v>
                </c:pt>
                <c:pt idx="9">
                  <c:v>36</c:v>
                </c:pt>
                <c:pt idx="10">
                  <c:v>40</c:v>
                </c:pt>
                <c:pt idx="11">
                  <c:v>44</c:v>
                </c:pt>
                <c:pt idx="12">
                  <c:v>48</c:v>
                </c:pt>
                <c:pt idx="13">
                  <c:v>52</c:v>
                </c:pt>
                <c:pt idx="14">
                  <c:v>56</c:v>
                </c:pt>
                <c:pt idx="15">
                  <c:v>60</c:v>
                </c:pt>
                <c:pt idx="16">
                  <c:v>64</c:v>
                </c:pt>
                <c:pt idx="17">
                  <c:v>68</c:v>
                </c:pt>
                <c:pt idx="18">
                  <c:v>72</c:v>
                </c:pt>
                <c:pt idx="19">
                  <c:v>76</c:v>
                </c:pt>
                <c:pt idx="20">
                  <c:v>80</c:v>
                </c:pt>
                <c:pt idx="21">
                  <c:v>84</c:v>
                </c:pt>
                <c:pt idx="22">
                  <c:v>88</c:v>
                </c:pt>
                <c:pt idx="23">
                  <c:v>92</c:v>
                </c:pt>
                <c:pt idx="24">
                  <c:v>96</c:v>
                </c:pt>
                <c:pt idx="25">
                  <c:v>100</c:v>
                </c:pt>
                <c:pt idx="26">
                  <c:v>104</c:v>
                </c:pt>
                <c:pt idx="27">
                  <c:v>108</c:v>
                </c:pt>
                <c:pt idx="28">
                  <c:v>112</c:v>
                </c:pt>
                <c:pt idx="29">
                  <c:v>116</c:v>
                </c:pt>
                <c:pt idx="30">
                  <c:v>120</c:v>
                </c:pt>
                <c:pt idx="31">
                  <c:v>124</c:v>
                </c:pt>
                <c:pt idx="32">
                  <c:v>128</c:v>
                </c:pt>
                <c:pt idx="33">
                  <c:v>132</c:v>
                </c:pt>
                <c:pt idx="34">
                  <c:v>136</c:v>
                </c:pt>
                <c:pt idx="35">
                  <c:v>140</c:v>
                </c:pt>
                <c:pt idx="36">
                  <c:v>144</c:v>
                </c:pt>
                <c:pt idx="37">
                  <c:v>148</c:v>
                </c:pt>
                <c:pt idx="38">
                  <c:v>152</c:v>
                </c:pt>
                <c:pt idx="39">
                  <c:v>156</c:v>
                </c:pt>
                <c:pt idx="40">
                  <c:v>160</c:v>
                </c:pt>
                <c:pt idx="41">
                  <c:v>164</c:v>
                </c:pt>
                <c:pt idx="42">
                  <c:v>168</c:v>
                </c:pt>
                <c:pt idx="43">
                  <c:v>172</c:v>
                </c:pt>
                <c:pt idx="44">
                  <c:v>176</c:v>
                </c:pt>
                <c:pt idx="45">
                  <c:v>180</c:v>
                </c:pt>
                <c:pt idx="46">
                  <c:v>184</c:v>
                </c:pt>
                <c:pt idx="47">
                  <c:v>188</c:v>
                </c:pt>
                <c:pt idx="48">
                  <c:v>192</c:v>
                </c:pt>
                <c:pt idx="49">
                  <c:v>196</c:v>
                </c:pt>
                <c:pt idx="50">
                  <c:v>200</c:v>
                </c:pt>
                <c:pt idx="51">
                  <c:v>204</c:v>
                </c:pt>
                <c:pt idx="52">
                  <c:v>208</c:v>
                </c:pt>
                <c:pt idx="53">
                  <c:v>212</c:v>
                </c:pt>
                <c:pt idx="54">
                  <c:v>216</c:v>
                </c:pt>
                <c:pt idx="55">
                  <c:v>220</c:v>
                </c:pt>
                <c:pt idx="56">
                  <c:v>224</c:v>
                </c:pt>
                <c:pt idx="57">
                  <c:v>228</c:v>
                </c:pt>
                <c:pt idx="58">
                  <c:v>232</c:v>
                </c:pt>
                <c:pt idx="59">
                  <c:v>236</c:v>
                </c:pt>
                <c:pt idx="60">
                  <c:v>240</c:v>
                </c:pt>
                <c:pt idx="61">
                  <c:v>244</c:v>
                </c:pt>
                <c:pt idx="62">
                  <c:v>248</c:v>
                </c:pt>
                <c:pt idx="63">
                  <c:v>252</c:v>
                </c:pt>
                <c:pt idx="64">
                  <c:v>256</c:v>
                </c:pt>
                <c:pt idx="65">
                  <c:v>260</c:v>
                </c:pt>
                <c:pt idx="66">
                  <c:v>264</c:v>
                </c:pt>
                <c:pt idx="67">
                  <c:v>268</c:v>
                </c:pt>
                <c:pt idx="68">
                  <c:v>272</c:v>
                </c:pt>
                <c:pt idx="69">
                  <c:v>276</c:v>
                </c:pt>
                <c:pt idx="70">
                  <c:v>280</c:v>
                </c:pt>
                <c:pt idx="71">
                  <c:v>284</c:v>
                </c:pt>
                <c:pt idx="72">
                  <c:v>288</c:v>
                </c:pt>
                <c:pt idx="73">
                  <c:v>292</c:v>
                </c:pt>
                <c:pt idx="74">
                  <c:v>296</c:v>
                </c:pt>
                <c:pt idx="75">
                  <c:v>300</c:v>
                </c:pt>
                <c:pt idx="76">
                  <c:v>304</c:v>
                </c:pt>
                <c:pt idx="77">
                  <c:v>308</c:v>
                </c:pt>
                <c:pt idx="78">
                  <c:v>312</c:v>
                </c:pt>
                <c:pt idx="79">
                  <c:v>316</c:v>
                </c:pt>
                <c:pt idx="80">
                  <c:v>320</c:v>
                </c:pt>
                <c:pt idx="81">
                  <c:v>324</c:v>
                </c:pt>
                <c:pt idx="82">
                  <c:v>328</c:v>
                </c:pt>
                <c:pt idx="83">
                  <c:v>332</c:v>
                </c:pt>
                <c:pt idx="84">
                  <c:v>336</c:v>
                </c:pt>
                <c:pt idx="85">
                  <c:v>340</c:v>
                </c:pt>
                <c:pt idx="86">
                  <c:v>344</c:v>
                </c:pt>
                <c:pt idx="87">
                  <c:v>348</c:v>
                </c:pt>
                <c:pt idx="88">
                  <c:v>352</c:v>
                </c:pt>
                <c:pt idx="89">
                  <c:v>356</c:v>
                </c:pt>
                <c:pt idx="90">
                  <c:v>360</c:v>
                </c:pt>
                <c:pt idx="91">
                  <c:v>364</c:v>
                </c:pt>
                <c:pt idx="92">
                  <c:v>368</c:v>
                </c:pt>
                <c:pt idx="93">
                  <c:v>372</c:v>
                </c:pt>
                <c:pt idx="94">
                  <c:v>376</c:v>
                </c:pt>
                <c:pt idx="95">
                  <c:v>380</c:v>
                </c:pt>
                <c:pt idx="96">
                  <c:v>384</c:v>
                </c:pt>
                <c:pt idx="97">
                  <c:v>388</c:v>
                </c:pt>
                <c:pt idx="98">
                  <c:v>392</c:v>
                </c:pt>
                <c:pt idx="99">
                  <c:v>396</c:v>
                </c:pt>
                <c:pt idx="100">
                  <c:v>400</c:v>
                </c:pt>
                <c:pt idx="101">
                  <c:v>404</c:v>
                </c:pt>
                <c:pt idx="102">
                  <c:v>408</c:v>
                </c:pt>
                <c:pt idx="103">
                  <c:v>412</c:v>
                </c:pt>
                <c:pt idx="104">
                  <c:v>416</c:v>
                </c:pt>
                <c:pt idx="105">
                  <c:v>420</c:v>
                </c:pt>
                <c:pt idx="106">
                  <c:v>424</c:v>
                </c:pt>
                <c:pt idx="107">
                  <c:v>428</c:v>
                </c:pt>
                <c:pt idx="108">
                  <c:v>432</c:v>
                </c:pt>
                <c:pt idx="109">
                  <c:v>436</c:v>
                </c:pt>
                <c:pt idx="110">
                  <c:v>440</c:v>
                </c:pt>
                <c:pt idx="111">
                  <c:v>444</c:v>
                </c:pt>
              </c:numCache>
            </c:numRef>
          </c:xVal>
          <c:yVal>
            <c:numRef>
              <c:f>Forno!$P$5:$P$116</c:f>
              <c:numCache>
                <c:formatCode>General</c:formatCode>
                <c:ptCount val="112"/>
                <c:pt idx="0">
                  <c:v>23.75</c:v>
                </c:pt>
                <c:pt idx="1">
                  <c:v>31.35</c:v>
                </c:pt>
                <c:pt idx="2">
                  <c:v>38.950000000000003</c:v>
                </c:pt>
                <c:pt idx="3">
                  <c:v>46.55</c:v>
                </c:pt>
                <c:pt idx="4">
                  <c:v>54.15</c:v>
                </c:pt>
                <c:pt idx="5">
                  <c:v>61.75</c:v>
                </c:pt>
                <c:pt idx="6">
                  <c:v>69.349999999999994</c:v>
                </c:pt>
                <c:pt idx="7">
                  <c:v>76.95</c:v>
                </c:pt>
                <c:pt idx="8">
                  <c:v>84.55</c:v>
                </c:pt>
                <c:pt idx="9">
                  <c:v>92.15</c:v>
                </c:pt>
                <c:pt idx="10">
                  <c:v>99.884615384615387</c:v>
                </c:pt>
                <c:pt idx="11">
                  <c:v>107.7</c:v>
                </c:pt>
                <c:pt idx="12">
                  <c:v>115.51538461538462</c:v>
                </c:pt>
                <c:pt idx="13">
                  <c:v>123.33076923076923</c:v>
                </c:pt>
                <c:pt idx="14">
                  <c:v>131.14615384615385</c:v>
                </c:pt>
                <c:pt idx="15">
                  <c:v>138.96153846153845</c:v>
                </c:pt>
                <c:pt idx="16">
                  <c:v>146.77692307692308</c:v>
                </c:pt>
                <c:pt idx="17">
                  <c:v>154.59230769230768</c:v>
                </c:pt>
                <c:pt idx="18">
                  <c:v>162.40769230769232</c:v>
                </c:pt>
                <c:pt idx="19">
                  <c:v>170.22307692307692</c:v>
                </c:pt>
                <c:pt idx="20">
                  <c:v>178.03846153846155</c:v>
                </c:pt>
                <c:pt idx="21">
                  <c:v>185.85384615384615</c:v>
                </c:pt>
                <c:pt idx="22">
                  <c:v>193.66923076923078</c:v>
                </c:pt>
                <c:pt idx="23">
                  <c:v>201.48461538461538</c:v>
                </c:pt>
                <c:pt idx="24">
                  <c:v>209.3</c:v>
                </c:pt>
                <c:pt idx="25">
                  <c:v>217.11538461538461</c:v>
                </c:pt>
                <c:pt idx="26">
                  <c:v>224.93076923076924</c:v>
                </c:pt>
                <c:pt idx="27">
                  <c:v>232.74615384615385</c:v>
                </c:pt>
                <c:pt idx="28">
                  <c:v>240.56153846153848</c:v>
                </c:pt>
                <c:pt idx="29">
                  <c:v>248.37692307692308</c:v>
                </c:pt>
                <c:pt idx="30">
                  <c:v>256.19230769230768</c:v>
                </c:pt>
                <c:pt idx="31">
                  <c:v>264.00769230769231</c:v>
                </c:pt>
                <c:pt idx="32">
                  <c:v>271.82307692307694</c:v>
                </c:pt>
                <c:pt idx="33">
                  <c:v>279.63846153846151</c:v>
                </c:pt>
                <c:pt idx="34">
                  <c:v>287.45384615384614</c:v>
                </c:pt>
                <c:pt idx="35">
                  <c:v>295.26923076923077</c:v>
                </c:pt>
                <c:pt idx="36">
                  <c:v>303.0846153846154</c:v>
                </c:pt>
                <c:pt idx="37">
                  <c:v>310.89999999999998</c:v>
                </c:pt>
                <c:pt idx="38">
                  <c:v>318.71538461538461</c:v>
                </c:pt>
                <c:pt idx="39">
                  <c:v>326.53076923076924</c:v>
                </c:pt>
                <c:pt idx="40">
                  <c:v>334.34615384615387</c:v>
                </c:pt>
                <c:pt idx="41">
                  <c:v>342.16153846153844</c:v>
                </c:pt>
                <c:pt idx="42">
                  <c:v>349.97692307692307</c:v>
                </c:pt>
                <c:pt idx="43">
                  <c:v>357.7923076923077</c:v>
                </c:pt>
                <c:pt idx="44">
                  <c:v>365.60769230769233</c:v>
                </c:pt>
                <c:pt idx="45">
                  <c:v>373.42307692307691</c:v>
                </c:pt>
                <c:pt idx="46">
                  <c:v>381.23846153846154</c:v>
                </c:pt>
                <c:pt idx="47">
                  <c:v>389.05384615384617</c:v>
                </c:pt>
                <c:pt idx="48">
                  <c:v>396.86923076923074</c:v>
                </c:pt>
                <c:pt idx="49">
                  <c:v>404.68461538461537</c:v>
                </c:pt>
                <c:pt idx="50">
                  <c:v>412.5</c:v>
                </c:pt>
                <c:pt idx="51">
                  <c:v>420.31538461538463</c:v>
                </c:pt>
                <c:pt idx="52">
                  <c:v>428.13076923076926</c:v>
                </c:pt>
                <c:pt idx="53">
                  <c:v>435.94615384615383</c:v>
                </c:pt>
                <c:pt idx="54">
                  <c:v>443.76153846153846</c:v>
                </c:pt>
                <c:pt idx="55">
                  <c:v>451.57692307692309</c:v>
                </c:pt>
                <c:pt idx="56">
                  <c:v>459.39230769230767</c:v>
                </c:pt>
                <c:pt idx="57">
                  <c:v>467.2076923076923</c:v>
                </c:pt>
                <c:pt idx="58">
                  <c:v>475.02307692307693</c:v>
                </c:pt>
                <c:pt idx="59">
                  <c:v>482.83846153846156</c:v>
                </c:pt>
                <c:pt idx="60">
                  <c:v>490.65384615384613</c:v>
                </c:pt>
                <c:pt idx="61">
                  <c:v>498.46923076923076</c:v>
                </c:pt>
                <c:pt idx="62">
                  <c:v>506.28461538461539</c:v>
                </c:pt>
                <c:pt idx="63">
                  <c:v>514.1</c:v>
                </c:pt>
                <c:pt idx="64">
                  <c:v>521.9153846153846</c:v>
                </c:pt>
                <c:pt idx="65">
                  <c:v>529.73076923076928</c:v>
                </c:pt>
                <c:pt idx="66">
                  <c:v>537.54615384615386</c:v>
                </c:pt>
                <c:pt idx="67">
                  <c:v>545.36153846153843</c:v>
                </c:pt>
                <c:pt idx="68">
                  <c:v>553.17692307692312</c:v>
                </c:pt>
                <c:pt idx="69">
                  <c:v>560.99230769230769</c:v>
                </c:pt>
                <c:pt idx="70">
                  <c:v>568.80769230769226</c:v>
                </c:pt>
                <c:pt idx="71">
                  <c:v>576.62307692307695</c:v>
                </c:pt>
                <c:pt idx="72">
                  <c:v>584.43846153846152</c:v>
                </c:pt>
                <c:pt idx="73">
                  <c:v>592.2538461538461</c:v>
                </c:pt>
                <c:pt idx="74">
                  <c:v>600.06923076923078</c:v>
                </c:pt>
                <c:pt idx="75">
                  <c:v>607.88461538461536</c:v>
                </c:pt>
                <c:pt idx="76">
                  <c:v>615.70000000000005</c:v>
                </c:pt>
                <c:pt idx="77">
                  <c:v>623.51538461538462</c:v>
                </c:pt>
                <c:pt idx="78">
                  <c:v>631.33076923076919</c:v>
                </c:pt>
                <c:pt idx="79">
                  <c:v>639.14615384615388</c:v>
                </c:pt>
                <c:pt idx="80">
                  <c:v>646.96153846153845</c:v>
                </c:pt>
                <c:pt idx="81">
                  <c:v>654.77692307692303</c:v>
                </c:pt>
                <c:pt idx="82">
                  <c:v>662.59230769230771</c:v>
                </c:pt>
                <c:pt idx="83">
                  <c:v>670.40769230769229</c:v>
                </c:pt>
                <c:pt idx="84">
                  <c:v>678.22307692307697</c:v>
                </c:pt>
                <c:pt idx="85">
                  <c:v>686.03846153846155</c:v>
                </c:pt>
                <c:pt idx="86">
                  <c:v>693.85384615384612</c:v>
                </c:pt>
                <c:pt idx="87">
                  <c:v>701.66923076923081</c:v>
                </c:pt>
                <c:pt idx="88">
                  <c:v>709.48461538461538</c:v>
                </c:pt>
                <c:pt idx="89">
                  <c:v>717.3</c:v>
                </c:pt>
                <c:pt idx="90">
                  <c:v>725.11538461538464</c:v>
                </c:pt>
                <c:pt idx="91">
                  <c:v>732.93076923076922</c:v>
                </c:pt>
                <c:pt idx="92">
                  <c:v>740.7461538461539</c:v>
                </c:pt>
                <c:pt idx="93">
                  <c:v>748.56153846153848</c:v>
                </c:pt>
                <c:pt idx="94">
                  <c:v>756.37692307692305</c:v>
                </c:pt>
                <c:pt idx="95">
                  <c:v>764.19230769230774</c:v>
                </c:pt>
                <c:pt idx="96">
                  <c:v>772.00769230769231</c:v>
                </c:pt>
                <c:pt idx="97">
                  <c:v>778.84615384615381</c:v>
                </c:pt>
                <c:pt idx="98">
                  <c:v>778.84615384615381</c:v>
                </c:pt>
                <c:pt idx="99">
                  <c:v>778.84615384615381</c:v>
                </c:pt>
                <c:pt idx="100">
                  <c:v>778.84615384615381</c:v>
                </c:pt>
                <c:pt idx="101">
                  <c:v>778.84615384615381</c:v>
                </c:pt>
                <c:pt idx="102">
                  <c:v>778.84615384615381</c:v>
                </c:pt>
                <c:pt idx="103">
                  <c:v>778.84615384615381</c:v>
                </c:pt>
                <c:pt idx="104">
                  <c:v>778.84615384615381</c:v>
                </c:pt>
                <c:pt idx="105">
                  <c:v>778.84615384615381</c:v>
                </c:pt>
                <c:pt idx="106">
                  <c:v>778.84615384615381</c:v>
                </c:pt>
                <c:pt idx="107">
                  <c:v>778.84615384615381</c:v>
                </c:pt>
                <c:pt idx="108">
                  <c:v>778.84615384615381</c:v>
                </c:pt>
                <c:pt idx="109">
                  <c:v>778.84615384615381</c:v>
                </c:pt>
                <c:pt idx="110">
                  <c:v>778.84615384615381</c:v>
                </c:pt>
                <c:pt idx="111">
                  <c:v>778.84615384615381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A-4FCC-44B2-BBD9-B628B4B6C439}"/>
            </c:ext>
          </c:extLst>
        </c:ser>
        <c:ser>
          <c:idx val="6"/>
          <c:order val="8"/>
          <c:tx>
            <c:v>2S</c:v>
          </c:tx>
          <c:spPr>
            <a:ln w="6350" cap="rnd">
              <a:solidFill>
                <a:schemeClr val="accent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Forno!$N$5:$N$116</c:f>
              <c:numCache>
                <c:formatCode>General</c:formatCode>
                <c:ptCount val="112"/>
                <c:pt idx="0">
                  <c:v>0</c:v>
                </c:pt>
                <c:pt idx="1">
                  <c:v>4</c:v>
                </c:pt>
                <c:pt idx="2">
                  <c:v>8</c:v>
                </c:pt>
                <c:pt idx="3">
                  <c:v>12</c:v>
                </c:pt>
                <c:pt idx="4">
                  <c:v>16</c:v>
                </c:pt>
                <c:pt idx="5">
                  <c:v>20</c:v>
                </c:pt>
                <c:pt idx="6">
                  <c:v>24</c:v>
                </c:pt>
                <c:pt idx="7">
                  <c:v>28</c:v>
                </c:pt>
                <c:pt idx="8">
                  <c:v>32</c:v>
                </c:pt>
                <c:pt idx="9">
                  <c:v>36</c:v>
                </c:pt>
                <c:pt idx="10">
                  <c:v>40</c:v>
                </c:pt>
                <c:pt idx="11">
                  <c:v>44</c:v>
                </c:pt>
                <c:pt idx="12">
                  <c:v>48</c:v>
                </c:pt>
                <c:pt idx="13">
                  <c:v>52</c:v>
                </c:pt>
                <c:pt idx="14">
                  <c:v>56</c:v>
                </c:pt>
                <c:pt idx="15">
                  <c:v>60</c:v>
                </c:pt>
                <c:pt idx="16">
                  <c:v>64</c:v>
                </c:pt>
                <c:pt idx="17">
                  <c:v>68</c:v>
                </c:pt>
                <c:pt idx="18">
                  <c:v>72</c:v>
                </c:pt>
                <c:pt idx="19">
                  <c:v>76</c:v>
                </c:pt>
                <c:pt idx="20">
                  <c:v>80</c:v>
                </c:pt>
                <c:pt idx="21">
                  <c:v>84</c:v>
                </c:pt>
                <c:pt idx="22">
                  <c:v>88</c:v>
                </c:pt>
                <c:pt idx="23">
                  <c:v>92</c:v>
                </c:pt>
                <c:pt idx="24">
                  <c:v>96</c:v>
                </c:pt>
                <c:pt idx="25">
                  <c:v>100</c:v>
                </c:pt>
                <c:pt idx="26">
                  <c:v>104</c:v>
                </c:pt>
                <c:pt idx="27">
                  <c:v>108</c:v>
                </c:pt>
                <c:pt idx="28">
                  <c:v>112</c:v>
                </c:pt>
                <c:pt idx="29">
                  <c:v>116</c:v>
                </c:pt>
                <c:pt idx="30">
                  <c:v>120</c:v>
                </c:pt>
                <c:pt idx="31">
                  <c:v>124</c:v>
                </c:pt>
                <c:pt idx="32">
                  <c:v>128</c:v>
                </c:pt>
                <c:pt idx="33">
                  <c:v>132</c:v>
                </c:pt>
                <c:pt idx="34">
                  <c:v>136</c:v>
                </c:pt>
                <c:pt idx="35">
                  <c:v>140</c:v>
                </c:pt>
                <c:pt idx="36">
                  <c:v>144</c:v>
                </c:pt>
                <c:pt idx="37">
                  <c:v>148</c:v>
                </c:pt>
                <c:pt idx="38">
                  <c:v>152</c:v>
                </c:pt>
                <c:pt idx="39">
                  <c:v>156</c:v>
                </c:pt>
                <c:pt idx="40">
                  <c:v>160</c:v>
                </c:pt>
                <c:pt idx="41">
                  <c:v>164</c:v>
                </c:pt>
                <c:pt idx="42">
                  <c:v>168</c:v>
                </c:pt>
                <c:pt idx="43">
                  <c:v>172</c:v>
                </c:pt>
                <c:pt idx="44">
                  <c:v>176</c:v>
                </c:pt>
                <c:pt idx="45">
                  <c:v>180</c:v>
                </c:pt>
                <c:pt idx="46">
                  <c:v>184</c:v>
                </c:pt>
                <c:pt idx="47">
                  <c:v>188</c:v>
                </c:pt>
                <c:pt idx="48">
                  <c:v>192</c:v>
                </c:pt>
                <c:pt idx="49">
                  <c:v>196</c:v>
                </c:pt>
                <c:pt idx="50">
                  <c:v>200</c:v>
                </c:pt>
                <c:pt idx="51">
                  <c:v>204</c:v>
                </c:pt>
                <c:pt idx="52">
                  <c:v>208</c:v>
                </c:pt>
                <c:pt idx="53">
                  <c:v>212</c:v>
                </c:pt>
                <c:pt idx="54">
                  <c:v>216</c:v>
                </c:pt>
                <c:pt idx="55">
                  <c:v>220</c:v>
                </c:pt>
                <c:pt idx="56">
                  <c:v>224</c:v>
                </c:pt>
                <c:pt idx="57">
                  <c:v>228</c:v>
                </c:pt>
                <c:pt idx="58">
                  <c:v>232</c:v>
                </c:pt>
                <c:pt idx="59">
                  <c:v>236</c:v>
                </c:pt>
                <c:pt idx="60">
                  <c:v>240</c:v>
                </c:pt>
                <c:pt idx="61">
                  <c:v>244</c:v>
                </c:pt>
                <c:pt idx="62">
                  <c:v>248</c:v>
                </c:pt>
                <c:pt idx="63">
                  <c:v>252</c:v>
                </c:pt>
                <c:pt idx="64">
                  <c:v>256</c:v>
                </c:pt>
                <c:pt idx="65">
                  <c:v>260</c:v>
                </c:pt>
                <c:pt idx="66">
                  <c:v>264</c:v>
                </c:pt>
                <c:pt idx="67">
                  <c:v>268</c:v>
                </c:pt>
                <c:pt idx="68">
                  <c:v>272</c:v>
                </c:pt>
                <c:pt idx="69">
                  <c:v>276</c:v>
                </c:pt>
                <c:pt idx="70">
                  <c:v>280</c:v>
                </c:pt>
                <c:pt idx="71">
                  <c:v>284</c:v>
                </c:pt>
                <c:pt idx="72">
                  <c:v>288</c:v>
                </c:pt>
                <c:pt idx="73">
                  <c:v>292</c:v>
                </c:pt>
                <c:pt idx="74">
                  <c:v>296</c:v>
                </c:pt>
                <c:pt idx="75">
                  <c:v>300</c:v>
                </c:pt>
                <c:pt idx="76">
                  <c:v>304</c:v>
                </c:pt>
                <c:pt idx="77">
                  <c:v>308</c:v>
                </c:pt>
                <c:pt idx="78">
                  <c:v>312</c:v>
                </c:pt>
                <c:pt idx="79">
                  <c:v>316</c:v>
                </c:pt>
                <c:pt idx="80">
                  <c:v>320</c:v>
                </c:pt>
                <c:pt idx="81">
                  <c:v>324</c:v>
                </c:pt>
                <c:pt idx="82">
                  <c:v>328</c:v>
                </c:pt>
                <c:pt idx="83">
                  <c:v>332</c:v>
                </c:pt>
                <c:pt idx="84">
                  <c:v>336</c:v>
                </c:pt>
                <c:pt idx="85">
                  <c:v>340</c:v>
                </c:pt>
                <c:pt idx="86">
                  <c:v>344</c:v>
                </c:pt>
                <c:pt idx="87">
                  <c:v>348</c:v>
                </c:pt>
                <c:pt idx="88">
                  <c:v>352</c:v>
                </c:pt>
                <c:pt idx="89">
                  <c:v>356</c:v>
                </c:pt>
                <c:pt idx="90">
                  <c:v>360</c:v>
                </c:pt>
                <c:pt idx="91">
                  <c:v>364</c:v>
                </c:pt>
                <c:pt idx="92">
                  <c:v>368</c:v>
                </c:pt>
                <c:pt idx="93">
                  <c:v>372</c:v>
                </c:pt>
                <c:pt idx="94">
                  <c:v>376</c:v>
                </c:pt>
                <c:pt idx="95">
                  <c:v>380</c:v>
                </c:pt>
                <c:pt idx="96">
                  <c:v>384</c:v>
                </c:pt>
                <c:pt idx="97">
                  <c:v>388</c:v>
                </c:pt>
                <c:pt idx="98">
                  <c:v>392</c:v>
                </c:pt>
                <c:pt idx="99">
                  <c:v>396</c:v>
                </c:pt>
                <c:pt idx="100">
                  <c:v>400</c:v>
                </c:pt>
                <c:pt idx="101">
                  <c:v>404</c:v>
                </c:pt>
                <c:pt idx="102">
                  <c:v>408</c:v>
                </c:pt>
                <c:pt idx="103">
                  <c:v>412</c:v>
                </c:pt>
                <c:pt idx="104">
                  <c:v>416</c:v>
                </c:pt>
                <c:pt idx="105">
                  <c:v>420</c:v>
                </c:pt>
                <c:pt idx="106">
                  <c:v>424</c:v>
                </c:pt>
                <c:pt idx="107">
                  <c:v>428</c:v>
                </c:pt>
                <c:pt idx="108">
                  <c:v>432</c:v>
                </c:pt>
                <c:pt idx="109">
                  <c:v>436</c:v>
                </c:pt>
                <c:pt idx="110">
                  <c:v>440</c:v>
                </c:pt>
                <c:pt idx="111">
                  <c:v>444</c:v>
                </c:pt>
              </c:numCache>
            </c:numRef>
          </c:xVal>
          <c:yVal>
            <c:numRef>
              <c:f>Forno!$Q$5:$Q$116</c:f>
              <c:numCache>
                <c:formatCode>General</c:formatCode>
                <c:ptCount val="112"/>
                <c:pt idx="0">
                  <c:v>26.25</c:v>
                </c:pt>
                <c:pt idx="1">
                  <c:v>34.65</c:v>
                </c:pt>
                <c:pt idx="2">
                  <c:v>43.05</c:v>
                </c:pt>
                <c:pt idx="3">
                  <c:v>51.45</c:v>
                </c:pt>
                <c:pt idx="4">
                  <c:v>59.85</c:v>
                </c:pt>
                <c:pt idx="5">
                  <c:v>68.25</c:v>
                </c:pt>
                <c:pt idx="6">
                  <c:v>76.650000000000006</c:v>
                </c:pt>
                <c:pt idx="7">
                  <c:v>85.05</c:v>
                </c:pt>
                <c:pt idx="8">
                  <c:v>93.45</c:v>
                </c:pt>
                <c:pt idx="9">
                  <c:v>101.85</c:v>
                </c:pt>
                <c:pt idx="10">
                  <c:v>110.11538461538461</c:v>
                </c:pt>
                <c:pt idx="11">
                  <c:v>118.3</c:v>
                </c:pt>
                <c:pt idx="12">
                  <c:v>126.48461538461538</c:v>
                </c:pt>
                <c:pt idx="13">
                  <c:v>134.66923076923078</c:v>
                </c:pt>
                <c:pt idx="14">
                  <c:v>142.85384615384615</c:v>
                </c:pt>
                <c:pt idx="15">
                  <c:v>151.03846153846155</c:v>
                </c:pt>
                <c:pt idx="16">
                  <c:v>159.22307692307692</c:v>
                </c:pt>
                <c:pt idx="17">
                  <c:v>167.40769230769232</c:v>
                </c:pt>
                <c:pt idx="18">
                  <c:v>175.59230769230768</c:v>
                </c:pt>
                <c:pt idx="19">
                  <c:v>183.77692307692308</c:v>
                </c:pt>
                <c:pt idx="20">
                  <c:v>191.96153846153845</c:v>
                </c:pt>
                <c:pt idx="21">
                  <c:v>200.14615384615385</c:v>
                </c:pt>
                <c:pt idx="22">
                  <c:v>208.33076923076922</c:v>
                </c:pt>
                <c:pt idx="23">
                  <c:v>216.51538461538462</c:v>
                </c:pt>
                <c:pt idx="24">
                  <c:v>224.7</c:v>
                </c:pt>
                <c:pt idx="25">
                  <c:v>232.88461538461539</c:v>
                </c:pt>
                <c:pt idx="26">
                  <c:v>241.06923076923076</c:v>
                </c:pt>
                <c:pt idx="27">
                  <c:v>249.25384615384615</c:v>
                </c:pt>
                <c:pt idx="28">
                  <c:v>257.43846153846152</c:v>
                </c:pt>
                <c:pt idx="29">
                  <c:v>265.62307692307695</c:v>
                </c:pt>
                <c:pt idx="30">
                  <c:v>273.80769230769232</c:v>
                </c:pt>
                <c:pt idx="31">
                  <c:v>281.99230769230769</c:v>
                </c:pt>
                <c:pt idx="32">
                  <c:v>290.17692307692306</c:v>
                </c:pt>
                <c:pt idx="33">
                  <c:v>298.36153846153849</c:v>
                </c:pt>
                <c:pt idx="34">
                  <c:v>306.54615384615386</c:v>
                </c:pt>
                <c:pt idx="35">
                  <c:v>314.73076923076923</c:v>
                </c:pt>
                <c:pt idx="36">
                  <c:v>322.9153846153846</c:v>
                </c:pt>
                <c:pt idx="37">
                  <c:v>331.1</c:v>
                </c:pt>
                <c:pt idx="38">
                  <c:v>339.28461538461539</c:v>
                </c:pt>
                <c:pt idx="39">
                  <c:v>347.46923076923076</c:v>
                </c:pt>
                <c:pt idx="40">
                  <c:v>355.65384615384613</c:v>
                </c:pt>
                <c:pt idx="41">
                  <c:v>363.83846153846156</c:v>
                </c:pt>
                <c:pt idx="42">
                  <c:v>372.02307692307693</c:v>
                </c:pt>
                <c:pt idx="43">
                  <c:v>380.2076923076923</c:v>
                </c:pt>
                <c:pt idx="44">
                  <c:v>388.39230769230767</c:v>
                </c:pt>
                <c:pt idx="45">
                  <c:v>396.57692307692309</c:v>
                </c:pt>
                <c:pt idx="46">
                  <c:v>404.76153846153846</c:v>
                </c:pt>
                <c:pt idx="47">
                  <c:v>412.94615384615383</c:v>
                </c:pt>
                <c:pt idx="48">
                  <c:v>421.13076923076926</c:v>
                </c:pt>
                <c:pt idx="49">
                  <c:v>429.31538461538463</c:v>
                </c:pt>
                <c:pt idx="50">
                  <c:v>437.5</c:v>
                </c:pt>
                <c:pt idx="51">
                  <c:v>445.68461538461537</c:v>
                </c:pt>
                <c:pt idx="52">
                  <c:v>453.86923076923074</c:v>
                </c:pt>
                <c:pt idx="53">
                  <c:v>462.05384615384617</c:v>
                </c:pt>
                <c:pt idx="54">
                  <c:v>470.23846153846154</c:v>
                </c:pt>
                <c:pt idx="55">
                  <c:v>478.42307692307691</c:v>
                </c:pt>
                <c:pt idx="56">
                  <c:v>486.60769230769233</c:v>
                </c:pt>
                <c:pt idx="57">
                  <c:v>494.7923076923077</c:v>
                </c:pt>
                <c:pt idx="58">
                  <c:v>502.97692307692307</c:v>
                </c:pt>
                <c:pt idx="59">
                  <c:v>511.16153846153844</c:v>
                </c:pt>
                <c:pt idx="60">
                  <c:v>519.34615384615381</c:v>
                </c:pt>
                <c:pt idx="61">
                  <c:v>527.53076923076924</c:v>
                </c:pt>
                <c:pt idx="62">
                  <c:v>535.71538461538466</c:v>
                </c:pt>
                <c:pt idx="63">
                  <c:v>543.9</c:v>
                </c:pt>
                <c:pt idx="64">
                  <c:v>552.0846153846154</c:v>
                </c:pt>
                <c:pt idx="65">
                  <c:v>560.26923076923072</c:v>
                </c:pt>
                <c:pt idx="66">
                  <c:v>568.45384615384614</c:v>
                </c:pt>
                <c:pt idx="67">
                  <c:v>576.63846153846157</c:v>
                </c:pt>
                <c:pt idx="68">
                  <c:v>584.82307692307688</c:v>
                </c:pt>
                <c:pt idx="69">
                  <c:v>593.00769230769231</c:v>
                </c:pt>
                <c:pt idx="70">
                  <c:v>601.19230769230774</c:v>
                </c:pt>
                <c:pt idx="71">
                  <c:v>609.37692307692305</c:v>
                </c:pt>
                <c:pt idx="72">
                  <c:v>617.56153846153848</c:v>
                </c:pt>
                <c:pt idx="73">
                  <c:v>625.7461538461539</c:v>
                </c:pt>
                <c:pt idx="74">
                  <c:v>633.93076923076922</c:v>
                </c:pt>
                <c:pt idx="75">
                  <c:v>642.11538461538464</c:v>
                </c:pt>
                <c:pt idx="76">
                  <c:v>650.29999999999995</c:v>
                </c:pt>
                <c:pt idx="77">
                  <c:v>658.48461538461538</c:v>
                </c:pt>
                <c:pt idx="78">
                  <c:v>666.66923076923081</c:v>
                </c:pt>
                <c:pt idx="79">
                  <c:v>674.85384615384612</c:v>
                </c:pt>
                <c:pt idx="80">
                  <c:v>683.03846153846155</c:v>
                </c:pt>
                <c:pt idx="81">
                  <c:v>691.22307692307697</c:v>
                </c:pt>
                <c:pt idx="82">
                  <c:v>699.40769230769229</c:v>
                </c:pt>
                <c:pt idx="83">
                  <c:v>707.59230769230771</c:v>
                </c:pt>
                <c:pt idx="84">
                  <c:v>715.77692307692303</c:v>
                </c:pt>
                <c:pt idx="85">
                  <c:v>723.96153846153845</c:v>
                </c:pt>
                <c:pt idx="86">
                  <c:v>732.14615384615388</c:v>
                </c:pt>
                <c:pt idx="87">
                  <c:v>740.33076923076919</c:v>
                </c:pt>
                <c:pt idx="88">
                  <c:v>748.51538461538462</c:v>
                </c:pt>
                <c:pt idx="89">
                  <c:v>756.7</c:v>
                </c:pt>
                <c:pt idx="90">
                  <c:v>764.88461538461536</c:v>
                </c:pt>
                <c:pt idx="91">
                  <c:v>773.06923076923078</c:v>
                </c:pt>
                <c:pt idx="92">
                  <c:v>781.2538461538461</c:v>
                </c:pt>
                <c:pt idx="93">
                  <c:v>789.43846153846152</c:v>
                </c:pt>
                <c:pt idx="94">
                  <c:v>797.62307692307695</c:v>
                </c:pt>
                <c:pt idx="95">
                  <c:v>805.80769230769226</c:v>
                </c:pt>
                <c:pt idx="96">
                  <c:v>813.99230769230769</c:v>
                </c:pt>
                <c:pt idx="97">
                  <c:v>821.15384615384619</c:v>
                </c:pt>
                <c:pt idx="98">
                  <c:v>821.15384615384619</c:v>
                </c:pt>
                <c:pt idx="99">
                  <c:v>821.15384615384619</c:v>
                </c:pt>
                <c:pt idx="100">
                  <c:v>821.15384615384619</c:v>
                </c:pt>
                <c:pt idx="101">
                  <c:v>821.15384615384619</c:v>
                </c:pt>
                <c:pt idx="102">
                  <c:v>821.15384615384619</c:v>
                </c:pt>
                <c:pt idx="103">
                  <c:v>821.15384615384619</c:v>
                </c:pt>
                <c:pt idx="104">
                  <c:v>821.15384615384619</c:v>
                </c:pt>
                <c:pt idx="105">
                  <c:v>821.15384615384619</c:v>
                </c:pt>
                <c:pt idx="106">
                  <c:v>821.15384615384619</c:v>
                </c:pt>
                <c:pt idx="107">
                  <c:v>821.15384615384619</c:v>
                </c:pt>
                <c:pt idx="108">
                  <c:v>821.15384615384619</c:v>
                </c:pt>
                <c:pt idx="109">
                  <c:v>821.15384615384619</c:v>
                </c:pt>
                <c:pt idx="110">
                  <c:v>821.15384615384619</c:v>
                </c:pt>
                <c:pt idx="111">
                  <c:v>821.15384615384619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B-4FCC-44B2-BBD9-B628B4B6C439}"/>
            </c:ext>
          </c:extLst>
        </c:ser>
        <c:ser>
          <c:idx val="2"/>
          <c:order val="9"/>
          <c:tx>
            <c:v>4ᵒC/min</c:v>
          </c:tx>
          <c:spPr>
            <a:ln w="127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Forno!$T$5:$T$229</c:f>
              <c:numCache>
                <c:formatCode>General</c:formatCode>
                <c:ptCount val="225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</c:numCache>
            </c:numRef>
          </c:xVal>
          <c:yVal>
            <c:numRef>
              <c:f>Forno!$U$5:$U$229</c:f>
              <c:numCache>
                <c:formatCode>0</c:formatCode>
                <c:ptCount val="225"/>
                <c:pt idx="0">
                  <c:v>25</c:v>
                </c:pt>
                <c:pt idx="1">
                  <c:v>33</c:v>
                </c:pt>
                <c:pt idx="2">
                  <c:v>41</c:v>
                </c:pt>
                <c:pt idx="3">
                  <c:v>49</c:v>
                </c:pt>
                <c:pt idx="4">
                  <c:v>57</c:v>
                </c:pt>
                <c:pt idx="5">
                  <c:v>65</c:v>
                </c:pt>
                <c:pt idx="6">
                  <c:v>73</c:v>
                </c:pt>
                <c:pt idx="7">
                  <c:v>81</c:v>
                </c:pt>
                <c:pt idx="8">
                  <c:v>89</c:v>
                </c:pt>
                <c:pt idx="9">
                  <c:v>97</c:v>
                </c:pt>
                <c:pt idx="10">
                  <c:v>105</c:v>
                </c:pt>
                <c:pt idx="11">
                  <c:v>113</c:v>
                </c:pt>
                <c:pt idx="12">
                  <c:v>121</c:v>
                </c:pt>
                <c:pt idx="13">
                  <c:v>129</c:v>
                </c:pt>
                <c:pt idx="14">
                  <c:v>137</c:v>
                </c:pt>
                <c:pt idx="15">
                  <c:v>145</c:v>
                </c:pt>
                <c:pt idx="16">
                  <c:v>153</c:v>
                </c:pt>
                <c:pt idx="17">
                  <c:v>161</c:v>
                </c:pt>
                <c:pt idx="18">
                  <c:v>169</c:v>
                </c:pt>
                <c:pt idx="19">
                  <c:v>177</c:v>
                </c:pt>
                <c:pt idx="20">
                  <c:v>185</c:v>
                </c:pt>
                <c:pt idx="21">
                  <c:v>193</c:v>
                </c:pt>
                <c:pt idx="22">
                  <c:v>201</c:v>
                </c:pt>
                <c:pt idx="23">
                  <c:v>209</c:v>
                </c:pt>
                <c:pt idx="24">
                  <c:v>217</c:v>
                </c:pt>
                <c:pt idx="25">
                  <c:v>225</c:v>
                </c:pt>
                <c:pt idx="26">
                  <c:v>233</c:v>
                </c:pt>
                <c:pt idx="27">
                  <c:v>241</c:v>
                </c:pt>
                <c:pt idx="28">
                  <c:v>249</c:v>
                </c:pt>
                <c:pt idx="29">
                  <c:v>257</c:v>
                </c:pt>
                <c:pt idx="30">
                  <c:v>265</c:v>
                </c:pt>
                <c:pt idx="31">
                  <c:v>273</c:v>
                </c:pt>
                <c:pt idx="32">
                  <c:v>281</c:v>
                </c:pt>
                <c:pt idx="33">
                  <c:v>289</c:v>
                </c:pt>
                <c:pt idx="34">
                  <c:v>297</c:v>
                </c:pt>
                <c:pt idx="35">
                  <c:v>305</c:v>
                </c:pt>
                <c:pt idx="36">
                  <c:v>313</c:v>
                </c:pt>
                <c:pt idx="37">
                  <c:v>321</c:v>
                </c:pt>
                <c:pt idx="38">
                  <c:v>329</c:v>
                </c:pt>
                <c:pt idx="39">
                  <c:v>337</c:v>
                </c:pt>
                <c:pt idx="40">
                  <c:v>345</c:v>
                </c:pt>
                <c:pt idx="41">
                  <c:v>353</c:v>
                </c:pt>
                <c:pt idx="42">
                  <c:v>361</c:v>
                </c:pt>
                <c:pt idx="43">
                  <c:v>369</c:v>
                </c:pt>
                <c:pt idx="44">
                  <c:v>377</c:v>
                </c:pt>
                <c:pt idx="45">
                  <c:v>385</c:v>
                </c:pt>
                <c:pt idx="46">
                  <c:v>393</c:v>
                </c:pt>
                <c:pt idx="47">
                  <c:v>401</c:v>
                </c:pt>
                <c:pt idx="48">
                  <c:v>409</c:v>
                </c:pt>
                <c:pt idx="49">
                  <c:v>417</c:v>
                </c:pt>
                <c:pt idx="50">
                  <c:v>425</c:v>
                </c:pt>
                <c:pt idx="51">
                  <c:v>433</c:v>
                </c:pt>
                <c:pt idx="52">
                  <c:v>441</c:v>
                </c:pt>
                <c:pt idx="53">
                  <c:v>449</c:v>
                </c:pt>
                <c:pt idx="54">
                  <c:v>457</c:v>
                </c:pt>
                <c:pt idx="55">
                  <c:v>465</c:v>
                </c:pt>
                <c:pt idx="56">
                  <c:v>473</c:v>
                </c:pt>
                <c:pt idx="57">
                  <c:v>481</c:v>
                </c:pt>
                <c:pt idx="58">
                  <c:v>489</c:v>
                </c:pt>
                <c:pt idx="59">
                  <c:v>497</c:v>
                </c:pt>
                <c:pt idx="60">
                  <c:v>505</c:v>
                </c:pt>
                <c:pt idx="61">
                  <c:v>513</c:v>
                </c:pt>
                <c:pt idx="62">
                  <c:v>521</c:v>
                </c:pt>
                <c:pt idx="63">
                  <c:v>529</c:v>
                </c:pt>
                <c:pt idx="64">
                  <c:v>537</c:v>
                </c:pt>
                <c:pt idx="65">
                  <c:v>545</c:v>
                </c:pt>
                <c:pt idx="66">
                  <c:v>553</c:v>
                </c:pt>
                <c:pt idx="67">
                  <c:v>561</c:v>
                </c:pt>
                <c:pt idx="68">
                  <c:v>569</c:v>
                </c:pt>
                <c:pt idx="69">
                  <c:v>577</c:v>
                </c:pt>
                <c:pt idx="70">
                  <c:v>585</c:v>
                </c:pt>
                <c:pt idx="71">
                  <c:v>593</c:v>
                </c:pt>
                <c:pt idx="72">
                  <c:v>601</c:v>
                </c:pt>
                <c:pt idx="73">
                  <c:v>609</c:v>
                </c:pt>
                <c:pt idx="74">
                  <c:v>617</c:v>
                </c:pt>
                <c:pt idx="75">
                  <c:v>625</c:v>
                </c:pt>
                <c:pt idx="76">
                  <c:v>633</c:v>
                </c:pt>
                <c:pt idx="77">
                  <c:v>641</c:v>
                </c:pt>
                <c:pt idx="78">
                  <c:v>649</c:v>
                </c:pt>
                <c:pt idx="79">
                  <c:v>657</c:v>
                </c:pt>
                <c:pt idx="80">
                  <c:v>665</c:v>
                </c:pt>
                <c:pt idx="81">
                  <c:v>673</c:v>
                </c:pt>
                <c:pt idx="82">
                  <c:v>681</c:v>
                </c:pt>
                <c:pt idx="83">
                  <c:v>689</c:v>
                </c:pt>
                <c:pt idx="84">
                  <c:v>697</c:v>
                </c:pt>
                <c:pt idx="85">
                  <c:v>705</c:v>
                </c:pt>
                <c:pt idx="86">
                  <c:v>713</c:v>
                </c:pt>
                <c:pt idx="87">
                  <c:v>721</c:v>
                </c:pt>
                <c:pt idx="88">
                  <c:v>729</c:v>
                </c:pt>
                <c:pt idx="89">
                  <c:v>737</c:v>
                </c:pt>
                <c:pt idx="90">
                  <c:v>745</c:v>
                </c:pt>
                <c:pt idx="91">
                  <c:v>753</c:v>
                </c:pt>
                <c:pt idx="92">
                  <c:v>761</c:v>
                </c:pt>
                <c:pt idx="93">
                  <c:v>769</c:v>
                </c:pt>
                <c:pt idx="94">
                  <c:v>777</c:v>
                </c:pt>
                <c:pt idx="95">
                  <c:v>785</c:v>
                </c:pt>
                <c:pt idx="96">
                  <c:v>793</c:v>
                </c:pt>
                <c:pt idx="97">
                  <c:v>800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796</c:v>
                </c:pt>
                <c:pt idx="128">
                  <c:v>788</c:v>
                </c:pt>
                <c:pt idx="129">
                  <c:v>780</c:v>
                </c:pt>
                <c:pt idx="130">
                  <c:v>772</c:v>
                </c:pt>
                <c:pt idx="131">
                  <c:v>764</c:v>
                </c:pt>
                <c:pt idx="132">
                  <c:v>756</c:v>
                </c:pt>
                <c:pt idx="133">
                  <c:v>748</c:v>
                </c:pt>
                <c:pt idx="134">
                  <c:v>740</c:v>
                </c:pt>
                <c:pt idx="135">
                  <c:v>732</c:v>
                </c:pt>
                <c:pt idx="136">
                  <c:v>724</c:v>
                </c:pt>
                <c:pt idx="137">
                  <c:v>716</c:v>
                </c:pt>
                <c:pt idx="138">
                  <c:v>708</c:v>
                </c:pt>
                <c:pt idx="139">
                  <c:v>700</c:v>
                </c:pt>
                <c:pt idx="140">
                  <c:v>692</c:v>
                </c:pt>
                <c:pt idx="141">
                  <c:v>684</c:v>
                </c:pt>
                <c:pt idx="142">
                  <c:v>676</c:v>
                </c:pt>
                <c:pt idx="143">
                  <c:v>668</c:v>
                </c:pt>
                <c:pt idx="144">
                  <c:v>660</c:v>
                </c:pt>
                <c:pt idx="145">
                  <c:v>652</c:v>
                </c:pt>
                <c:pt idx="146">
                  <c:v>644</c:v>
                </c:pt>
                <c:pt idx="147">
                  <c:v>636</c:v>
                </c:pt>
                <c:pt idx="148">
                  <c:v>628</c:v>
                </c:pt>
                <c:pt idx="149">
                  <c:v>620</c:v>
                </c:pt>
                <c:pt idx="150">
                  <c:v>612</c:v>
                </c:pt>
                <c:pt idx="151">
                  <c:v>604</c:v>
                </c:pt>
                <c:pt idx="152">
                  <c:v>596</c:v>
                </c:pt>
                <c:pt idx="153">
                  <c:v>588</c:v>
                </c:pt>
                <c:pt idx="154">
                  <c:v>580</c:v>
                </c:pt>
                <c:pt idx="155">
                  <c:v>572</c:v>
                </c:pt>
                <c:pt idx="156">
                  <c:v>564</c:v>
                </c:pt>
                <c:pt idx="157">
                  <c:v>556</c:v>
                </c:pt>
                <c:pt idx="158">
                  <c:v>548</c:v>
                </c:pt>
                <c:pt idx="159">
                  <c:v>540</c:v>
                </c:pt>
                <c:pt idx="160">
                  <c:v>532</c:v>
                </c:pt>
                <c:pt idx="161">
                  <c:v>524</c:v>
                </c:pt>
                <c:pt idx="162">
                  <c:v>516</c:v>
                </c:pt>
                <c:pt idx="163">
                  <c:v>508</c:v>
                </c:pt>
                <c:pt idx="164">
                  <c:v>500</c:v>
                </c:pt>
                <c:pt idx="165">
                  <c:v>492</c:v>
                </c:pt>
                <c:pt idx="166">
                  <c:v>484</c:v>
                </c:pt>
                <c:pt idx="167">
                  <c:v>476</c:v>
                </c:pt>
                <c:pt idx="168">
                  <c:v>468</c:v>
                </c:pt>
                <c:pt idx="169">
                  <c:v>460</c:v>
                </c:pt>
                <c:pt idx="170">
                  <c:v>452</c:v>
                </c:pt>
                <c:pt idx="171">
                  <c:v>444</c:v>
                </c:pt>
                <c:pt idx="172">
                  <c:v>436</c:v>
                </c:pt>
                <c:pt idx="173">
                  <c:v>428</c:v>
                </c:pt>
                <c:pt idx="174">
                  <c:v>420</c:v>
                </c:pt>
                <c:pt idx="175">
                  <c:v>412</c:v>
                </c:pt>
                <c:pt idx="176">
                  <c:v>404</c:v>
                </c:pt>
                <c:pt idx="177">
                  <c:v>396</c:v>
                </c:pt>
                <c:pt idx="178">
                  <c:v>388</c:v>
                </c:pt>
                <c:pt idx="179">
                  <c:v>380</c:v>
                </c:pt>
                <c:pt idx="180">
                  <c:v>372</c:v>
                </c:pt>
                <c:pt idx="181">
                  <c:v>364</c:v>
                </c:pt>
                <c:pt idx="182">
                  <c:v>356</c:v>
                </c:pt>
                <c:pt idx="183">
                  <c:v>348</c:v>
                </c:pt>
                <c:pt idx="184">
                  <c:v>340</c:v>
                </c:pt>
                <c:pt idx="185">
                  <c:v>332</c:v>
                </c:pt>
                <c:pt idx="186">
                  <c:v>324</c:v>
                </c:pt>
                <c:pt idx="187">
                  <c:v>316</c:v>
                </c:pt>
                <c:pt idx="188">
                  <c:v>308</c:v>
                </c:pt>
                <c:pt idx="189">
                  <c:v>300</c:v>
                </c:pt>
                <c:pt idx="190">
                  <c:v>292</c:v>
                </c:pt>
                <c:pt idx="191">
                  <c:v>284</c:v>
                </c:pt>
                <c:pt idx="192">
                  <c:v>276</c:v>
                </c:pt>
                <c:pt idx="193">
                  <c:v>268</c:v>
                </c:pt>
                <c:pt idx="194">
                  <c:v>260</c:v>
                </c:pt>
                <c:pt idx="195">
                  <c:v>252</c:v>
                </c:pt>
                <c:pt idx="196">
                  <c:v>244</c:v>
                </c:pt>
                <c:pt idx="197">
                  <c:v>236</c:v>
                </c:pt>
                <c:pt idx="198">
                  <c:v>228</c:v>
                </c:pt>
                <c:pt idx="199">
                  <c:v>220</c:v>
                </c:pt>
                <c:pt idx="200">
                  <c:v>212</c:v>
                </c:pt>
                <c:pt idx="201">
                  <c:v>204</c:v>
                </c:pt>
                <c:pt idx="202">
                  <c:v>196</c:v>
                </c:pt>
                <c:pt idx="203">
                  <c:v>188</c:v>
                </c:pt>
                <c:pt idx="204">
                  <c:v>180</c:v>
                </c:pt>
                <c:pt idx="205">
                  <c:v>172</c:v>
                </c:pt>
                <c:pt idx="206">
                  <c:v>164</c:v>
                </c:pt>
                <c:pt idx="207">
                  <c:v>156</c:v>
                </c:pt>
                <c:pt idx="208">
                  <c:v>148</c:v>
                </c:pt>
                <c:pt idx="209">
                  <c:v>140</c:v>
                </c:pt>
                <c:pt idx="210">
                  <c:v>132</c:v>
                </c:pt>
                <c:pt idx="211">
                  <c:v>124</c:v>
                </c:pt>
                <c:pt idx="212">
                  <c:v>116</c:v>
                </c:pt>
                <c:pt idx="213">
                  <c:v>108</c:v>
                </c:pt>
                <c:pt idx="214">
                  <c:v>100</c:v>
                </c:pt>
                <c:pt idx="215">
                  <c:v>92</c:v>
                </c:pt>
                <c:pt idx="216">
                  <c:v>84</c:v>
                </c:pt>
                <c:pt idx="217">
                  <c:v>76</c:v>
                </c:pt>
                <c:pt idx="218">
                  <c:v>68</c:v>
                </c:pt>
                <c:pt idx="219">
                  <c:v>60</c:v>
                </c:pt>
                <c:pt idx="220">
                  <c:v>52</c:v>
                </c:pt>
                <c:pt idx="221">
                  <c:v>44</c:v>
                </c:pt>
                <c:pt idx="222">
                  <c:v>36</c:v>
                </c:pt>
                <c:pt idx="223">
                  <c:v>28</c:v>
                </c:pt>
                <c:pt idx="224">
                  <c:v>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FCC-44B2-BBD9-B628B4B6C439}"/>
            </c:ext>
          </c:extLst>
        </c:ser>
        <c:ser>
          <c:idx val="5"/>
          <c:order val="10"/>
          <c:tx>
            <c:v>4I</c:v>
          </c:tx>
          <c:spPr>
            <a:ln w="6350" cap="rnd">
              <a:solidFill>
                <a:srgbClr val="FF0000">
                  <a:alpha val="50000"/>
                </a:srgbClr>
              </a:solidFill>
              <a:round/>
            </a:ln>
            <a:effectLst/>
          </c:spPr>
          <c:marker>
            <c:symbol val="none"/>
          </c:marker>
          <c:xVal>
            <c:numRef>
              <c:f>Forno!$T$5:$T$131</c:f>
              <c:numCache>
                <c:formatCode>General</c:formatCode>
                <c:ptCount val="127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</c:numCache>
            </c:numRef>
          </c:xVal>
          <c:yVal>
            <c:numRef>
              <c:f>Forno!$V$5:$V$131</c:f>
              <c:numCache>
                <c:formatCode>General</c:formatCode>
                <c:ptCount val="127"/>
                <c:pt idx="0">
                  <c:v>23.75</c:v>
                </c:pt>
                <c:pt idx="1">
                  <c:v>31.35</c:v>
                </c:pt>
                <c:pt idx="2">
                  <c:v>38.950000000000003</c:v>
                </c:pt>
                <c:pt idx="3">
                  <c:v>46.55</c:v>
                </c:pt>
                <c:pt idx="4">
                  <c:v>54.15</c:v>
                </c:pt>
                <c:pt idx="5">
                  <c:v>61.75</c:v>
                </c:pt>
                <c:pt idx="6">
                  <c:v>69.349999999999994</c:v>
                </c:pt>
                <c:pt idx="7">
                  <c:v>76.95</c:v>
                </c:pt>
                <c:pt idx="8">
                  <c:v>84.55</c:v>
                </c:pt>
                <c:pt idx="9">
                  <c:v>92.15</c:v>
                </c:pt>
                <c:pt idx="10">
                  <c:v>99.884615384615387</c:v>
                </c:pt>
                <c:pt idx="11">
                  <c:v>107.7</c:v>
                </c:pt>
                <c:pt idx="12">
                  <c:v>115.51538461538462</c:v>
                </c:pt>
                <c:pt idx="13">
                  <c:v>123.33076923076923</c:v>
                </c:pt>
                <c:pt idx="14">
                  <c:v>131.14615384615385</c:v>
                </c:pt>
                <c:pt idx="15">
                  <c:v>138.96153846153845</c:v>
                </c:pt>
                <c:pt idx="16">
                  <c:v>146.77692307692308</c:v>
                </c:pt>
                <c:pt idx="17">
                  <c:v>154.59230769230768</c:v>
                </c:pt>
                <c:pt idx="18">
                  <c:v>162.40769230769232</c:v>
                </c:pt>
                <c:pt idx="19">
                  <c:v>170.22307692307692</c:v>
                </c:pt>
                <c:pt idx="20">
                  <c:v>178.03846153846155</c:v>
                </c:pt>
                <c:pt idx="21">
                  <c:v>185.85384615384615</c:v>
                </c:pt>
                <c:pt idx="22">
                  <c:v>193.66923076923078</c:v>
                </c:pt>
                <c:pt idx="23">
                  <c:v>201.48461538461538</c:v>
                </c:pt>
                <c:pt idx="24">
                  <c:v>209.3</c:v>
                </c:pt>
                <c:pt idx="25">
                  <c:v>217.11538461538461</c:v>
                </c:pt>
                <c:pt idx="26">
                  <c:v>224.93076923076924</c:v>
                </c:pt>
                <c:pt idx="27">
                  <c:v>232.74615384615385</c:v>
                </c:pt>
                <c:pt idx="28">
                  <c:v>240.56153846153848</c:v>
                </c:pt>
                <c:pt idx="29">
                  <c:v>248.37692307692308</c:v>
                </c:pt>
                <c:pt idx="30">
                  <c:v>256.19230769230768</c:v>
                </c:pt>
                <c:pt idx="31">
                  <c:v>264.00769230769231</c:v>
                </c:pt>
                <c:pt idx="32">
                  <c:v>271.82307692307694</c:v>
                </c:pt>
                <c:pt idx="33">
                  <c:v>279.63846153846151</c:v>
                </c:pt>
                <c:pt idx="34">
                  <c:v>287.45384615384614</c:v>
                </c:pt>
                <c:pt idx="35">
                  <c:v>295.26923076923077</c:v>
                </c:pt>
                <c:pt idx="36">
                  <c:v>303.0846153846154</c:v>
                </c:pt>
                <c:pt idx="37">
                  <c:v>310.89999999999998</c:v>
                </c:pt>
                <c:pt idx="38">
                  <c:v>318.71538461538461</c:v>
                </c:pt>
                <c:pt idx="39">
                  <c:v>326.53076923076924</c:v>
                </c:pt>
                <c:pt idx="40">
                  <c:v>334.34615384615387</c:v>
                </c:pt>
                <c:pt idx="41">
                  <c:v>342.16153846153844</c:v>
                </c:pt>
                <c:pt idx="42">
                  <c:v>349.97692307692307</c:v>
                </c:pt>
                <c:pt idx="43">
                  <c:v>357.7923076923077</c:v>
                </c:pt>
                <c:pt idx="44">
                  <c:v>365.60769230769233</c:v>
                </c:pt>
                <c:pt idx="45">
                  <c:v>373.42307692307691</c:v>
                </c:pt>
                <c:pt idx="46">
                  <c:v>381.23846153846154</c:v>
                </c:pt>
                <c:pt idx="47">
                  <c:v>389.05384615384617</c:v>
                </c:pt>
                <c:pt idx="48">
                  <c:v>396.86923076923074</c:v>
                </c:pt>
                <c:pt idx="49">
                  <c:v>404.68461538461537</c:v>
                </c:pt>
                <c:pt idx="50">
                  <c:v>412.5</c:v>
                </c:pt>
                <c:pt idx="51">
                  <c:v>420.31538461538463</c:v>
                </c:pt>
                <c:pt idx="52">
                  <c:v>428.13076923076926</c:v>
                </c:pt>
                <c:pt idx="53">
                  <c:v>435.94615384615383</c:v>
                </c:pt>
                <c:pt idx="54">
                  <c:v>443.76153846153846</c:v>
                </c:pt>
                <c:pt idx="55">
                  <c:v>451.57692307692309</c:v>
                </c:pt>
                <c:pt idx="56">
                  <c:v>459.39230769230767</c:v>
                </c:pt>
                <c:pt idx="57">
                  <c:v>467.2076923076923</c:v>
                </c:pt>
                <c:pt idx="58">
                  <c:v>475.02307692307693</c:v>
                </c:pt>
                <c:pt idx="59">
                  <c:v>482.83846153846156</c:v>
                </c:pt>
                <c:pt idx="60">
                  <c:v>490.65384615384613</c:v>
                </c:pt>
                <c:pt idx="61">
                  <c:v>498.46923076923076</c:v>
                </c:pt>
                <c:pt idx="62">
                  <c:v>506.28461538461539</c:v>
                </c:pt>
                <c:pt idx="63">
                  <c:v>514.1</c:v>
                </c:pt>
                <c:pt idx="64">
                  <c:v>521.9153846153846</c:v>
                </c:pt>
                <c:pt idx="65">
                  <c:v>529.73076923076928</c:v>
                </c:pt>
                <c:pt idx="66">
                  <c:v>537.54615384615386</c:v>
                </c:pt>
                <c:pt idx="67">
                  <c:v>545.36153846153843</c:v>
                </c:pt>
                <c:pt idx="68">
                  <c:v>553.17692307692312</c:v>
                </c:pt>
                <c:pt idx="69">
                  <c:v>560.99230769230769</c:v>
                </c:pt>
                <c:pt idx="70">
                  <c:v>568.80769230769226</c:v>
                </c:pt>
                <c:pt idx="71">
                  <c:v>576.62307692307695</c:v>
                </c:pt>
                <c:pt idx="72">
                  <c:v>584.43846153846152</c:v>
                </c:pt>
                <c:pt idx="73">
                  <c:v>592.2538461538461</c:v>
                </c:pt>
                <c:pt idx="74">
                  <c:v>600.06923076923078</c:v>
                </c:pt>
                <c:pt idx="75">
                  <c:v>607.88461538461536</c:v>
                </c:pt>
                <c:pt idx="76">
                  <c:v>615.70000000000005</c:v>
                </c:pt>
                <c:pt idx="77">
                  <c:v>623.51538461538462</c:v>
                </c:pt>
                <c:pt idx="78">
                  <c:v>631.33076923076919</c:v>
                </c:pt>
                <c:pt idx="79">
                  <c:v>639.14615384615388</c:v>
                </c:pt>
                <c:pt idx="80">
                  <c:v>646.96153846153845</c:v>
                </c:pt>
                <c:pt idx="81">
                  <c:v>654.77692307692303</c:v>
                </c:pt>
                <c:pt idx="82">
                  <c:v>662.59230769230771</c:v>
                </c:pt>
                <c:pt idx="83">
                  <c:v>670.40769230769229</c:v>
                </c:pt>
                <c:pt idx="84">
                  <c:v>678.22307692307697</c:v>
                </c:pt>
                <c:pt idx="85">
                  <c:v>686.03846153846155</c:v>
                </c:pt>
                <c:pt idx="86">
                  <c:v>693.85384615384612</c:v>
                </c:pt>
                <c:pt idx="87">
                  <c:v>701.66923076923081</c:v>
                </c:pt>
                <c:pt idx="88">
                  <c:v>709.48461538461538</c:v>
                </c:pt>
                <c:pt idx="89">
                  <c:v>717.3</c:v>
                </c:pt>
                <c:pt idx="90">
                  <c:v>725.11538461538464</c:v>
                </c:pt>
                <c:pt idx="91">
                  <c:v>732.93076923076922</c:v>
                </c:pt>
                <c:pt idx="92">
                  <c:v>740.7461538461539</c:v>
                </c:pt>
                <c:pt idx="93">
                  <c:v>748.56153846153848</c:v>
                </c:pt>
                <c:pt idx="94">
                  <c:v>756.37692307692305</c:v>
                </c:pt>
                <c:pt idx="95">
                  <c:v>764.19230769230774</c:v>
                </c:pt>
                <c:pt idx="96">
                  <c:v>772.00769230769231</c:v>
                </c:pt>
                <c:pt idx="97">
                  <c:v>778.84615384615381</c:v>
                </c:pt>
                <c:pt idx="98">
                  <c:v>778.84615384615381</c:v>
                </c:pt>
                <c:pt idx="99">
                  <c:v>778.84615384615381</c:v>
                </c:pt>
                <c:pt idx="100">
                  <c:v>778.84615384615381</c:v>
                </c:pt>
                <c:pt idx="101">
                  <c:v>778.84615384615381</c:v>
                </c:pt>
                <c:pt idx="102">
                  <c:v>778.84615384615381</c:v>
                </c:pt>
                <c:pt idx="103">
                  <c:v>778.84615384615381</c:v>
                </c:pt>
                <c:pt idx="104">
                  <c:v>778.84615384615381</c:v>
                </c:pt>
                <c:pt idx="105">
                  <c:v>778.84615384615381</c:v>
                </c:pt>
                <c:pt idx="106">
                  <c:v>778.84615384615381</c:v>
                </c:pt>
                <c:pt idx="107">
                  <c:v>778.84615384615381</c:v>
                </c:pt>
                <c:pt idx="108">
                  <c:v>778.84615384615381</c:v>
                </c:pt>
                <c:pt idx="109">
                  <c:v>778.84615384615381</c:v>
                </c:pt>
                <c:pt idx="110">
                  <c:v>778.84615384615381</c:v>
                </c:pt>
                <c:pt idx="111">
                  <c:v>778.84615384615381</c:v>
                </c:pt>
                <c:pt idx="112">
                  <c:v>778.84615384615381</c:v>
                </c:pt>
                <c:pt idx="113">
                  <c:v>778.84615384615381</c:v>
                </c:pt>
                <c:pt idx="114">
                  <c:v>778.84615384615381</c:v>
                </c:pt>
                <c:pt idx="115">
                  <c:v>778.84615384615381</c:v>
                </c:pt>
                <c:pt idx="116">
                  <c:v>778.84615384615381</c:v>
                </c:pt>
                <c:pt idx="117">
                  <c:v>778.84615384615381</c:v>
                </c:pt>
                <c:pt idx="118">
                  <c:v>778.84615384615381</c:v>
                </c:pt>
                <c:pt idx="119">
                  <c:v>778.84615384615381</c:v>
                </c:pt>
                <c:pt idx="120">
                  <c:v>778.84615384615381</c:v>
                </c:pt>
                <c:pt idx="121">
                  <c:v>778.84615384615381</c:v>
                </c:pt>
                <c:pt idx="122">
                  <c:v>778.84615384615381</c:v>
                </c:pt>
                <c:pt idx="123">
                  <c:v>778.84615384615381</c:v>
                </c:pt>
                <c:pt idx="124">
                  <c:v>778.84615384615381</c:v>
                </c:pt>
                <c:pt idx="125">
                  <c:v>778.84615384615381</c:v>
                </c:pt>
                <c:pt idx="126">
                  <c:v>778.84615384615381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FCC-44B2-BBD9-B628B4B6C439}"/>
            </c:ext>
          </c:extLst>
        </c:ser>
        <c:ser>
          <c:idx val="4"/>
          <c:order val="11"/>
          <c:tx>
            <c:v>4S</c:v>
          </c:tx>
          <c:spPr>
            <a:ln w="6350" cap="rnd">
              <a:solidFill>
                <a:srgbClr val="FF0000">
                  <a:alpha val="50000"/>
                </a:srgbClr>
              </a:solidFill>
              <a:round/>
            </a:ln>
            <a:effectLst/>
          </c:spPr>
          <c:marker>
            <c:symbol val="none"/>
          </c:marker>
          <c:xVal>
            <c:numRef>
              <c:f>Forno!$T$5:$T$131</c:f>
              <c:numCache>
                <c:formatCode>General</c:formatCode>
                <c:ptCount val="127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</c:numCache>
            </c:numRef>
          </c:xVal>
          <c:yVal>
            <c:numRef>
              <c:f>Forno!$W$5:$W$131</c:f>
              <c:numCache>
                <c:formatCode>General</c:formatCode>
                <c:ptCount val="127"/>
                <c:pt idx="0">
                  <c:v>26.25</c:v>
                </c:pt>
                <c:pt idx="1">
                  <c:v>34.65</c:v>
                </c:pt>
                <c:pt idx="2">
                  <c:v>43.05</c:v>
                </c:pt>
                <c:pt idx="3">
                  <c:v>51.45</c:v>
                </c:pt>
                <c:pt idx="4">
                  <c:v>59.85</c:v>
                </c:pt>
                <c:pt idx="5">
                  <c:v>68.25</c:v>
                </c:pt>
                <c:pt idx="6">
                  <c:v>76.650000000000006</c:v>
                </c:pt>
                <c:pt idx="7">
                  <c:v>85.05</c:v>
                </c:pt>
                <c:pt idx="8">
                  <c:v>93.45</c:v>
                </c:pt>
                <c:pt idx="9">
                  <c:v>101.85</c:v>
                </c:pt>
                <c:pt idx="10">
                  <c:v>110.11538461538461</c:v>
                </c:pt>
                <c:pt idx="11">
                  <c:v>118.3</c:v>
                </c:pt>
                <c:pt idx="12">
                  <c:v>126.48461538461538</c:v>
                </c:pt>
                <c:pt idx="13">
                  <c:v>134.66923076923078</c:v>
                </c:pt>
                <c:pt idx="14">
                  <c:v>142.85384615384615</c:v>
                </c:pt>
                <c:pt idx="15">
                  <c:v>151.03846153846155</c:v>
                </c:pt>
                <c:pt idx="16">
                  <c:v>159.22307692307692</c:v>
                </c:pt>
                <c:pt idx="17">
                  <c:v>167.40769230769232</c:v>
                </c:pt>
                <c:pt idx="18">
                  <c:v>175.59230769230768</c:v>
                </c:pt>
                <c:pt idx="19">
                  <c:v>183.77692307692308</c:v>
                </c:pt>
                <c:pt idx="20">
                  <c:v>191.96153846153845</c:v>
                </c:pt>
                <c:pt idx="21">
                  <c:v>200.14615384615385</c:v>
                </c:pt>
                <c:pt idx="22">
                  <c:v>208.33076923076922</c:v>
                </c:pt>
                <c:pt idx="23">
                  <c:v>216.51538461538462</c:v>
                </c:pt>
                <c:pt idx="24">
                  <c:v>224.7</c:v>
                </c:pt>
                <c:pt idx="25">
                  <c:v>232.88461538461539</c:v>
                </c:pt>
                <c:pt idx="26">
                  <c:v>241.06923076923076</c:v>
                </c:pt>
                <c:pt idx="27">
                  <c:v>249.25384615384615</c:v>
                </c:pt>
                <c:pt idx="28">
                  <c:v>257.43846153846152</c:v>
                </c:pt>
                <c:pt idx="29">
                  <c:v>265.62307692307695</c:v>
                </c:pt>
                <c:pt idx="30">
                  <c:v>273.80769230769232</c:v>
                </c:pt>
                <c:pt idx="31">
                  <c:v>281.99230769230769</c:v>
                </c:pt>
                <c:pt idx="32">
                  <c:v>290.17692307692306</c:v>
                </c:pt>
                <c:pt idx="33">
                  <c:v>298.36153846153849</c:v>
                </c:pt>
                <c:pt idx="34">
                  <c:v>306.54615384615386</c:v>
                </c:pt>
                <c:pt idx="35">
                  <c:v>314.73076923076923</c:v>
                </c:pt>
                <c:pt idx="36">
                  <c:v>322.9153846153846</c:v>
                </c:pt>
                <c:pt idx="37">
                  <c:v>331.1</c:v>
                </c:pt>
                <c:pt idx="38">
                  <c:v>339.28461538461539</c:v>
                </c:pt>
                <c:pt idx="39">
                  <c:v>347.46923076923076</c:v>
                </c:pt>
                <c:pt idx="40">
                  <c:v>355.65384615384613</c:v>
                </c:pt>
                <c:pt idx="41">
                  <c:v>363.83846153846156</c:v>
                </c:pt>
                <c:pt idx="42">
                  <c:v>372.02307692307693</c:v>
                </c:pt>
                <c:pt idx="43">
                  <c:v>380.2076923076923</c:v>
                </c:pt>
                <c:pt idx="44">
                  <c:v>388.39230769230767</c:v>
                </c:pt>
                <c:pt idx="45">
                  <c:v>396.57692307692309</c:v>
                </c:pt>
                <c:pt idx="46">
                  <c:v>404.76153846153846</c:v>
                </c:pt>
                <c:pt idx="47">
                  <c:v>412.94615384615383</c:v>
                </c:pt>
                <c:pt idx="48">
                  <c:v>421.13076923076926</c:v>
                </c:pt>
                <c:pt idx="49">
                  <c:v>429.31538461538463</c:v>
                </c:pt>
                <c:pt idx="50">
                  <c:v>437.5</c:v>
                </c:pt>
                <c:pt idx="51">
                  <c:v>445.68461538461537</c:v>
                </c:pt>
                <c:pt idx="52">
                  <c:v>453.86923076923074</c:v>
                </c:pt>
                <c:pt idx="53">
                  <c:v>462.05384615384617</c:v>
                </c:pt>
                <c:pt idx="54">
                  <c:v>470.23846153846154</c:v>
                </c:pt>
                <c:pt idx="55">
                  <c:v>478.42307692307691</c:v>
                </c:pt>
                <c:pt idx="56">
                  <c:v>486.60769230769233</c:v>
                </c:pt>
                <c:pt idx="57">
                  <c:v>494.7923076923077</c:v>
                </c:pt>
                <c:pt idx="58">
                  <c:v>502.97692307692307</c:v>
                </c:pt>
                <c:pt idx="59">
                  <c:v>511.16153846153844</c:v>
                </c:pt>
                <c:pt idx="60">
                  <c:v>519.34615384615381</c:v>
                </c:pt>
                <c:pt idx="61">
                  <c:v>527.53076923076924</c:v>
                </c:pt>
                <c:pt idx="62">
                  <c:v>535.71538461538466</c:v>
                </c:pt>
                <c:pt idx="63">
                  <c:v>543.9</c:v>
                </c:pt>
                <c:pt idx="64">
                  <c:v>552.0846153846154</c:v>
                </c:pt>
                <c:pt idx="65">
                  <c:v>560.26923076923072</c:v>
                </c:pt>
                <c:pt idx="66">
                  <c:v>568.45384615384614</c:v>
                </c:pt>
                <c:pt idx="67">
                  <c:v>576.63846153846157</c:v>
                </c:pt>
                <c:pt idx="68">
                  <c:v>584.82307692307688</c:v>
                </c:pt>
                <c:pt idx="69">
                  <c:v>593.00769230769231</c:v>
                </c:pt>
                <c:pt idx="70">
                  <c:v>601.19230769230774</c:v>
                </c:pt>
                <c:pt idx="71">
                  <c:v>609.37692307692305</c:v>
                </c:pt>
                <c:pt idx="72">
                  <c:v>617.56153846153848</c:v>
                </c:pt>
                <c:pt idx="73">
                  <c:v>625.7461538461539</c:v>
                </c:pt>
                <c:pt idx="74">
                  <c:v>633.93076923076922</c:v>
                </c:pt>
                <c:pt idx="75">
                  <c:v>642.11538461538464</c:v>
                </c:pt>
                <c:pt idx="76">
                  <c:v>650.29999999999995</c:v>
                </c:pt>
                <c:pt idx="77">
                  <c:v>658.48461538461538</c:v>
                </c:pt>
                <c:pt idx="78">
                  <c:v>666.66923076923081</c:v>
                </c:pt>
                <c:pt idx="79">
                  <c:v>674.85384615384612</c:v>
                </c:pt>
                <c:pt idx="80">
                  <c:v>683.03846153846155</c:v>
                </c:pt>
                <c:pt idx="81">
                  <c:v>691.22307692307697</c:v>
                </c:pt>
                <c:pt idx="82">
                  <c:v>699.40769230769229</c:v>
                </c:pt>
                <c:pt idx="83">
                  <c:v>707.59230769230771</c:v>
                </c:pt>
                <c:pt idx="84">
                  <c:v>715.77692307692303</c:v>
                </c:pt>
                <c:pt idx="85">
                  <c:v>723.96153846153845</c:v>
                </c:pt>
                <c:pt idx="86">
                  <c:v>732.14615384615388</c:v>
                </c:pt>
                <c:pt idx="87">
                  <c:v>740.33076923076919</c:v>
                </c:pt>
                <c:pt idx="88">
                  <c:v>748.51538461538462</c:v>
                </c:pt>
                <c:pt idx="89">
                  <c:v>756.7</c:v>
                </c:pt>
                <c:pt idx="90">
                  <c:v>764.88461538461536</c:v>
                </c:pt>
                <c:pt idx="91">
                  <c:v>773.06923076923078</c:v>
                </c:pt>
                <c:pt idx="92">
                  <c:v>781.2538461538461</c:v>
                </c:pt>
                <c:pt idx="93">
                  <c:v>789.43846153846152</c:v>
                </c:pt>
                <c:pt idx="94">
                  <c:v>797.62307692307695</c:v>
                </c:pt>
                <c:pt idx="95">
                  <c:v>805.80769230769226</c:v>
                </c:pt>
                <c:pt idx="96">
                  <c:v>813.99230769230769</c:v>
                </c:pt>
                <c:pt idx="97">
                  <c:v>821.15384615384619</c:v>
                </c:pt>
                <c:pt idx="98">
                  <c:v>821.15384615384619</c:v>
                </c:pt>
                <c:pt idx="99">
                  <c:v>821.15384615384619</c:v>
                </c:pt>
                <c:pt idx="100">
                  <c:v>821.15384615384619</c:v>
                </c:pt>
                <c:pt idx="101">
                  <c:v>821.15384615384619</c:v>
                </c:pt>
                <c:pt idx="102">
                  <c:v>821.15384615384619</c:v>
                </c:pt>
                <c:pt idx="103">
                  <c:v>821.15384615384619</c:v>
                </c:pt>
                <c:pt idx="104">
                  <c:v>821.15384615384619</c:v>
                </c:pt>
                <c:pt idx="105">
                  <c:v>821.15384615384619</c:v>
                </c:pt>
                <c:pt idx="106">
                  <c:v>821.15384615384619</c:v>
                </c:pt>
                <c:pt idx="107">
                  <c:v>821.15384615384619</c:v>
                </c:pt>
                <c:pt idx="108">
                  <c:v>821.15384615384619</c:v>
                </c:pt>
                <c:pt idx="109">
                  <c:v>821.15384615384619</c:v>
                </c:pt>
                <c:pt idx="110">
                  <c:v>821.15384615384619</c:v>
                </c:pt>
                <c:pt idx="111">
                  <c:v>821.15384615384619</c:v>
                </c:pt>
                <c:pt idx="112">
                  <c:v>821.15384615384619</c:v>
                </c:pt>
                <c:pt idx="113">
                  <c:v>821.15384615384619</c:v>
                </c:pt>
                <c:pt idx="114">
                  <c:v>821.15384615384619</c:v>
                </c:pt>
                <c:pt idx="115">
                  <c:v>821.15384615384619</c:v>
                </c:pt>
                <c:pt idx="116">
                  <c:v>821.15384615384619</c:v>
                </c:pt>
                <c:pt idx="117">
                  <c:v>821.15384615384619</c:v>
                </c:pt>
                <c:pt idx="118">
                  <c:v>821.15384615384619</c:v>
                </c:pt>
                <c:pt idx="119">
                  <c:v>821.15384615384619</c:v>
                </c:pt>
                <c:pt idx="120">
                  <c:v>821.15384615384619</c:v>
                </c:pt>
                <c:pt idx="121">
                  <c:v>821.15384615384619</c:v>
                </c:pt>
                <c:pt idx="122">
                  <c:v>821.15384615384619</c:v>
                </c:pt>
                <c:pt idx="123">
                  <c:v>821.15384615384619</c:v>
                </c:pt>
                <c:pt idx="124">
                  <c:v>821.15384615384619</c:v>
                </c:pt>
                <c:pt idx="125">
                  <c:v>821.15384615384619</c:v>
                </c:pt>
                <c:pt idx="126">
                  <c:v>821.15384615384619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FCC-44B2-BBD9-B628B4B6C4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90374848"/>
        <c:axId val="1690371936"/>
        <c:extLst/>
      </c:scatterChart>
      <c:valAx>
        <c:axId val="1690374848"/>
        <c:scaling>
          <c:orientation val="minMax"/>
          <c:max val="320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Tempo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90371936"/>
        <c:crosses val="autoZero"/>
        <c:crossBetween val="midCat"/>
        <c:majorUnit val="400"/>
      </c:valAx>
      <c:valAx>
        <c:axId val="169037193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Temperatura (</a:t>
                </a:r>
                <a:r>
                  <a:rPr lang="pt-BR" baseline="30000"/>
                  <a:t>o</a:t>
                </a:r>
                <a:r>
                  <a:rPr lang="pt-BR"/>
                  <a:t>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903748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pt-BR"/>
              <a:t>4</a:t>
            </a:r>
            <a:r>
              <a:rPr lang="pt-BR" baseline="30000"/>
              <a:t>o</a:t>
            </a:r>
            <a:r>
              <a:rPr lang="pt-BR"/>
              <a:t>C/min - 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'4oC_min'!$C$3</c:f>
              <c:strCache>
                <c:ptCount val="1"/>
                <c:pt idx="0">
                  <c:v>Forno (oC)</c:v>
                </c:pt>
              </c:strCache>
            </c:strRef>
          </c:tx>
          <c:spPr>
            <a:ln w="1270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'4oC_min'!$C$4:$C$326</c:f>
              <c:numCache>
                <c:formatCode>0</c:formatCode>
                <c:ptCount val="323"/>
                <c:pt idx="0">
                  <c:v>20.571428571428573</c:v>
                </c:pt>
                <c:pt idx="1">
                  <c:v>28.571428571428573</c:v>
                </c:pt>
                <c:pt idx="2">
                  <c:v>36.571428571428569</c:v>
                </c:pt>
                <c:pt idx="3">
                  <c:v>44.571428571428569</c:v>
                </c:pt>
                <c:pt idx="4">
                  <c:v>52.571428571428569</c:v>
                </c:pt>
                <c:pt idx="5">
                  <c:v>60.571428571428569</c:v>
                </c:pt>
                <c:pt idx="6">
                  <c:v>68.571428571428569</c:v>
                </c:pt>
                <c:pt idx="7">
                  <c:v>76.571428571428569</c:v>
                </c:pt>
                <c:pt idx="8">
                  <c:v>84.571428571428569</c:v>
                </c:pt>
                <c:pt idx="9">
                  <c:v>92.571428571428569</c:v>
                </c:pt>
                <c:pt idx="10">
                  <c:v>100.57142857142857</c:v>
                </c:pt>
                <c:pt idx="11">
                  <c:v>108.57142857142857</c:v>
                </c:pt>
                <c:pt idx="12">
                  <c:v>116.57142857142857</c:v>
                </c:pt>
                <c:pt idx="13">
                  <c:v>124.57142857142857</c:v>
                </c:pt>
                <c:pt idx="14">
                  <c:v>132.57142857142856</c:v>
                </c:pt>
                <c:pt idx="15">
                  <c:v>140.57142857142856</c:v>
                </c:pt>
                <c:pt idx="16">
                  <c:v>148.57142857142856</c:v>
                </c:pt>
                <c:pt idx="17">
                  <c:v>156.57142857142856</c:v>
                </c:pt>
                <c:pt idx="18">
                  <c:v>164.57142857142856</c:v>
                </c:pt>
                <c:pt idx="19">
                  <c:v>172.57142857142856</c:v>
                </c:pt>
                <c:pt idx="20">
                  <c:v>180.57142857142856</c:v>
                </c:pt>
                <c:pt idx="21">
                  <c:v>188.57142857142856</c:v>
                </c:pt>
                <c:pt idx="22">
                  <c:v>196.57142857142856</c:v>
                </c:pt>
                <c:pt idx="23">
                  <c:v>204.57142857142856</c:v>
                </c:pt>
                <c:pt idx="24">
                  <c:v>212.57142857142856</c:v>
                </c:pt>
                <c:pt idx="25">
                  <c:v>220.57142857142856</c:v>
                </c:pt>
                <c:pt idx="26">
                  <c:v>228.57142857142856</c:v>
                </c:pt>
                <c:pt idx="27">
                  <c:v>236.57142857142856</c:v>
                </c:pt>
                <c:pt idx="28">
                  <c:v>244.57142857142856</c:v>
                </c:pt>
                <c:pt idx="29">
                  <c:v>252.57142857142856</c:v>
                </c:pt>
                <c:pt idx="30">
                  <c:v>260.57142857142856</c:v>
                </c:pt>
                <c:pt idx="31">
                  <c:v>268.57142857142856</c:v>
                </c:pt>
                <c:pt idx="32">
                  <c:v>276.57142857142856</c:v>
                </c:pt>
                <c:pt idx="33">
                  <c:v>284.57142857142856</c:v>
                </c:pt>
                <c:pt idx="34">
                  <c:v>292.57142857142856</c:v>
                </c:pt>
                <c:pt idx="35">
                  <c:v>300.57142857142856</c:v>
                </c:pt>
                <c:pt idx="36">
                  <c:v>308.57142857142856</c:v>
                </c:pt>
                <c:pt idx="37">
                  <c:v>316.57142857142856</c:v>
                </c:pt>
                <c:pt idx="38">
                  <c:v>324.57142857142856</c:v>
                </c:pt>
                <c:pt idx="39">
                  <c:v>332.57142857142856</c:v>
                </c:pt>
                <c:pt idx="40">
                  <c:v>340.57142857142856</c:v>
                </c:pt>
                <c:pt idx="41">
                  <c:v>348.57142857142856</c:v>
                </c:pt>
                <c:pt idx="42">
                  <c:v>356.57142857142856</c:v>
                </c:pt>
                <c:pt idx="43">
                  <c:v>364.57142857142856</c:v>
                </c:pt>
                <c:pt idx="44">
                  <c:v>372.57142857142856</c:v>
                </c:pt>
                <c:pt idx="45">
                  <c:v>380.57142857142856</c:v>
                </c:pt>
                <c:pt idx="46">
                  <c:v>388.57142857142856</c:v>
                </c:pt>
                <c:pt idx="47">
                  <c:v>396.57142857142856</c:v>
                </c:pt>
                <c:pt idx="48">
                  <c:v>404.57142857142856</c:v>
                </c:pt>
                <c:pt idx="49">
                  <c:v>412.57142857142856</c:v>
                </c:pt>
                <c:pt idx="50">
                  <c:v>420.57142857142856</c:v>
                </c:pt>
                <c:pt idx="51">
                  <c:v>428.57142857142856</c:v>
                </c:pt>
                <c:pt idx="52">
                  <c:v>436.57142857142856</c:v>
                </c:pt>
                <c:pt idx="53">
                  <c:v>444.57142857142856</c:v>
                </c:pt>
                <c:pt idx="54">
                  <c:v>452.57142857142856</c:v>
                </c:pt>
                <c:pt idx="55">
                  <c:v>460.57142857142856</c:v>
                </c:pt>
                <c:pt idx="56">
                  <c:v>468.57142857142856</c:v>
                </c:pt>
                <c:pt idx="57">
                  <c:v>476.57142857142856</c:v>
                </c:pt>
                <c:pt idx="58">
                  <c:v>484.57142857142856</c:v>
                </c:pt>
                <c:pt idx="59">
                  <c:v>492.57142857142856</c:v>
                </c:pt>
                <c:pt idx="60">
                  <c:v>500.57142857142856</c:v>
                </c:pt>
                <c:pt idx="61">
                  <c:v>508.57142857142856</c:v>
                </c:pt>
                <c:pt idx="62">
                  <c:v>516.57142857142856</c:v>
                </c:pt>
                <c:pt idx="63">
                  <c:v>524.57142857142856</c:v>
                </c:pt>
                <c:pt idx="64">
                  <c:v>532.57142857142856</c:v>
                </c:pt>
                <c:pt idx="65">
                  <c:v>540.57142857142856</c:v>
                </c:pt>
                <c:pt idx="66">
                  <c:v>548.57142857142856</c:v>
                </c:pt>
                <c:pt idx="67">
                  <c:v>556.57142857142856</c:v>
                </c:pt>
                <c:pt idx="68">
                  <c:v>564.57142857142856</c:v>
                </c:pt>
                <c:pt idx="69">
                  <c:v>572.57142857142856</c:v>
                </c:pt>
                <c:pt idx="70">
                  <c:v>580.57142857142856</c:v>
                </c:pt>
                <c:pt idx="71">
                  <c:v>588.57142857142856</c:v>
                </c:pt>
                <c:pt idx="72">
                  <c:v>596.57142857142856</c:v>
                </c:pt>
                <c:pt idx="73">
                  <c:v>604.57142857142856</c:v>
                </c:pt>
                <c:pt idx="74">
                  <c:v>612.57142857142856</c:v>
                </c:pt>
                <c:pt idx="75">
                  <c:v>620.57142857142856</c:v>
                </c:pt>
                <c:pt idx="76">
                  <c:v>628.57142857142856</c:v>
                </c:pt>
                <c:pt idx="77">
                  <c:v>636.57142857142856</c:v>
                </c:pt>
                <c:pt idx="78">
                  <c:v>644.57142857142856</c:v>
                </c:pt>
                <c:pt idx="79">
                  <c:v>652.57142857142856</c:v>
                </c:pt>
                <c:pt idx="80">
                  <c:v>660.57142857142856</c:v>
                </c:pt>
                <c:pt idx="81">
                  <c:v>668.57142857142856</c:v>
                </c:pt>
                <c:pt idx="82">
                  <c:v>676.57142857142856</c:v>
                </c:pt>
                <c:pt idx="83">
                  <c:v>684.57142857142856</c:v>
                </c:pt>
                <c:pt idx="84">
                  <c:v>692.57142857142856</c:v>
                </c:pt>
                <c:pt idx="85">
                  <c:v>700.57142857142856</c:v>
                </c:pt>
                <c:pt idx="86">
                  <c:v>708.57142857142856</c:v>
                </c:pt>
                <c:pt idx="87">
                  <c:v>716.57142857142856</c:v>
                </c:pt>
                <c:pt idx="88">
                  <c:v>724.57142857142856</c:v>
                </c:pt>
                <c:pt idx="89">
                  <c:v>732.57142857142856</c:v>
                </c:pt>
                <c:pt idx="90">
                  <c:v>740.57142857142856</c:v>
                </c:pt>
                <c:pt idx="91">
                  <c:v>748.57142857142856</c:v>
                </c:pt>
                <c:pt idx="92">
                  <c:v>756.57142857142856</c:v>
                </c:pt>
                <c:pt idx="93">
                  <c:v>764.57142857142856</c:v>
                </c:pt>
                <c:pt idx="94">
                  <c:v>772.57142857142856</c:v>
                </c:pt>
                <c:pt idx="95">
                  <c:v>780.57142857142856</c:v>
                </c:pt>
                <c:pt idx="96">
                  <c:v>788.57142857142856</c:v>
                </c:pt>
                <c:pt idx="97">
                  <c:v>796.57142857142856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792</c:v>
                </c:pt>
                <c:pt idx="130">
                  <c:v>784</c:v>
                </c:pt>
                <c:pt idx="131">
                  <c:v>776</c:v>
                </c:pt>
                <c:pt idx="132">
                  <c:v>768</c:v>
                </c:pt>
                <c:pt idx="133">
                  <c:v>760</c:v>
                </c:pt>
                <c:pt idx="134">
                  <c:v>752</c:v>
                </c:pt>
                <c:pt idx="135">
                  <c:v>744</c:v>
                </c:pt>
                <c:pt idx="136">
                  <c:v>736</c:v>
                </c:pt>
                <c:pt idx="137">
                  <c:v>728</c:v>
                </c:pt>
                <c:pt idx="138">
                  <c:v>720</c:v>
                </c:pt>
                <c:pt idx="139">
                  <c:v>712</c:v>
                </c:pt>
                <c:pt idx="140">
                  <c:v>704</c:v>
                </c:pt>
                <c:pt idx="141">
                  <c:v>696</c:v>
                </c:pt>
                <c:pt idx="142">
                  <c:v>688</c:v>
                </c:pt>
                <c:pt idx="143">
                  <c:v>680</c:v>
                </c:pt>
                <c:pt idx="144">
                  <c:v>672</c:v>
                </c:pt>
                <c:pt idx="145">
                  <c:v>664</c:v>
                </c:pt>
                <c:pt idx="146">
                  <c:v>656</c:v>
                </c:pt>
                <c:pt idx="147">
                  <c:v>648</c:v>
                </c:pt>
                <c:pt idx="148">
                  <c:v>640</c:v>
                </c:pt>
                <c:pt idx="149">
                  <c:v>632</c:v>
                </c:pt>
                <c:pt idx="150">
                  <c:v>624</c:v>
                </c:pt>
                <c:pt idx="151">
                  <c:v>616</c:v>
                </c:pt>
                <c:pt idx="152">
                  <c:v>608</c:v>
                </c:pt>
                <c:pt idx="153">
                  <c:v>600</c:v>
                </c:pt>
                <c:pt idx="154">
                  <c:v>592</c:v>
                </c:pt>
                <c:pt idx="155">
                  <c:v>584</c:v>
                </c:pt>
                <c:pt idx="156">
                  <c:v>576</c:v>
                </c:pt>
                <c:pt idx="157">
                  <c:v>568</c:v>
                </c:pt>
                <c:pt idx="158">
                  <c:v>560</c:v>
                </c:pt>
                <c:pt idx="159">
                  <c:v>552</c:v>
                </c:pt>
                <c:pt idx="160">
                  <c:v>544</c:v>
                </c:pt>
                <c:pt idx="161">
                  <c:v>536</c:v>
                </c:pt>
                <c:pt idx="162">
                  <c:v>528</c:v>
                </c:pt>
                <c:pt idx="163">
                  <c:v>520</c:v>
                </c:pt>
                <c:pt idx="164">
                  <c:v>512</c:v>
                </c:pt>
                <c:pt idx="165">
                  <c:v>504</c:v>
                </c:pt>
                <c:pt idx="166">
                  <c:v>496</c:v>
                </c:pt>
                <c:pt idx="167">
                  <c:v>488</c:v>
                </c:pt>
                <c:pt idx="168">
                  <c:v>480</c:v>
                </c:pt>
                <c:pt idx="169">
                  <c:v>472</c:v>
                </c:pt>
                <c:pt idx="170">
                  <c:v>464</c:v>
                </c:pt>
                <c:pt idx="171">
                  <c:v>456</c:v>
                </c:pt>
                <c:pt idx="172">
                  <c:v>448</c:v>
                </c:pt>
                <c:pt idx="173">
                  <c:v>440</c:v>
                </c:pt>
                <c:pt idx="174">
                  <c:v>432</c:v>
                </c:pt>
                <c:pt idx="175">
                  <c:v>424</c:v>
                </c:pt>
                <c:pt idx="176">
                  <c:v>416</c:v>
                </c:pt>
                <c:pt idx="177">
                  <c:v>408</c:v>
                </c:pt>
                <c:pt idx="178">
                  <c:v>400</c:v>
                </c:pt>
                <c:pt idx="179">
                  <c:v>392</c:v>
                </c:pt>
                <c:pt idx="180">
                  <c:v>384</c:v>
                </c:pt>
                <c:pt idx="181">
                  <c:v>376</c:v>
                </c:pt>
                <c:pt idx="182">
                  <c:v>368</c:v>
                </c:pt>
                <c:pt idx="183">
                  <c:v>360</c:v>
                </c:pt>
                <c:pt idx="184">
                  <c:v>352</c:v>
                </c:pt>
                <c:pt idx="185">
                  <c:v>344</c:v>
                </c:pt>
                <c:pt idx="186">
                  <c:v>336</c:v>
                </c:pt>
                <c:pt idx="187">
                  <c:v>328</c:v>
                </c:pt>
                <c:pt idx="188">
                  <c:v>320</c:v>
                </c:pt>
                <c:pt idx="189">
                  <c:v>312</c:v>
                </c:pt>
                <c:pt idx="190">
                  <c:v>304</c:v>
                </c:pt>
                <c:pt idx="191">
                  <c:v>296</c:v>
                </c:pt>
                <c:pt idx="192">
                  <c:v>288</c:v>
                </c:pt>
                <c:pt idx="193">
                  <c:v>280</c:v>
                </c:pt>
                <c:pt idx="194">
                  <c:v>272</c:v>
                </c:pt>
                <c:pt idx="195">
                  <c:v>264</c:v>
                </c:pt>
                <c:pt idx="196">
                  <c:v>256</c:v>
                </c:pt>
                <c:pt idx="197">
                  <c:v>248</c:v>
                </c:pt>
                <c:pt idx="198">
                  <c:v>240</c:v>
                </c:pt>
                <c:pt idx="199">
                  <c:v>232</c:v>
                </c:pt>
                <c:pt idx="200">
                  <c:v>224</c:v>
                </c:pt>
                <c:pt idx="201">
                  <c:v>216</c:v>
                </c:pt>
                <c:pt idx="202">
                  <c:v>208</c:v>
                </c:pt>
                <c:pt idx="203">
                  <c:v>200</c:v>
                </c:pt>
                <c:pt idx="204">
                  <c:v>192</c:v>
                </c:pt>
                <c:pt idx="205">
                  <c:v>184</c:v>
                </c:pt>
                <c:pt idx="206">
                  <c:v>176</c:v>
                </c:pt>
                <c:pt idx="207">
                  <c:v>168</c:v>
                </c:pt>
                <c:pt idx="208">
                  <c:v>160</c:v>
                </c:pt>
                <c:pt idx="209">
                  <c:v>152</c:v>
                </c:pt>
                <c:pt idx="210">
                  <c:v>144</c:v>
                </c:pt>
                <c:pt idx="211">
                  <c:v>136</c:v>
                </c:pt>
                <c:pt idx="212">
                  <c:v>128</c:v>
                </c:pt>
                <c:pt idx="213">
                  <c:v>120</c:v>
                </c:pt>
                <c:pt idx="214">
                  <c:v>112</c:v>
                </c:pt>
                <c:pt idx="215">
                  <c:v>104</c:v>
                </c:pt>
                <c:pt idx="216">
                  <c:v>96</c:v>
                </c:pt>
                <c:pt idx="217">
                  <c:v>88</c:v>
                </c:pt>
                <c:pt idx="218">
                  <c:v>80</c:v>
                </c:pt>
                <c:pt idx="219">
                  <c:v>72</c:v>
                </c:pt>
                <c:pt idx="220">
                  <c:v>64</c:v>
                </c:pt>
                <c:pt idx="221">
                  <c:v>56</c:v>
                </c:pt>
                <c:pt idx="222">
                  <c:v>48</c:v>
                </c:pt>
                <c:pt idx="223">
                  <c:v>40</c:v>
                </c:pt>
                <c:pt idx="224">
                  <c:v>32</c:v>
                </c:pt>
                <c:pt idx="225">
                  <c:v>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658-4EFD-8BFC-924465BB681F}"/>
            </c:ext>
          </c:extLst>
        </c:ser>
        <c:ser>
          <c:idx val="1"/>
          <c:order val="1"/>
          <c:tx>
            <c:v>P1</c:v>
          </c:tx>
          <c:spPr>
            <a:ln w="6350"/>
          </c:spPr>
          <c:marker>
            <c:symbol val="none"/>
          </c:marker>
          <c:xVal>
            <c:numRef>
              <c:f>'4oC_min'!$B$4:$B$237</c:f>
              <c:numCache>
                <c:formatCode>General</c:formatCode>
                <c:ptCount val="234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</c:numCache>
            </c:numRef>
          </c:xVal>
          <c:yVal>
            <c:numRef>
              <c:f>'4oC_min'!$W$4:$W$237</c:f>
              <c:numCache>
                <c:formatCode>0</c:formatCode>
                <c:ptCount val="234"/>
                <c:pt idx="0" formatCode="General">
                  <c:v>21</c:v>
                </c:pt>
                <c:pt idx="1">
                  <c:v>27</c:v>
                </c:pt>
                <c:pt idx="2">
                  <c:v>35</c:v>
                </c:pt>
                <c:pt idx="3">
                  <c:v>42</c:v>
                </c:pt>
                <c:pt idx="4">
                  <c:v>48</c:v>
                </c:pt>
                <c:pt idx="5">
                  <c:v>56</c:v>
                </c:pt>
                <c:pt idx="6">
                  <c:v>64</c:v>
                </c:pt>
                <c:pt idx="7">
                  <c:v>72</c:v>
                </c:pt>
                <c:pt idx="8">
                  <c:v>80</c:v>
                </c:pt>
                <c:pt idx="9">
                  <c:v>88</c:v>
                </c:pt>
                <c:pt idx="10">
                  <c:v>96</c:v>
                </c:pt>
                <c:pt idx="11">
                  <c:v>103</c:v>
                </c:pt>
                <c:pt idx="12">
                  <c:v>111</c:v>
                </c:pt>
                <c:pt idx="13">
                  <c:v>119</c:v>
                </c:pt>
                <c:pt idx="14">
                  <c:v>127</c:v>
                </c:pt>
                <c:pt idx="15">
                  <c:v>135</c:v>
                </c:pt>
                <c:pt idx="16">
                  <c:v>143</c:v>
                </c:pt>
                <c:pt idx="17">
                  <c:v>151</c:v>
                </c:pt>
                <c:pt idx="18">
                  <c:v>159</c:v>
                </c:pt>
                <c:pt idx="19">
                  <c:v>167</c:v>
                </c:pt>
                <c:pt idx="20">
                  <c:v>175</c:v>
                </c:pt>
                <c:pt idx="21">
                  <c:v>183</c:v>
                </c:pt>
                <c:pt idx="22">
                  <c:v>191</c:v>
                </c:pt>
                <c:pt idx="23">
                  <c:v>199</c:v>
                </c:pt>
                <c:pt idx="24">
                  <c:v>207</c:v>
                </c:pt>
                <c:pt idx="25">
                  <c:v>215</c:v>
                </c:pt>
                <c:pt idx="26">
                  <c:v>223</c:v>
                </c:pt>
                <c:pt idx="27">
                  <c:v>231</c:v>
                </c:pt>
                <c:pt idx="28">
                  <c:v>239</c:v>
                </c:pt>
                <c:pt idx="29">
                  <c:v>247</c:v>
                </c:pt>
                <c:pt idx="30">
                  <c:v>255</c:v>
                </c:pt>
                <c:pt idx="31">
                  <c:v>263</c:v>
                </c:pt>
                <c:pt idx="32">
                  <c:v>271</c:v>
                </c:pt>
                <c:pt idx="33">
                  <c:v>279</c:v>
                </c:pt>
                <c:pt idx="34">
                  <c:v>287</c:v>
                </c:pt>
                <c:pt idx="35">
                  <c:v>295</c:v>
                </c:pt>
                <c:pt idx="36">
                  <c:v>303</c:v>
                </c:pt>
                <c:pt idx="37">
                  <c:v>311</c:v>
                </c:pt>
                <c:pt idx="38">
                  <c:v>319</c:v>
                </c:pt>
                <c:pt idx="39">
                  <c:v>327</c:v>
                </c:pt>
                <c:pt idx="40">
                  <c:v>335</c:v>
                </c:pt>
                <c:pt idx="41">
                  <c:v>343</c:v>
                </c:pt>
                <c:pt idx="42">
                  <c:v>351</c:v>
                </c:pt>
                <c:pt idx="43">
                  <c:v>359</c:v>
                </c:pt>
                <c:pt idx="44">
                  <c:v>367</c:v>
                </c:pt>
                <c:pt idx="45">
                  <c:v>375</c:v>
                </c:pt>
                <c:pt idx="46">
                  <c:v>383</c:v>
                </c:pt>
                <c:pt idx="47">
                  <c:v>391</c:v>
                </c:pt>
                <c:pt idx="48">
                  <c:v>399</c:v>
                </c:pt>
                <c:pt idx="49">
                  <c:v>407</c:v>
                </c:pt>
                <c:pt idx="50">
                  <c:v>415</c:v>
                </c:pt>
                <c:pt idx="51">
                  <c:v>423</c:v>
                </c:pt>
                <c:pt idx="52">
                  <c:v>431</c:v>
                </c:pt>
                <c:pt idx="53">
                  <c:v>439</c:v>
                </c:pt>
                <c:pt idx="54">
                  <c:v>447</c:v>
                </c:pt>
                <c:pt idx="55">
                  <c:v>455</c:v>
                </c:pt>
                <c:pt idx="56">
                  <c:v>463</c:v>
                </c:pt>
                <c:pt idx="57">
                  <c:v>471</c:v>
                </c:pt>
                <c:pt idx="58">
                  <c:v>479</c:v>
                </c:pt>
                <c:pt idx="59">
                  <c:v>487</c:v>
                </c:pt>
                <c:pt idx="60">
                  <c:v>495</c:v>
                </c:pt>
                <c:pt idx="61">
                  <c:v>503</c:v>
                </c:pt>
                <c:pt idx="62">
                  <c:v>511</c:v>
                </c:pt>
                <c:pt idx="63">
                  <c:v>519</c:v>
                </c:pt>
                <c:pt idx="64">
                  <c:v>527</c:v>
                </c:pt>
                <c:pt idx="65">
                  <c:v>535</c:v>
                </c:pt>
                <c:pt idx="66">
                  <c:v>543</c:v>
                </c:pt>
                <c:pt idx="67">
                  <c:v>551</c:v>
                </c:pt>
                <c:pt idx="68">
                  <c:v>559</c:v>
                </c:pt>
                <c:pt idx="69">
                  <c:v>567</c:v>
                </c:pt>
                <c:pt idx="70">
                  <c:v>575</c:v>
                </c:pt>
                <c:pt idx="71">
                  <c:v>583</c:v>
                </c:pt>
                <c:pt idx="72">
                  <c:v>591</c:v>
                </c:pt>
                <c:pt idx="73">
                  <c:v>599</c:v>
                </c:pt>
                <c:pt idx="74">
                  <c:v>607</c:v>
                </c:pt>
                <c:pt idx="75">
                  <c:v>615</c:v>
                </c:pt>
                <c:pt idx="76">
                  <c:v>623</c:v>
                </c:pt>
                <c:pt idx="77">
                  <c:v>631</c:v>
                </c:pt>
                <c:pt idx="78">
                  <c:v>639</c:v>
                </c:pt>
                <c:pt idx="79">
                  <c:v>647</c:v>
                </c:pt>
                <c:pt idx="80">
                  <c:v>655</c:v>
                </c:pt>
                <c:pt idx="81">
                  <c:v>663</c:v>
                </c:pt>
                <c:pt idx="82">
                  <c:v>671</c:v>
                </c:pt>
                <c:pt idx="83">
                  <c:v>679</c:v>
                </c:pt>
                <c:pt idx="84">
                  <c:v>687</c:v>
                </c:pt>
                <c:pt idx="85">
                  <c:v>695</c:v>
                </c:pt>
                <c:pt idx="86">
                  <c:v>703</c:v>
                </c:pt>
                <c:pt idx="87">
                  <c:v>711</c:v>
                </c:pt>
                <c:pt idx="88">
                  <c:v>719</c:v>
                </c:pt>
                <c:pt idx="89">
                  <c:v>727</c:v>
                </c:pt>
                <c:pt idx="90">
                  <c:v>735</c:v>
                </c:pt>
                <c:pt idx="91">
                  <c:v>743</c:v>
                </c:pt>
                <c:pt idx="92">
                  <c:v>751</c:v>
                </c:pt>
                <c:pt idx="93">
                  <c:v>759</c:v>
                </c:pt>
                <c:pt idx="94">
                  <c:v>767</c:v>
                </c:pt>
                <c:pt idx="95">
                  <c:v>775</c:v>
                </c:pt>
                <c:pt idx="96">
                  <c:v>783</c:v>
                </c:pt>
                <c:pt idx="97">
                  <c:v>791</c:v>
                </c:pt>
                <c:pt idx="98">
                  <c:v>799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795</c:v>
                </c:pt>
                <c:pt idx="130">
                  <c:v>787</c:v>
                </c:pt>
                <c:pt idx="131">
                  <c:v>779</c:v>
                </c:pt>
                <c:pt idx="132">
                  <c:v>771</c:v>
                </c:pt>
                <c:pt idx="133">
                  <c:v>763</c:v>
                </c:pt>
                <c:pt idx="134">
                  <c:v>755</c:v>
                </c:pt>
                <c:pt idx="135">
                  <c:v>747</c:v>
                </c:pt>
                <c:pt idx="136">
                  <c:v>739</c:v>
                </c:pt>
                <c:pt idx="137">
                  <c:v>731</c:v>
                </c:pt>
                <c:pt idx="138">
                  <c:v>723</c:v>
                </c:pt>
                <c:pt idx="139">
                  <c:v>715</c:v>
                </c:pt>
                <c:pt idx="140">
                  <c:v>707</c:v>
                </c:pt>
                <c:pt idx="141">
                  <c:v>699</c:v>
                </c:pt>
                <c:pt idx="142">
                  <c:v>691</c:v>
                </c:pt>
                <c:pt idx="143">
                  <c:v>683</c:v>
                </c:pt>
                <c:pt idx="144">
                  <c:v>675</c:v>
                </c:pt>
                <c:pt idx="145">
                  <c:v>667</c:v>
                </c:pt>
                <c:pt idx="146">
                  <c:v>659</c:v>
                </c:pt>
                <c:pt idx="147">
                  <c:v>651</c:v>
                </c:pt>
                <c:pt idx="148">
                  <c:v>643</c:v>
                </c:pt>
                <c:pt idx="149">
                  <c:v>635</c:v>
                </c:pt>
                <c:pt idx="150">
                  <c:v>627</c:v>
                </c:pt>
                <c:pt idx="151">
                  <c:v>619</c:v>
                </c:pt>
                <c:pt idx="152">
                  <c:v>611</c:v>
                </c:pt>
                <c:pt idx="153">
                  <c:v>603</c:v>
                </c:pt>
                <c:pt idx="154">
                  <c:v>595</c:v>
                </c:pt>
                <c:pt idx="155">
                  <c:v>587</c:v>
                </c:pt>
                <c:pt idx="156">
                  <c:v>579</c:v>
                </c:pt>
                <c:pt idx="157">
                  <c:v>571</c:v>
                </c:pt>
                <c:pt idx="158">
                  <c:v>563</c:v>
                </c:pt>
                <c:pt idx="159">
                  <c:v>555</c:v>
                </c:pt>
                <c:pt idx="160">
                  <c:v>547</c:v>
                </c:pt>
                <c:pt idx="161">
                  <c:v>539</c:v>
                </c:pt>
                <c:pt idx="162">
                  <c:v>531</c:v>
                </c:pt>
                <c:pt idx="163">
                  <c:v>523</c:v>
                </c:pt>
                <c:pt idx="164">
                  <c:v>515</c:v>
                </c:pt>
                <c:pt idx="165">
                  <c:v>507</c:v>
                </c:pt>
                <c:pt idx="166">
                  <c:v>499</c:v>
                </c:pt>
                <c:pt idx="167">
                  <c:v>491</c:v>
                </c:pt>
                <c:pt idx="168">
                  <c:v>483</c:v>
                </c:pt>
                <c:pt idx="169">
                  <c:v>475</c:v>
                </c:pt>
                <c:pt idx="170">
                  <c:v>467</c:v>
                </c:pt>
                <c:pt idx="171">
                  <c:v>459</c:v>
                </c:pt>
                <c:pt idx="172">
                  <c:v>451</c:v>
                </c:pt>
                <c:pt idx="173">
                  <c:v>443</c:v>
                </c:pt>
                <c:pt idx="174">
                  <c:v>435</c:v>
                </c:pt>
                <c:pt idx="175">
                  <c:v>427</c:v>
                </c:pt>
                <c:pt idx="176">
                  <c:v>419</c:v>
                </c:pt>
                <c:pt idx="177">
                  <c:v>411</c:v>
                </c:pt>
                <c:pt idx="178">
                  <c:v>403</c:v>
                </c:pt>
                <c:pt idx="179">
                  <c:v>395</c:v>
                </c:pt>
                <c:pt idx="180">
                  <c:v>388</c:v>
                </c:pt>
                <c:pt idx="181">
                  <c:v>381</c:v>
                </c:pt>
                <c:pt idx="182">
                  <c:v>374</c:v>
                </c:pt>
                <c:pt idx="183">
                  <c:v>367</c:v>
                </c:pt>
                <c:pt idx="184">
                  <c:v>360</c:v>
                </c:pt>
                <c:pt idx="185">
                  <c:v>353</c:v>
                </c:pt>
                <c:pt idx="186">
                  <c:v>346</c:v>
                </c:pt>
                <c:pt idx="187">
                  <c:v>339</c:v>
                </c:pt>
                <c:pt idx="188">
                  <c:v>332</c:v>
                </c:pt>
                <c:pt idx="189">
                  <c:v>325</c:v>
                </c:pt>
                <c:pt idx="190">
                  <c:v>318</c:v>
                </c:pt>
                <c:pt idx="191">
                  <c:v>311</c:v>
                </c:pt>
                <c:pt idx="192">
                  <c:v>304</c:v>
                </c:pt>
                <c:pt idx="193">
                  <c:v>297</c:v>
                </c:pt>
                <c:pt idx="194">
                  <c:v>291</c:v>
                </c:pt>
                <c:pt idx="195">
                  <c:v>285</c:v>
                </c:pt>
                <c:pt idx="196">
                  <c:v>279</c:v>
                </c:pt>
                <c:pt idx="197">
                  <c:v>273</c:v>
                </c:pt>
                <c:pt idx="198">
                  <c:v>267</c:v>
                </c:pt>
                <c:pt idx="199">
                  <c:v>261</c:v>
                </c:pt>
                <c:pt idx="200">
                  <c:v>255</c:v>
                </c:pt>
                <c:pt idx="201">
                  <c:v>249</c:v>
                </c:pt>
                <c:pt idx="202">
                  <c:v>243</c:v>
                </c:pt>
                <c:pt idx="203">
                  <c:v>237</c:v>
                </c:pt>
                <c:pt idx="204">
                  <c:v>231</c:v>
                </c:pt>
                <c:pt idx="205">
                  <c:v>225</c:v>
                </c:pt>
                <c:pt idx="206">
                  <c:v>219</c:v>
                </c:pt>
                <c:pt idx="207">
                  <c:v>213</c:v>
                </c:pt>
                <c:pt idx="208">
                  <c:v>207</c:v>
                </c:pt>
                <c:pt idx="209">
                  <c:v>201</c:v>
                </c:pt>
                <c:pt idx="210">
                  <c:v>196</c:v>
                </c:pt>
                <c:pt idx="211">
                  <c:v>191</c:v>
                </c:pt>
                <c:pt idx="212">
                  <c:v>186</c:v>
                </c:pt>
                <c:pt idx="213">
                  <c:v>181</c:v>
                </c:pt>
                <c:pt idx="214">
                  <c:v>176</c:v>
                </c:pt>
                <c:pt idx="215">
                  <c:v>171</c:v>
                </c:pt>
                <c:pt idx="216">
                  <c:v>166</c:v>
                </c:pt>
                <c:pt idx="217">
                  <c:v>161</c:v>
                </c:pt>
                <c:pt idx="218">
                  <c:v>156</c:v>
                </c:pt>
                <c:pt idx="219">
                  <c:v>151</c:v>
                </c:pt>
                <c:pt idx="220">
                  <c:v>146</c:v>
                </c:pt>
                <c:pt idx="221">
                  <c:v>141</c:v>
                </c:pt>
                <c:pt idx="222">
                  <c:v>136</c:v>
                </c:pt>
                <c:pt idx="223">
                  <c:v>131</c:v>
                </c:pt>
                <c:pt idx="224">
                  <c:v>127</c:v>
                </c:pt>
                <c:pt idx="225">
                  <c:v>121</c:v>
                </c:pt>
                <c:pt idx="226">
                  <c:v>115</c:v>
                </c:pt>
                <c:pt idx="227">
                  <c:v>109</c:v>
                </c:pt>
                <c:pt idx="228">
                  <c:v>106</c:v>
                </c:pt>
                <c:pt idx="229">
                  <c:v>103</c:v>
                </c:pt>
                <c:pt idx="230">
                  <c:v>100</c:v>
                </c:pt>
                <c:pt idx="231">
                  <c:v>98</c:v>
                </c:pt>
                <c:pt idx="232">
                  <c:v>96</c:v>
                </c:pt>
                <c:pt idx="233">
                  <c:v>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658-4EFD-8BFC-924465BB681F}"/>
            </c:ext>
          </c:extLst>
        </c:ser>
        <c:ser>
          <c:idx val="2"/>
          <c:order val="2"/>
          <c:tx>
            <c:v>P2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'4oC_min'!$X$4:$X$326</c:f>
              <c:numCache>
                <c:formatCode>0</c:formatCode>
                <c:ptCount val="323"/>
                <c:pt idx="0" formatCode="General">
                  <c:v>21</c:v>
                </c:pt>
                <c:pt idx="1">
                  <c:v>28</c:v>
                </c:pt>
                <c:pt idx="2">
                  <c:v>36</c:v>
                </c:pt>
                <c:pt idx="3">
                  <c:v>44</c:v>
                </c:pt>
                <c:pt idx="4">
                  <c:v>50</c:v>
                </c:pt>
                <c:pt idx="5">
                  <c:v>58</c:v>
                </c:pt>
                <c:pt idx="6">
                  <c:v>66</c:v>
                </c:pt>
                <c:pt idx="7">
                  <c:v>74</c:v>
                </c:pt>
                <c:pt idx="8">
                  <c:v>82</c:v>
                </c:pt>
                <c:pt idx="9">
                  <c:v>90</c:v>
                </c:pt>
                <c:pt idx="10">
                  <c:v>97</c:v>
                </c:pt>
                <c:pt idx="11">
                  <c:v>103</c:v>
                </c:pt>
                <c:pt idx="12">
                  <c:v>111</c:v>
                </c:pt>
                <c:pt idx="13">
                  <c:v>119</c:v>
                </c:pt>
                <c:pt idx="14">
                  <c:v>127</c:v>
                </c:pt>
                <c:pt idx="15">
                  <c:v>135</c:v>
                </c:pt>
                <c:pt idx="16">
                  <c:v>143</c:v>
                </c:pt>
                <c:pt idx="17">
                  <c:v>151</c:v>
                </c:pt>
                <c:pt idx="18">
                  <c:v>159</c:v>
                </c:pt>
                <c:pt idx="19">
                  <c:v>167</c:v>
                </c:pt>
                <c:pt idx="20">
                  <c:v>175</c:v>
                </c:pt>
                <c:pt idx="21">
                  <c:v>183</c:v>
                </c:pt>
                <c:pt idx="22">
                  <c:v>191</c:v>
                </c:pt>
                <c:pt idx="23">
                  <c:v>199</c:v>
                </c:pt>
                <c:pt idx="24">
                  <c:v>207</c:v>
                </c:pt>
                <c:pt idx="25">
                  <c:v>215</c:v>
                </c:pt>
                <c:pt idx="26">
                  <c:v>223</c:v>
                </c:pt>
                <c:pt idx="27">
                  <c:v>230</c:v>
                </c:pt>
                <c:pt idx="28">
                  <c:v>238</c:v>
                </c:pt>
                <c:pt idx="29">
                  <c:v>246</c:v>
                </c:pt>
                <c:pt idx="30">
                  <c:v>254</c:v>
                </c:pt>
                <c:pt idx="31">
                  <c:v>262</c:v>
                </c:pt>
                <c:pt idx="32">
                  <c:v>270</c:v>
                </c:pt>
                <c:pt idx="33">
                  <c:v>278</c:v>
                </c:pt>
                <c:pt idx="34">
                  <c:v>286</c:v>
                </c:pt>
                <c:pt idx="35">
                  <c:v>294</c:v>
                </c:pt>
                <c:pt idx="36">
                  <c:v>302</c:v>
                </c:pt>
                <c:pt idx="37">
                  <c:v>310</c:v>
                </c:pt>
                <c:pt idx="38">
                  <c:v>318</c:v>
                </c:pt>
                <c:pt idx="39">
                  <c:v>326</c:v>
                </c:pt>
                <c:pt idx="40">
                  <c:v>334</c:v>
                </c:pt>
                <c:pt idx="41">
                  <c:v>342</c:v>
                </c:pt>
                <c:pt idx="42">
                  <c:v>350</c:v>
                </c:pt>
                <c:pt idx="43">
                  <c:v>357</c:v>
                </c:pt>
                <c:pt idx="44">
                  <c:v>365</c:v>
                </c:pt>
                <c:pt idx="45">
                  <c:v>373</c:v>
                </c:pt>
                <c:pt idx="46">
                  <c:v>381</c:v>
                </c:pt>
                <c:pt idx="47">
                  <c:v>389</c:v>
                </c:pt>
                <c:pt idx="48">
                  <c:v>397</c:v>
                </c:pt>
                <c:pt idx="49">
                  <c:v>405</c:v>
                </c:pt>
                <c:pt idx="50">
                  <c:v>413</c:v>
                </c:pt>
                <c:pt idx="51">
                  <c:v>421</c:v>
                </c:pt>
                <c:pt idx="52">
                  <c:v>429</c:v>
                </c:pt>
                <c:pt idx="53">
                  <c:v>437</c:v>
                </c:pt>
                <c:pt idx="54">
                  <c:v>445</c:v>
                </c:pt>
                <c:pt idx="55">
                  <c:v>453</c:v>
                </c:pt>
                <c:pt idx="56">
                  <c:v>461</c:v>
                </c:pt>
                <c:pt idx="57">
                  <c:v>469</c:v>
                </c:pt>
                <c:pt idx="58">
                  <c:v>477</c:v>
                </c:pt>
                <c:pt idx="59">
                  <c:v>485</c:v>
                </c:pt>
                <c:pt idx="60">
                  <c:v>492</c:v>
                </c:pt>
                <c:pt idx="61">
                  <c:v>500</c:v>
                </c:pt>
                <c:pt idx="62">
                  <c:v>508</c:v>
                </c:pt>
                <c:pt idx="63">
                  <c:v>516</c:v>
                </c:pt>
                <c:pt idx="64">
                  <c:v>524</c:v>
                </c:pt>
                <c:pt idx="65">
                  <c:v>532</c:v>
                </c:pt>
                <c:pt idx="66">
                  <c:v>540</c:v>
                </c:pt>
                <c:pt idx="67">
                  <c:v>548</c:v>
                </c:pt>
                <c:pt idx="68">
                  <c:v>556</c:v>
                </c:pt>
                <c:pt idx="69">
                  <c:v>564</c:v>
                </c:pt>
                <c:pt idx="70">
                  <c:v>572</c:v>
                </c:pt>
                <c:pt idx="71">
                  <c:v>580</c:v>
                </c:pt>
                <c:pt idx="72">
                  <c:v>588</c:v>
                </c:pt>
                <c:pt idx="73">
                  <c:v>596</c:v>
                </c:pt>
                <c:pt idx="74">
                  <c:v>604</c:v>
                </c:pt>
                <c:pt idx="75">
                  <c:v>612</c:v>
                </c:pt>
                <c:pt idx="76">
                  <c:v>620</c:v>
                </c:pt>
                <c:pt idx="77">
                  <c:v>627</c:v>
                </c:pt>
                <c:pt idx="78">
                  <c:v>635</c:v>
                </c:pt>
                <c:pt idx="79">
                  <c:v>643</c:v>
                </c:pt>
                <c:pt idx="80">
                  <c:v>651</c:v>
                </c:pt>
                <c:pt idx="81">
                  <c:v>659</c:v>
                </c:pt>
                <c:pt idx="82">
                  <c:v>667</c:v>
                </c:pt>
                <c:pt idx="83">
                  <c:v>675</c:v>
                </c:pt>
                <c:pt idx="84">
                  <c:v>683</c:v>
                </c:pt>
                <c:pt idx="85">
                  <c:v>691</c:v>
                </c:pt>
                <c:pt idx="86">
                  <c:v>699</c:v>
                </c:pt>
                <c:pt idx="87">
                  <c:v>707</c:v>
                </c:pt>
                <c:pt idx="88">
                  <c:v>715</c:v>
                </c:pt>
                <c:pt idx="89">
                  <c:v>723</c:v>
                </c:pt>
                <c:pt idx="90">
                  <c:v>731</c:v>
                </c:pt>
                <c:pt idx="91">
                  <c:v>739</c:v>
                </c:pt>
                <c:pt idx="92">
                  <c:v>747</c:v>
                </c:pt>
                <c:pt idx="93">
                  <c:v>754</c:v>
                </c:pt>
                <c:pt idx="94">
                  <c:v>762</c:v>
                </c:pt>
                <c:pt idx="95">
                  <c:v>770</c:v>
                </c:pt>
                <c:pt idx="96">
                  <c:v>778</c:v>
                </c:pt>
                <c:pt idx="97">
                  <c:v>786</c:v>
                </c:pt>
                <c:pt idx="98">
                  <c:v>794</c:v>
                </c:pt>
                <c:pt idx="99">
                  <c:v>799</c:v>
                </c:pt>
                <c:pt idx="100">
                  <c:v>799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794</c:v>
                </c:pt>
                <c:pt idx="130">
                  <c:v>786</c:v>
                </c:pt>
                <c:pt idx="131">
                  <c:v>778</c:v>
                </c:pt>
                <c:pt idx="132">
                  <c:v>770</c:v>
                </c:pt>
                <c:pt idx="133">
                  <c:v>762</c:v>
                </c:pt>
                <c:pt idx="134">
                  <c:v>754</c:v>
                </c:pt>
                <c:pt idx="135">
                  <c:v>746</c:v>
                </c:pt>
                <c:pt idx="136">
                  <c:v>738</c:v>
                </c:pt>
                <c:pt idx="137">
                  <c:v>730</c:v>
                </c:pt>
                <c:pt idx="138">
                  <c:v>722</c:v>
                </c:pt>
                <c:pt idx="139">
                  <c:v>714</c:v>
                </c:pt>
                <c:pt idx="140">
                  <c:v>706</c:v>
                </c:pt>
                <c:pt idx="141">
                  <c:v>698</c:v>
                </c:pt>
                <c:pt idx="142">
                  <c:v>690</c:v>
                </c:pt>
                <c:pt idx="143">
                  <c:v>682</c:v>
                </c:pt>
                <c:pt idx="144">
                  <c:v>674</c:v>
                </c:pt>
                <c:pt idx="145">
                  <c:v>666</c:v>
                </c:pt>
                <c:pt idx="146">
                  <c:v>659</c:v>
                </c:pt>
                <c:pt idx="147">
                  <c:v>651</c:v>
                </c:pt>
                <c:pt idx="148">
                  <c:v>643</c:v>
                </c:pt>
                <c:pt idx="149">
                  <c:v>635</c:v>
                </c:pt>
                <c:pt idx="150">
                  <c:v>627</c:v>
                </c:pt>
                <c:pt idx="151">
                  <c:v>619</c:v>
                </c:pt>
                <c:pt idx="152">
                  <c:v>611</c:v>
                </c:pt>
                <c:pt idx="153">
                  <c:v>603</c:v>
                </c:pt>
                <c:pt idx="154">
                  <c:v>595</c:v>
                </c:pt>
                <c:pt idx="155">
                  <c:v>587</c:v>
                </c:pt>
                <c:pt idx="156">
                  <c:v>579</c:v>
                </c:pt>
                <c:pt idx="157">
                  <c:v>571</c:v>
                </c:pt>
                <c:pt idx="158">
                  <c:v>563</c:v>
                </c:pt>
                <c:pt idx="159">
                  <c:v>555</c:v>
                </c:pt>
                <c:pt idx="160">
                  <c:v>547</c:v>
                </c:pt>
                <c:pt idx="161">
                  <c:v>539</c:v>
                </c:pt>
                <c:pt idx="162">
                  <c:v>532</c:v>
                </c:pt>
                <c:pt idx="163">
                  <c:v>524</c:v>
                </c:pt>
                <c:pt idx="164">
                  <c:v>516</c:v>
                </c:pt>
                <c:pt idx="165">
                  <c:v>508</c:v>
                </c:pt>
                <c:pt idx="166">
                  <c:v>500</c:v>
                </c:pt>
                <c:pt idx="167">
                  <c:v>492</c:v>
                </c:pt>
                <c:pt idx="168">
                  <c:v>484</c:v>
                </c:pt>
                <c:pt idx="169">
                  <c:v>476</c:v>
                </c:pt>
                <c:pt idx="170">
                  <c:v>468</c:v>
                </c:pt>
                <c:pt idx="171">
                  <c:v>460</c:v>
                </c:pt>
                <c:pt idx="172">
                  <c:v>452</c:v>
                </c:pt>
                <c:pt idx="173">
                  <c:v>444</c:v>
                </c:pt>
                <c:pt idx="174">
                  <c:v>436</c:v>
                </c:pt>
                <c:pt idx="175">
                  <c:v>428</c:v>
                </c:pt>
                <c:pt idx="176">
                  <c:v>420</c:v>
                </c:pt>
                <c:pt idx="177">
                  <c:v>412</c:v>
                </c:pt>
                <c:pt idx="178">
                  <c:v>404</c:v>
                </c:pt>
                <c:pt idx="179">
                  <c:v>397</c:v>
                </c:pt>
                <c:pt idx="180">
                  <c:v>390</c:v>
                </c:pt>
                <c:pt idx="181">
                  <c:v>383</c:v>
                </c:pt>
                <c:pt idx="182">
                  <c:v>376</c:v>
                </c:pt>
                <c:pt idx="183">
                  <c:v>369</c:v>
                </c:pt>
                <c:pt idx="184">
                  <c:v>362</c:v>
                </c:pt>
                <c:pt idx="185">
                  <c:v>355</c:v>
                </c:pt>
                <c:pt idx="186">
                  <c:v>348</c:v>
                </c:pt>
                <c:pt idx="187">
                  <c:v>342</c:v>
                </c:pt>
                <c:pt idx="188">
                  <c:v>335</c:v>
                </c:pt>
                <c:pt idx="189">
                  <c:v>328</c:v>
                </c:pt>
                <c:pt idx="190">
                  <c:v>321</c:v>
                </c:pt>
                <c:pt idx="191">
                  <c:v>314</c:v>
                </c:pt>
                <c:pt idx="192">
                  <c:v>307</c:v>
                </c:pt>
                <c:pt idx="193">
                  <c:v>300</c:v>
                </c:pt>
                <c:pt idx="194">
                  <c:v>294</c:v>
                </c:pt>
                <c:pt idx="195">
                  <c:v>288</c:v>
                </c:pt>
                <c:pt idx="196">
                  <c:v>282</c:v>
                </c:pt>
                <c:pt idx="197">
                  <c:v>276</c:v>
                </c:pt>
                <c:pt idx="198">
                  <c:v>270</c:v>
                </c:pt>
                <c:pt idx="199">
                  <c:v>264</c:v>
                </c:pt>
                <c:pt idx="200">
                  <c:v>258</c:v>
                </c:pt>
                <c:pt idx="201">
                  <c:v>252</c:v>
                </c:pt>
                <c:pt idx="202">
                  <c:v>246</c:v>
                </c:pt>
                <c:pt idx="203">
                  <c:v>240</c:v>
                </c:pt>
                <c:pt idx="204">
                  <c:v>235</c:v>
                </c:pt>
                <c:pt idx="205">
                  <c:v>229</c:v>
                </c:pt>
                <c:pt idx="206">
                  <c:v>223</c:v>
                </c:pt>
                <c:pt idx="207">
                  <c:v>217</c:v>
                </c:pt>
                <c:pt idx="208">
                  <c:v>211</c:v>
                </c:pt>
                <c:pt idx="209">
                  <c:v>205</c:v>
                </c:pt>
                <c:pt idx="210">
                  <c:v>199</c:v>
                </c:pt>
                <c:pt idx="211">
                  <c:v>194</c:v>
                </c:pt>
                <c:pt idx="212">
                  <c:v>190</c:v>
                </c:pt>
                <c:pt idx="213">
                  <c:v>185</c:v>
                </c:pt>
                <c:pt idx="214">
                  <c:v>180</c:v>
                </c:pt>
                <c:pt idx="215">
                  <c:v>175</c:v>
                </c:pt>
                <c:pt idx="216">
                  <c:v>170</c:v>
                </c:pt>
                <c:pt idx="217">
                  <c:v>165</c:v>
                </c:pt>
                <c:pt idx="218">
                  <c:v>160</c:v>
                </c:pt>
                <c:pt idx="219">
                  <c:v>155</c:v>
                </c:pt>
                <c:pt idx="220">
                  <c:v>150</c:v>
                </c:pt>
                <c:pt idx="221">
                  <c:v>145</c:v>
                </c:pt>
                <c:pt idx="222">
                  <c:v>140</c:v>
                </c:pt>
                <c:pt idx="223">
                  <c:v>135</c:v>
                </c:pt>
                <c:pt idx="224">
                  <c:v>129</c:v>
                </c:pt>
                <c:pt idx="225">
                  <c:v>123</c:v>
                </c:pt>
                <c:pt idx="226">
                  <c:v>117</c:v>
                </c:pt>
                <c:pt idx="227">
                  <c:v>111</c:v>
                </c:pt>
                <c:pt idx="228">
                  <c:v>108</c:v>
                </c:pt>
                <c:pt idx="229">
                  <c:v>105</c:v>
                </c:pt>
                <c:pt idx="230">
                  <c:v>102</c:v>
                </c:pt>
                <c:pt idx="231">
                  <c:v>100</c:v>
                </c:pt>
                <c:pt idx="232">
                  <c:v>98</c:v>
                </c:pt>
                <c:pt idx="233">
                  <c:v>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658-4EFD-8BFC-924465BB681F}"/>
            </c:ext>
          </c:extLst>
        </c:ser>
        <c:ser>
          <c:idx val="3"/>
          <c:order val="3"/>
          <c:tx>
            <c:v>P3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'4oC_min'!$Y$4:$Y$326</c:f>
              <c:numCache>
                <c:formatCode>0</c:formatCode>
                <c:ptCount val="323"/>
                <c:pt idx="0" formatCode="General">
                  <c:v>21</c:v>
                </c:pt>
                <c:pt idx="1">
                  <c:v>26</c:v>
                </c:pt>
                <c:pt idx="2">
                  <c:v>34</c:v>
                </c:pt>
                <c:pt idx="3">
                  <c:v>42</c:v>
                </c:pt>
                <c:pt idx="4">
                  <c:v>49</c:v>
                </c:pt>
                <c:pt idx="5">
                  <c:v>57</c:v>
                </c:pt>
                <c:pt idx="6">
                  <c:v>65</c:v>
                </c:pt>
                <c:pt idx="7">
                  <c:v>73</c:v>
                </c:pt>
                <c:pt idx="8">
                  <c:v>81</c:v>
                </c:pt>
                <c:pt idx="9">
                  <c:v>89</c:v>
                </c:pt>
                <c:pt idx="10">
                  <c:v>97</c:v>
                </c:pt>
                <c:pt idx="11">
                  <c:v>105</c:v>
                </c:pt>
                <c:pt idx="12">
                  <c:v>113</c:v>
                </c:pt>
                <c:pt idx="13">
                  <c:v>121</c:v>
                </c:pt>
                <c:pt idx="14">
                  <c:v>129</c:v>
                </c:pt>
                <c:pt idx="15">
                  <c:v>137</c:v>
                </c:pt>
                <c:pt idx="16">
                  <c:v>145</c:v>
                </c:pt>
                <c:pt idx="17">
                  <c:v>153</c:v>
                </c:pt>
                <c:pt idx="18">
                  <c:v>161</c:v>
                </c:pt>
                <c:pt idx="19">
                  <c:v>169</c:v>
                </c:pt>
                <c:pt idx="20">
                  <c:v>177</c:v>
                </c:pt>
                <c:pt idx="21">
                  <c:v>185</c:v>
                </c:pt>
                <c:pt idx="22">
                  <c:v>192</c:v>
                </c:pt>
                <c:pt idx="23">
                  <c:v>200</c:v>
                </c:pt>
                <c:pt idx="24">
                  <c:v>208</c:v>
                </c:pt>
                <c:pt idx="25">
                  <c:v>216</c:v>
                </c:pt>
                <c:pt idx="26">
                  <c:v>224</c:v>
                </c:pt>
                <c:pt idx="27">
                  <c:v>232</c:v>
                </c:pt>
                <c:pt idx="28">
                  <c:v>240</c:v>
                </c:pt>
                <c:pt idx="29">
                  <c:v>248</c:v>
                </c:pt>
                <c:pt idx="30">
                  <c:v>256</c:v>
                </c:pt>
                <c:pt idx="31">
                  <c:v>264</c:v>
                </c:pt>
                <c:pt idx="32">
                  <c:v>272</c:v>
                </c:pt>
                <c:pt idx="33">
                  <c:v>280</c:v>
                </c:pt>
                <c:pt idx="34">
                  <c:v>288</c:v>
                </c:pt>
                <c:pt idx="35">
                  <c:v>296</c:v>
                </c:pt>
                <c:pt idx="36">
                  <c:v>304</c:v>
                </c:pt>
                <c:pt idx="37">
                  <c:v>312</c:v>
                </c:pt>
                <c:pt idx="38">
                  <c:v>320</c:v>
                </c:pt>
                <c:pt idx="39">
                  <c:v>328</c:v>
                </c:pt>
                <c:pt idx="40">
                  <c:v>336</c:v>
                </c:pt>
                <c:pt idx="41">
                  <c:v>344</c:v>
                </c:pt>
                <c:pt idx="42">
                  <c:v>352</c:v>
                </c:pt>
                <c:pt idx="43">
                  <c:v>360</c:v>
                </c:pt>
                <c:pt idx="44">
                  <c:v>368</c:v>
                </c:pt>
                <c:pt idx="45">
                  <c:v>376</c:v>
                </c:pt>
                <c:pt idx="46">
                  <c:v>384</c:v>
                </c:pt>
                <c:pt idx="47">
                  <c:v>392</c:v>
                </c:pt>
                <c:pt idx="48">
                  <c:v>400</c:v>
                </c:pt>
                <c:pt idx="49">
                  <c:v>408</c:v>
                </c:pt>
                <c:pt idx="50">
                  <c:v>416</c:v>
                </c:pt>
                <c:pt idx="51">
                  <c:v>424</c:v>
                </c:pt>
                <c:pt idx="52">
                  <c:v>432</c:v>
                </c:pt>
                <c:pt idx="53">
                  <c:v>440</c:v>
                </c:pt>
                <c:pt idx="54">
                  <c:v>448</c:v>
                </c:pt>
                <c:pt idx="55">
                  <c:v>456</c:v>
                </c:pt>
                <c:pt idx="56">
                  <c:v>464</c:v>
                </c:pt>
                <c:pt idx="57">
                  <c:v>472</c:v>
                </c:pt>
                <c:pt idx="58">
                  <c:v>480</c:v>
                </c:pt>
                <c:pt idx="59">
                  <c:v>488</c:v>
                </c:pt>
                <c:pt idx="60">
                  <c:v>496</c:v>
                </c:pt>
                <c:pt idx="61">
                  <c:v>504</c:v>
                </c:pt>
                <c:pt idx="62">
                  <c:v>512</c:v>
                </c:pt>
                <c:pt idx="63">
                  <c:v>520</c:v>
                </c:pt>
                <c:pt idx="64">
                  <c:v>528</c:v>
                </c:pt>
                <c:pt idx="65">
                  <c:v>536</c:v>
                </c:pt>
                <c:pt idx="66">
                  <c:v>544</c:v>
                </c:pt>
                <c:pt idx="67">
                  <c:v>552</c:v>
                </c:pt>
                <c:pt idx="68">
                  <c:v>560</c:v>
                </c:pt>
                <c:pt idx="69">
                  <c:v>568</c:v>
                </c:pt>
                <c:pt idx="70">
                  <c:v>576</c:v>
                </c:pt>
                <c:pt idx="71">
                  <c:v>584</c:v>
                </c:pt>
                <c:pt idx="72">
                  <c:v>591</c:v>
                </c:pt>
                <c:pt idx="73">
                  <c:v>599</c:v>
                </c:pt>
                <c:pt idx="74">
                  <c:v>607</c:v>
                </c:pt>
                <c:pt idx="75">
                  <c:v>615</c:v>
                </c:pt>
                <c:pt idx="76">
                  <c:v>623</c:v>
                </c:pt>
                <c:pt idx="77">
                  <c:v>631</c:v>
                </c:pt>
                <c:pt idx="78">
                  <c:v>639</c:v>
                </c:pt>
                <c:pt idx="79">
                  <c:v>647</c:v>
                </c:pt>
                <c:pt idx="80">
                  <c:v>655</c:v>
                </c:pt>
                <c:pt idx="81">
                  <c:v>663</c:v>
                </c:pt>
                <c:pt idx="82">
                  <c:v>671</c:v>
                </c:pt>
                <c:pt idx="83">
                  <c:v>679</c:v>
                </c:pt>
                <c:pt idx="84">
                  <c:v>687</c:v>
                </c:pt>
                <c:pt idx="85">
                  <c:v>695</c:v>
                </c:pt>
                <c:pt idx="86">
                  <c:v>703</c:v>
                </c:pt>
                <c:pt idx="87">
                  <c:v>711</c:v>
                </c:pt>
                <c:pt idx="88">
                  <c:v>719</c:v>
                </c:pt>
                <c:pt idx="89">
                  <c:v>727</c:v>
                </c:pt>
                <c:pt idx="90">
                  <c:v>735</c:v>
                </c:pt>
                <c:pt idx="91">
                  <c:v>743</c:v>
                </c:pt>
                <c:pt idx="92">
                  <c:v>751</c:v>
                </c:pt>
                <c:pt idx="93">
                  <c:v>759</c:v>
                </c:pt>
                <c:pt idx="94">
                  <c:v>767</c:v>
                </c:pt>
                <c:pt idx="95">
                  <c:v>775</c:v>
                </c:pt>
                <c:pt idx="96">
                  <c:v>783</c:v>
                </c:pt>
                <c:pt idx="97">
                  <c:v>791</c:v>
                </c:pt>
                <c:pt idx="98">
                  <c:v>799</c:v>
                </c:pt>
                <c:pt idx="99">
                  <c:v>803</c:v>
                </c:pt>
                <c:pt idx="100">
                  <c:v>801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796</c:v>
                </c:pt>
                <c:pt idx="130">
                  <c:v>788</c:v>
                </c:pt>
                <c:pt idx="131">
                  <c:v>780</c:v>
                </c:pt>
                <c:pt idx="132">
                  <c:v>772</c:v>
                </c:pt>
                <c:pt idx="133">
                  <c:v>764</c:v>
                </c:pt>
                <c:pt idx="134">
                  <c:v>756</c:v>
                </c:pt>
                <c:pt idx="135">
                  <c:v>748</c:v>
                </c:pt>
                <c:pt idx="136">
                  <c:v>740</c:v>
                </c:pt>
                <c:pt idx="137">
                  <c:v>732</c:v>
                </c:pt>
                <c:pt idx="138">
                  <c:v>724</c:v>
                </c:pt>
                <c:pt idx="139">
                  <c:v>716</c:v>
                </c:pt>
                <c:pt idx="140">
                  <c:v>708</c:v>
                </c:pt>
                <c:pt idx="141">
                  <c:v>700</c:v>
                </c:pt>
                <c:pt idx="142">
                  <c:v>692</c:v>
                </c:pt>
                <c:pt idx="143">
                  <c:v>684</c:v>
                </c:pt>
                <c:pt idx="144">
                  <c:v>676</c:v>
                </c:pt>
                <c:pt idx="145">
                  <c:v>668</c:v>
                </c:pt>
                <c:pt idx="146">
                  <c:v>660</c:v>
                </c:pt>
                <c:pt idx="147">
                  <c:v>652</c:v>
                </c:pt>
                <c:pt idx="148">
                  <c:v>644</c:v>
                </c:pt>
                <c:pt idx="149">
                  <c:v>636</c:v>
                </c:pt>
                <c:pt idx="150">
                  <c:v>628</c:v>
                </c:pt>
                <c:pt idx="151">
                  <c:v>620</c:v>
                </c:pt>
                <c:pt idx="152">
                  <c:v>612</c:v>
                </c:pt>
                <c:pt idx="153">
                  <c:v>604</c:v>
                </c:pt>
                <c:pt idx="154">
                  <c:v>596</c:v>
                </c:pt>
                <c:pt idx="155">
                  <c:v>588</c:v>
                </c:pt>
                <c:pt idx="156">
                  <c:v>580</c:v>
                </c:pt>
                <c:pt idx="157">
                  <c:v>572</c:v>
                </c:pt>
                <c:pt idx="158">
                  <c:v>564</c:v>
                </c:pt>
                <c:pt idx="159">
                  <c:v>556</c:v>
                </c:pt>
                <c:pt idx="160">
                  <c:v>548</c:v>
                </c:pt>
                <c:pt idx="161">
                  <c:v>540</c:v>
                </c:pt>
                <c:pt idx="162">
                  <c:v>532</c:v>
                </c:pt>
                <c:pt idx="163">
                  <c:v>524</c:v>
                </c:pt>
                <c:pt idx="164">
                  <c:v>516</c:v>
                </c:pt>
                <c:pt idx="165">
                  <c:v>508</c:v>
                </c:pt>
                <c:pt idx="166">
                  <c:v>500</c:v>
                </c:pt>
                <c:pt idx="167">
                  <c:v>492</c:v>
                </c:pt>
                <c:pt idx="168">
                  <c:v>484</c:v>
                </c:pt>
                <c:pt idx="169">
                  <c:v>476</c:v>
                </c:pt>
                <c:pt idx="170">
                  <c:v>468</c:v>
                </c:pt>
                <c:pt idx="171">
                  <c:v>460</c:v>
                </c:pt>
                <c:pt idx="172">
                  <c:v>452</c:v>
                </c:pt>
                <c:pt idx="173">
                  <c:v>444</c:v>
                </c:pt>
                <c:pt idx="174">
                  <c:v>436</c:v>
                </c:pt>
                <c:pt idx="175">
                  <c:v>428</c:v>
                </c:pt>
                <c:pt idx="176">
                  <c:v>420</c:v>
                </c:pt>
                <c:pt idx="177">
                  <c:v>412</c:v>
                </c:pt>
                <c:pt idx="178">
                  <c:v>404</c:v>
                </c:pt>
                <c:pt idx="179">
                  <c:v>397</c:v>
                </c:pt>
                <c:pt idx="180">
                  <c:v>390</c:v>
                </c:pt>
                <c:pt idx="181">
                  <c:v>383</c:v>
                </c:pt>
                <c:pt idx="182">
                  <c:v>376</c:v>
                </c:pt>
                <c:pt idx="183">
                  <c:v>369</c:v>
                </c:pt>
                <c:pt idx="184">
                  <c:v>362</c:v>
                </c:pt>
                <c:pt idx="185">
                  <c:v>355</c:v>
                </c:pt>
                <c:pt idx="186">
                  <c:v>348</c:v>
                </c:pt>
                <c:pt idx="187">
                  <c:v>341</c:v>
                </c:pt>
                <c:pt idx="188">
                  <c:v>334</c:v>
                </c:pt>
                <c:pt idx="189">
                  <c:v>327</c:v>
                </c:pt>
                <c:pt idx="190">
                  <c:v>320</c:v>
                </c:pt>
                <c:pt idx="191">
                  <c:v>313</c:v>
                </c:pt>
                <c:pt idx="192">
                  <c:v>306</c:v>
                </c:pt>
                <c:pt idx="193">
                  <c:v>299</c:v>
                </c:pt>
                <c:pt idx="194">
                  <c:v>293</c:v>
                </c:pt>
                <c:pt idx="195">
                  <c:v>287</c:v>
                </c:pt>
                <c:pt idx="196">
                  <c:v>281</c:v>
                </c:pt>
                <c:pt idx="197">
                  <c:v>275</c:v>
                </c:pt>
                <c:pt idx="198">
                  <c:v>269</c:v>
                </c:pt>
                <c:pt idx="199">
                  <c:v>263</c:v>
                </c:pt>
                <c:pt idx="200">
                  <c:v>257</c:v>
                </c:pt>
                <c:pt idx="201">
                  <c:v>251</c:v>
                </c:pt>
                <c:pt idx="202">
                  <c:v>245</c:v>
                </c:pt>
                <c:pt idx="203">
                  <c:v>239</c:v>
                </c:pt>
                <c:pt idx="204">
                  <c:v>234</c:v>
                </c:pt>
                <c:pt idx="205">
                  <c:v>228</c:v>
                </c:pt>
                <c:pt idx="206">
                  <c:v>222</c:v>
                </c:pt>
                <c:pt idx="207">
                  <c:v>216</c:v>
                </c:pt>
                <c:pt idx="208">
                  <c:v>210</c:v>
                </c:pt>
                <c:pt idx="209">
                  <c:v>204</c:v>
                </c:pt>
                <c:pt idx="210">
                  <c:v>198</c:v>
                </c:pt>
                <c:pt idx="211">
                  <c:v>193</c:v>
                </c:pt>
                <c:pt idx="212">
                  <c:v>188</c:v>
                </c:pt>
                <c:pt idx="213">
                  <c:v>183</c:v>
                </c:pt>
                <c:pt idx="214">
                  <c:v>178</c:v>
                </c:pt>
                <c:pt idx="215">
                  <c:v>173</c:v>
                </c:pt>
                <c:pt idx="216">
                  <c:v>168</c:v>
                </c:pt>
                <c:pt idx="217">
                  <c:v>163</c:v>
                </c:pt>
                <c:pt idx="218">
                  <c:v>158</c:v>
                </c:pt>
                <c:pt idx="219">
                  <c:v>153</c:v>
                </c:pt>
                <c:pt idx="220">
                  <c:v>148</c:v>
                </c:pt>
                <c:pt idx="221">
                  <c:v>143</c:v>
                </c:pt>
                <c:pt idx="222">
                  <c:v>138</c:v>
                </c:pt>
                <c:pt idx="223">
                  <c:v>133</c:v>
                </c:pt>
                <c:pt idx="224">
                  <c:v>127</c:v>
                </c:pt>
                <c:pt idx="225">
                  <c:v>121</c:v>
                </c:pt>
                <c:pt idx="226">
                  <c:v>115</c:v>
                </c:pt>
                <c:pt idx="227">
                  <c:v>109</c:v>
                </c:pt>
                <c:pt idx="228">
                  <c:v>106</c:v>
                </c:pt>
                <c:pt idx="229">
                  <c:v>103</c:v>
                </c:pt>
                <c:pt idx="230">
                  <c:v>100</c:v>
                </c:pt>
                <c:pt idx="231">
                  <c:v>98</c:v>
                </c:pt>
                <c:pt idx="232">
                  <c:v>96</c:v>
                </c:pt>
                <c:pt idx="233">
                  <c:v>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658-4EFD-8BFC-924465BB681F}"/>
            </c:ext>
          </c:extLst>
        </c:ser>
        <c:ser>
          <c:idx val="4"/>
          <c:order val="4"/>
          <c:tx>
            <c:v>P4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'4oC_min'!$Z$4:$Z$326</c:f>
              <c:numCache>
                <c:formatCode>0</c:formatCode>
                <c:ptCount val="323"/>
                <c:pt idx="0" formatCode="General">
                  <c:v>22</c:v>
                </c:pt>
                <c:pt idx="1">
                  <c:v>25</c:v>
                </c:pt>
                <c:pt idx="2">
                  <c:v>33</c:v>
                </c:pt>
                <c:pt idx="3">
                  <c:v>40</c:v>
                </c:pt>
                <c:pt idx="4">
                  <c:v>46</c:v>
                </c:pt>
                <c:pt idx="5">
                  <c:v>54</c:v>
                </c:pt>
                <c:pt idx="6">
                  <c:v>62</c:v>
                </c:pt>
                <c:pt idx="7">
                  <c:v>70</c:v>
                </c:pt>
                <c:pt idx="8">
                  <c:v>78</c:v>
                </c:pt>
                <c:pt idx="9">
                  <c:v>86</c:v>
                </c:pt>
                <c:pt idx="10">
                  <c:v>94</c:v>
                </c:pt>
                <c:pt idx="11">
                  <c:v>99</c:v>
                </c:pt>
                <c:pt idx="12">
                  <c:v>107</c:v>
                </c:pt>
                <c:pt idx="13">
                  <c:v>115</c:v>
                </c:pt>
                <c:pt idx="14">
                  <c:v>123</c:v>
                </c:pt>
                <c:pt idx="15">
                  <c:v>131</c:v>
                </c:pt>
                <c:pt idx="16">
                  <c:v>139</c:v>
                </c:pt>
                <c:pt idx="17">
                  <c:v>147</c:v>
                </c:pt>
                <c:pt idx="18">
                  <c:v>155</c:v>
                </c:pt>
                <c:pt idx="19">
                  <c:v>163</c:v>
                </c:pt>
                <c:pt idx="20">
                  <c:v>171</c:v>
                </c:pt>
                <c:pt idx="21">
                  <c:v>179</c:v>
                </c:pt>
                <c:pt idx="22">
                  <c:v>187</c:v>
                </c:pt>
                <c:pt idx="23">
                  <c:v>195</c:v>
                </c:pt>
                <c:pt idx="24">
                  <c:v>204</c:v>
                </c:pt>
                <c:pt idx="25">
                  <c:v>212</c:v>
                </c:pt>
                <c:pt idx="26">
                  <c:v>220</c:v>
                </c:pt>
                <c:pt idx="27">
                  <c:v>228</c:v>
                </c:pt>
                <c:pt idx="28">
                  <c:v>236</c:v>
                </c:pt>
                <c:pt idx="29">
                  <c:v>244</c:v>
                </c:pt>
                <c:pt idx="30">
                  <c:v>252</c:v>
                </c:pt>
                <c:pt idx="31">
                  <c:v>260</c:v>
                </c:pt>
                <c:pt idx="32">
                  <c:v>268</c:v>
                </c:pt>
                <c:pt idx="33">
                  <c:v>276</c:v>
                </c:pt>
                <c:pt idx="34">
                  <c:v>284</c:v>
                </c:pt>
                <c:pt idx="35">
                  <c:v>292</c:v>
                </c:pt>
                <c:pt idx="36">
                  <c:v>301</c:v>
                </c:pt>
                <c:pt idx="37">
                  <c:v>309</c:v>
                </c:pt>
                <c:pt idx="38">
                  <c:v>317</c:v>
                </c:pt>
                <c:pt idx="39">
                  <c:v>325</c:v>
                </c:pt>
                <c:pt idx="40">
                  <c:v>333</c:v>
                </c:pt>
                <c:pt idx="41">
                  <c:v>341</c:v>
                </c:pt>
                <c:pt idx="42">
                  <c:v>349</c:v>
                </c:pt>
                <c:pt idx="43">
                  <c:v>357</c:v>
                </c:pt>
                <c:pt idx="44">
                  <c:v>365</c:v>
                </c:pt>
                <c:pt idx="45">
                  <c:v>373</c:v>
                </c:pt>
                <c:pt idx="46">
                  <c:v>381</c:v>
                </c:pt>
                <c:pt idx="47">
                  <c:v>389</c:v>
                </c:pt>
                <c:pt idx="48">
                  <c:v>397</c:v>
                </c:pt>
                <c:pt idx="49">
                  <c:v>405</c:v>
                </c:pt>
                <c:pt idx="50">
                  <c:v>413</c:v>
                </c:pt>
                <c:pt idx="51">
                  <c:v>421</c:v>
                </c:pt>
                <c:pt idx="52">
                  <c:v>429</c:v>
                </c:pt>
                <c:pt idx="53">
                  <c:v>437</c:v>
                </c:pt>
                <c:pt idx="54">
                  <c:v>445</c:v>
                </c:pt>
                <c:pt idx="55">
                  <c:v>453</c:v>
                </c:pt>
                <c:pt idx="56">
                  <c:v>461</c:v>
                </c:pt>
                <c:pt idx="57">
                  <c:v>469</c:v>
                </c:pt>
                <c:pt idx="58">
                  <c:v>477</c:v>
                </c:pt>
                <c:pt idx="59">
                  <c:v>485</c:v>
                </c:pt>
                <c:pt idx="60">
                  <c:v>493</c:v>
                </c:pt>
                <c:pt idx="61">
                  <c:v>502</c:v>
                </c:pt>
                <c:pt idx="62">
                  <c:v>510</c:v>
                </c:pt>
                <c:pt idx="63">
                  <c:v>518</c:v>
                </c:pt>
                <c:pt idx="64">
                  <c:v>526</c:v>
                </c:pt>
                <c:pt idx="65">
                  <c:v>534</c:v>
                </c:pt>
                <c:pt idx="66">
                  <c:v>542</c:v>
                </c:pt>
                <c:pt idx="67">
                  <c:v>550</c:v>
                </c:pt>
                <c:pt idx="68">
                  <c:v>558</c:v>
                </c:pt>
                <c:pt idx="69">
                  <c:v>566</c:v>
                </c:pt>
                <c:pt idx="70">
                  <c:v>574</c:v>
                </c:pt>
                <c:pt idx="71">
                  <c:v>582</c:v>
                </c:pt>
                <c:pt idx="72">
                  <c:v>590</c:v>
                </c:pt>
                <c:pt idx="73">
                  <c:v>598</c:v>
                </c:pt>
                <c:pt idx="74">
                  <c:v>606</c:v>
                </c:pt>
                <c:pt idx="75">
                  <c:v>614</c:v>
                </c:pt>
                <c:pt idx="76">
                  <c:v>622</c:v>
                </c:pt>
                <c:pt idx="77">
                  <c:v>630</c:v>
                </c:pt>
                <c:pt idx="78">
                  <c:v>638</c:v>
                </c:pt>
                <c:pt idx="79">
                  <c:v>646</c:v>
                </c:pt>
                <c:pt idx="80">
                  <c:v>654</c:v>
                </c:pt>
                <c:pt idx="81">
                  <c:v>662</c:v>
                </c:pt>
                <c:pt idx="82">
                  <c:v>670</c:v>
                </c:pt>
                <c:pt idx="83">
                  <c:v>678</c:v>
                </c:pt>
                <c:pt idx="84">
                  <c:v>686</c:v>
                </c:pt>
                <c:pt idx="85">
                  <c:v>694</c:v>
                </c:pt>
                <c:pt idx="86">
                  <c:v>702</c:v>
                </c:pt>
                <c:pt idx="87">
                  <c:v>710</c:v>
                </c:pt>
                <c:pt idx="88">
                  <c:v>718</c:v>
                </c:pt>
                <c:pt idx="89">
                  <c:v>726</c:v>
                </c:pt>
                <c:pt idx="90">
                  <c:v>734</c:v>
                </c:pt>
                <c:pt idx="91">
                  <c:v>742</c:v>
                </c:pt>
                <c:pt idx="92">
                  <c:v>750</c:v>
                </c:pt>
                <c:pt idx="93">
                  <c:v>758</c:v>
                </c:pt>
                <c:pt idx="94">
                  <c:v>766</c:v>
                </c:pt>
                <c:pt idx="95">
                  <c:v>774</c:v>
                </c:pt>
                <c:pt idx="96">
                  <c:v>782</c:v>
                </c:pt>
                <c:pt idx="97">
                  <c:v>790</c:v>
                </c:pt>
                <c:pt idx="98">
                  <c:v>798</c:v>
                </c:pt>
                <c:pt idx="99">
                  <c:v>799</c:v>
                </c:pt>
                <c:pt idx="100">
                  <c:v>799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794</c:v>
                </c:pt>
                <c:pt idx="130">
                  <c:v>790</c:v>
                </c:pt>
                <c:pt idx="131">
                  <c:v>782</c:v>
                </c:pt>
                <c:pt idx="132">
                  <c:v>774</c:v>
                </c:pt>
                <c:pt idx="133">
                  <c:v>766</c:v>
                </c:pt>
                <c:pt idx="134">
                  <c:v>758</c:v>
                </c:pt>
                <c:pt idx="135">
                  <c:v>750</c:v>
                </c:pt>
                <c:pt idx="136">
                  <c:v>742</c:v>
                </c:pt>
                <c:pt idx="137">
                  <c:v>734</c:v>
                </c:pt>
                <c:pt idx="138">
                  <c:v>726</c:v>
                </c:pt>
                <c:pt idx="139">
                  <c:v>718</c:v>
                </c:pt>
                <c:pt idx="140">
                  <c:v>710</c:v>
                </c:pt>
                <c:pt idx="141">
                  <c:v>702</c:v>
                </c:pt>
                <c:pt idx="142">
                  <c:v>694</c:v>
                </c:pt>
                <c:pt idx="143">
                  <c:v>686</c:v>
                </c:pt>
                <c:pt idx="144">
                  <c:v>678</c:v>
                </c:pt>
                <c:pt idx="145">
                  <c:v>670</c:v>
                </c:pt>
                <c:pt idx="146">
                  <c:v>662</c:v>
                </c:pt>
                <c:pt idx="147">
                  <c:v>654</c:v>
                </c:pt>
                <c:pt idx="148">
                  <c:v>646</c:v>
                </c:pt>
                <c:pt idx="149">
                  <c:v>638</c:v>
                </c:pt>
                <c:pt idx="150">
                  <c:v>630</c:v>
                </c:pt>
                <c:pt idx="151">
                  <c:v>622</c:v>
                </c:pt>
                <c:pt idx="152">
                  <c:v>614</c:v>
                </c:pt>
                <c:pt idx="153">
                  <c:v>606</c:v>
                </c:pt>
                <c:pt idx="154">
                  <c:v>598</c:v>
                </c:pt>
                <c:pt idx="155">
                  <c:v>590</c:v>
                </c:pt>
                <c:pt idx="156">
                  <c:v>582</c:v>
                </c:pt>
                <c:pt idx="157">
                  <c:v>574</c:v>
                </c:pt>
                <c:pt idx="158">
                  <c:v>566</c:v>
                </c:pt>
                <c:pt idx="159">
                  <c:v>558</c:v>
                </c:pt>
                <c:pt idx="160">
                  <c:v>550</c:v>
                </c:pt>
                <c:pt idx="161">
                  <c:v>542</c:v>
                </c:pt>
                <c:pt idx="162">
                  <c:v>534</c:v>
                </c:pt>
                <c:pt idx="163">
                  <c:v>526</c:v>
                </c:pt>
                <c:pt idx="164">
                  <c:v>518</c:v>
                </c:pt>
                <c:pt idx="165">
                  <c:v>510</c:v>
                </c:pt>
                <c:pt idx="166">
                  <c:v>502</c:v>
                </c:pt>
                <c:pt idx="167">
                  <c:v>494</c:v>
                </c:pt>
                <c:pt idx="168">
                  <c:v>486</c:v>
                </c:pt>
                <c:pt idx="169">
                  <c:v>478</c:v>
                </c:pt>
                <c:pt idx="170">
                  <c:v>470</c:v>
                </c:pt>
                <c:pt idx="171">
                  <c:v>462</c:v>
                </c:pt>
                <c:pt idx="172">
                  <c:v>454</c:v>
                </c:pt>
                <c:pt idx="173">
                  <c:v>446</c:v>
                </c:pt>
                <c:pt idx="174">
                  <c:v>438</c:v>
                </c:pt>
                <c:pt idx="175">
                  <c:v>430</c:v>
                </c:pt>
                <c:pt idx="176">
                  <c:v>422</c:v>
                </c:pt>
                <c:pt idx="177">
                  <c:v>414</c:v>
                </c:pt>
                <c:pt idx="178">
                  <c:v>406</c:v>
                </c:pt>
                <c:pt idx="179">
                  <c:v>398</c:v>
                </c:pt>
                <c:pt idx="180">
                  <c:v>391</c:v>
                </c:pt>
                <c:pt idx="181">
                  <c:v>384</c:v>
                </c:pt>
                <c:pt idx="182">
                  <c:v>377</c:v>
                </c:pt>
                <c:pt idx="183">
                  <c:v>370</c:v>
                </c:pt>
                <c:pt idx="184">
                  <c:v>363</c:v>
                </c:pt>
                <c:pt idx="185">
                  <c:v>356</c:v>
                </c:pt>
                <c:pt idx="186">
                  <c:v>349</c:v>
                </c:pt>
                <c:pt idx="187">
                  <c:v>342</c:v>
                </c:pt>
                <c:pt idx="188">
                  <c:v>335</c:v>
                </c:pt>
                <c:pt idx="189">
                  <c:v>328</c:v>
                </c:pt>
                <c:pt idx="190">
                  <c:v>321</c:v>
                </c:pt>
                <c:pt idx="191">
                  <c:v>314</c:v>
                </c:pt>
                <c:pt idx="192">
                  <c:v>307</c:v>
                </c:pt>
                <c:pt idx="193">
                  <c:v>300</c:v>
                </c:pt>
                <c:pt idx="194">
                  <c:v>294</c:v>
                </c:pt>
                <c:pt idx="195">
                  <c:v>288</c:v>
                </c:pt>
                <c:pt idx="196">
                  <c:v>282</c:v>
                </c:pt>
                <c:pt idx="197">
                  <c:v>276</c:v>
                </c:pt>
                <c:pt idx="198">
                  <c:v>270</c:v>
                </c:pt>
                <c:pt idx="199">
                  <c:v>264</c:v>
                </c:pt>
                <c:pt idx="200">
                  <c:v>258</c:v>
                </c:pt>
                <c:pt idx="201">
                  <c:v>252</c:v>
                </c:pt>
                <c:pt idx="202">
                  <c:v>246</c:v>
                </c:pt>
                <c:pt idx="203">
                  <c:v>240</c:v>
                </c:pt>
                <c:pt idx="204">
                  <c:v>234</c:v>
                </c:pt>
                <c:pt idx="205">
                  <c:v>228</c:v>
                </c:pt>
                <c:pt idx="206">
                  <c:v>222</c:v>
                </c:pt>
                <c:pt idx="207">
                  <c:v>216</c:v>
                </c:pt>
                <c:pt idx="208">
                  <c:v>210</c:v>
                </c:pt>
                <c:pt idx="209">
                  <c:v>204</c:v>
                </c:pt>
                <c:pt idx="210">
                  <c:v>199</c:v>
                </c:pt>
                <c:pt idx="211">
                  <c:v>194</c:v>
                </c:pt>
                <c:pt idx="212">
                  <c:v>189</c:v>
                </c:pt>
                <c:pt idx="213">
                  <c:v>184</c:v>
                </c:pt>
                <c:pt idx="214">
                  <c:v>179</c:v>
                </c:pt>
                <c:pt idx="215">
                  <c:v>174</c:v>
                </c:pt>
                <c:pt idx="216">
                  <c:v>169</c:v>
                </c:pt>
                <c:pt idx="217">
                  <c:v>164</c:v>
                </c:pt>
                <c:pt idx="218">
                  <c:v>159</c:v>
                </c:pt>
                <c:pt idx="219">
                  <c:v>154</c:v>
                </c:pt>
                <c:pt idx="220">
                  <c:v>149</c:v>
                </c:pt>
                <c:pt idx="221">
                  <c:v>144</c:v>
                </c:pt>
                <c:pt idx="222">
                  <c:v>139</c:v>
                </c:pt>
                <c:pt idx="223">
                  <c:v>134</c:v>
                </c:pt>
                <c:pt idx="224">
                  <c:v>128</c:v>
                </c:pt>
                <c:pt idx="225">
                  <c:v>122</c:v>
                </c:pt>
                <c:pt idx="226">
                  <c:v>116</c:v>
                </c:pt>
                <c:pt idx="227">
                  <c:v>110</c:v>
                </c:pt>
                <c:pt idx="228">
                  <c:v>107</c:v>
                </c:pt>
                <c:pt idx="229">
                  <c:v>104</c:v>
                </c:pt>
                <c:pt idx="230">
                  <c:v>101</c:v>
                </c:pt>
                <c:pt idx="231">
                  <c:v>99</c:v>
                </c:pt>
                <c:pt idx="232">
                  <c:v>97</c:v>
                </c:pt>
                <c:pt idx="233">
                  <c:v>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658-4EFD-8BFC-924465BB681F}"/>
            </c:ext>
          </c:extLst>
        </c:ser>
        <c:ser>
          <c:idx val="5"/>
          <c:order val="5"/>
          <c:tx>
            <c:v>P5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'4oC_min'!$AA$4:$AA$326</c:f>
              <c:numCache>
                <c:formatCode>0</c:formatCode>
                <c:ptCount val="323"/>
                <c:pt idx="0" formatCode="General">
                  <c:v>21</c:v>
                </c:pt>
                <c:pt idx="1">
                  <c:v>27</c:v>
                </c:pt>
                <c:pt idx="2">
                  <c:v>35</c:v>
                </c:pt>
                <c:pt idx="3">
                  <c:v>44</c:v>
                </c:pt>
                <c:pt idx="4">
                  <c:v>51</c:v>
                </c:pt>
                <c:pt idx="5">
                  <c:v>59</c:v>
                </c:pt>
                <c:pt idx="6">
                  <c:v>67</c:v>
                </c:pt>
                <c:pt idx="7">
                  <c:v>75</c:v>
                </c:pt>
                <c:pt idx="8">
                  <c:v>83</c:v>
                </c:pt>
                <c:pt idx="9">
                  <c:v>91</c:v>
                </c:pt>
                <c:pt idx="10">
                  <c:v>99</c:v>
                </c:pt>
                <c:pt idx="11">
                  <c:v>107</c:v>
                </c:pt>
                <c:pt idx="12">
                  <c:v>115</c:v>
                </c:pt>
                <c:pt idx="13">
                  <c:v>123</c:v>
                </c:pt>
                <c:pt idx="14">
                  <c:v>130</c:v>
                </c:pt>
                <c:pt idx="15">
                  <c:v>138</c:v>
                </c:pt>
                <c:pt idx="16">
                  <c:v>146</c:v>
                </c:pt>
                <c:pt idx="17">
                  <c:v>154</c:v>
                </c:pt>
                <c:pt idx="18">
                  <c:v>162</c:v>
                </c:pt>
                <c:pt idx="19">
                  <c:v>170</c:v>
                </c:pt>
                <c:pt idx="20">
                  <c:v>178</c:v>
                </c:pt>
                <c:pt idx="21">
                  <c:v>186</c:v>
                </c:pt>
                <c:pt idx="22">
                  <c:v>194</c:v>
                </c:pt>
                <c:pt idx="23">
                  <c:v>202</c:v>
                </c:pt>
                <c:pt idx="24">
                  <c:v>209</c:v>
                </c:pt>
                <c:pt idx="25">
                  <c:v>217</c:v>
                </c:pt>
                <c:pt idx="26">
                  <c:v>225</c:v>
                </c:pt>
                <c:pt idx="27">
                  <c:v>233</c:v>
                </c:pt>
                <c:pt idx="28">
                  <c:v>241</c:v>
                </c:pt>
                <c:pt idx="29">
                  <c:v>249</c:v>
                </c:pt>
                <c:pt idx="30">
                  <c:v>257</c:v>
                </c:pt>
                <c:pt idx="31">
                  <c:v>265</c:v>
                </c:pt>
                <c:pt idx="32">
                  <c:v>273</c:v>
                </c:pt>
                <c:pt idx="33">
                  <c:v>281</c:v>
                </c:pt>
                <c:pt idx="34">
                  <c:v>288</c:v>
                </c:pt>
                <c:pt idx="35">
                  <c:v>296</c:v>
                </c:pt>
                <c:pt idx="36">
                  <c:v>304</c:v>
                </c:pt>
                <c:pt idx="37">
                  <c:v>312</c:v>
                </c:pt>
                <c:pt idx="38">
                  <c:v>320</c:v>
                </c:pt>
                <c:pt idx="39">
                  <c:v>328</c:v>
                </c:pt>
                <c:pt idx="40">
                  <c:v>336</c:v>
                </c:pt>
                <c:pt idx="41">
                  <c:v>344</c:v>
                </c:pt>
                <c:pt idx="42">
                  <c:v>352</c:v>
                </c:pt>
                <c:pt idx="43">
                  <c:v>359</c:v>
                </c:pt>
                <c:pt idx="44">
                  <c:v>367</c:v>
                </c:pt>
                <c:pt idx="45">
                  <c:v>375</c:v>
                </c:pt>
                <c:pt idx="46">
                  <c:v>383</c:v>
                </c:pt>
                <c:pt idx="47">
                  <c:v>391</c:v>
                </c:pt>
                <c:pt idx="48">
                  <c:v>399</c:v>
                </c:pt>
                <c:pt idx="49">
                  <c:v>407</c:v>
                </c:pt>
                <c:pt idx="50">
                  <c:v>415</c:v>
                </c:pt>
                <c:pt idx="51">
                  <c:v>423</c:v>
                </c:pt>
                <c:pt idx="52">
                  <c:v>431</c:v>
                </c:pt>
                <c:pt idx="53">
                  <c:v>438</c:v>
                </c:pt>
                <c:pt idx="54">
                  <c:v>446</c:v>
                </c:pt>
                <c:pt idx="55">
                  <c:v>454</c:v>
                </c:pt>
                <c:pt idx="56">
                  <c:v>462</c:v>
                </c:pt>
                <c:pt idx="57">
                  <c:v>470</c:v>
                </c:pt>
                <c:pt idx="58">
                  <c:v>478</c:v>
                </c:pt>
                <c:pt idx="59">
                  <c:v>486</c:v>
                </c:pt>
                <c:pt idx="60">
                  <c:v>494</c:v>
                </c:pt>
                <c:pt idx="61">
                  <c:v>502</c:v>
                </c:pt>
                <c:pt idx="62">
                  <c:v>510</c:v>
                </c:pt>
                <c:pt idx="63">
                  <c:v>517</c:v>
                </c:pt>
                <c:pt idx="64">
                  <c:v>525</c:v>
                </c:pt>
                <c:pt idx="65">
                  <c:v>533</c:v>
                </c:pt>
                <c:pt idx="66">
                  <c:v>541</c:v>
                </c:pt>
                <c:pt idx="67">
                  <c:v>549</c:v>
                </c:pt>
                <c:pt idx="68">
                  <c:v>557</c:v>
                </c:pt>
                <c:pt idx="69">
                  <c:v>565</c:v>
                </c:pt>
                <c:pt idx="70">
                  <c:v>573</c:v>
                </c:pt>
                <c:pt idx="71">
                  <c:v>581</c:v>
                </c:pt>
                <c:pt idx="72">
                  <c:v>589</c:v>
                </c:pt>
                <c:pt idx="73">
                  <c:v>597</c:v>
                </c:pt>
                <c:pt idx="74">
                  <c:v>604</c:v>
                </c:pt>
                <c:pt idx="75">
                  <c:v>612</c:v>
                </c:pt>
                <c:pt idx="76">
                  <c:v>620</c:v>
                </c:pt>
                <c:pt idx="77">
                  <c:v>628</c:v>
                </c:pt>
                <c:pt idx="78">
                  <c:v>636</c:v>
                </c:pt>
                <c:pt idx="79">
                  <c:v>644</c:v>
                </c:pt>
                <c:pt idx="80">
                  <c:v>652</c:v>
                </c:pt>
                <c:pt idx="81">
                  <c:v>660</c:v>
                </c:pt>
                <c:pt idx="82">
                  <c:v>668</c:v>
                </c:pt>
                <c:pt idx="83">
                  <c:v>676</c:v>
                </c:pt>
                <c:pt idx="84">
                  <c:v>683</c:v>
                </c:pt>
                <c:pt idx="85">
                  <c:v>691</c:v>
                </c:pt>
                <c:pt idx="86">
                  <c:v>699</c:v>
                </c:pt>
                <c:pt idx="87">
                  <c:v>707</c:v>
                </c:pt>
                <c:pt idx="88">
                  <c:v>715</c:v>
                </c:pt>
                <c:pt idx="89">
                  <c:v>723</c:v>
                </c:pt>
                <c:pt idx="90">
                  <c:v>731</c:v>
                </c:pt>
                <c:pt idx="91">
                  <c:v>739</c:v>
                </c:pt>
                <c:pt idx="92">
                  <c:v>747</c:v>
                </c:pt>
                <c:pt idx="93">
                  <c:v>755</c:v>
                </c:pt>
                <c:pt idx="94">
                  <c:v>762</c:v>
                </c:pt>
                <c:pt idx="95">
                  <c:v>770</c:v>
                </c:pt>
                <c:pt idx="96">
                  <c:v>778</c:v>
                </c:pt>
                <c:pt idx="97">
                  <c:v>786</c:v>
                </c:pt>
                <c:pt idx="98">
                  <c:v>794</c:v>
                </c:pt>
                <c:pt idx="99">
                  <c:v>802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796</c:v>
                </c:pt>
                <c:pt idx="130">
                  <c:v>788</c:v>
                </c:pt>
                <c:pt idx="131">
                  <c:v>780</c:v>
                </c:pt>
                <c:pt idx="132">
                  <c:v>772</c:v>
                </c:pt>
                <c:pt idx="133">
                  <c:v>764</c:v>
                </c:pt>
                <c:pt idx="134">
                  <c:v>756</c:v>
                </c:pt>
                <c:pt idx="135">
                  <c:v>748</c:v>
                </c:pt>
                <c:pt idx="136">
                  <c:v>740</c:v>
                </c:pt>
                <c:pt idx="137">
                  <c:v>732</c:v>
                </c:pt>
                <c:pt idx="138">
                  <c:v>724</c:v>
                </c:pt>
                <c:pt idx="139">
                  <c:v>717</c:v>
                </c:pt>
                <c:pt idx="140">
                  <c:v>709</c:v>
                </c:pt>
                <c:pt idx="141">
                  <c:v>701</c:v>
                </c:pt>
                <c:pt idx="142">
                  <c:v>693</c:v>
                </c:pt>
                <c:pt idx="143">
                  <c:v>685</c:v>
                </c:pt>
                <c:pt idx="144">
                  <c:v>677</c:v>
                </c:pt>
                <c:pt idx="145">
                  <c:v>669</c:v>
                </c:pt>
                <c:pt idx="146">
                  <c:v>661</c:v>
                </c:pt>
                <c:pt idx="147">
                  <c:v>653</c:v>
                </c:pt>
                <c:pt idx="148">
                  <c:v>645</c:v>
                </c:pt>
                <c:pt idx="149">
                  <c:v>638</c:v>
                </c:pt>
                <c:pt idx="150">
                  <c:v>630</c:v>
                </c:pt>
                <c:pt idx="151">
                  <c:v>622</c:v>
                </c:pt>
                <c:pt idx="152">
                  <c:v>614</c:v>
                </c:pt>
                <c:pt idx="153">
                  <c:v>606</c:v>
                </c:pt>
                <c:pt idx="154">
                  <c:v>598</c:v>
                </c:pt>
                <c:pt idx="155">
                  <c:v>590</c:v>
                </c:pt>
                <c:pt idx="156">
                  <c:v>582</c:v>
                </c:pt>
                <c:pt idx="157">
                  <c:v>574</c:v>
                </c:pt>
                <c:pt idx="158">
                  <c:v>566</c:v>
                </c:pt>
                <c:pt idx="159">
                  <c:v>559</c:v>
                </c:pt>
                <c:pt idx="160">
                  <c:v>551</c:v>
                </c:pt>
                <c:pt idx="161">
                  <c:v>543</c:v>
                </c:pt>
                <c:pt idx="162">
                  <c:v>535</c:v>
                </c:pt>
                <c:pt idx="163">
                  <c:v>527</c:v>
                </c:pt>
                <c:pt idx="164">
                  <c:v>519</c:v>
                </c:pt>
                <c:pt idx="165">
                  <c:v>511</c:v>
                </c:pt>
                <c:pt idx="166">
                  <c:v>503</c:v>
                </c:pt>
                <c:pt idx="167">
                  <c:v>495</c:v>
                </c:pt>
                <c:pt idx="168">
                  <c:v>487</c:v>
                </c:pt>
                <c:pt idx="169">
                  <c:v>480</c:v>
                </c:pt>
                <c:pt idx="170">
                  <c:v>472</c:v>
                </c:pt>
                <c:pt idx="171">
                  <c:v>464</c:v>
                </c:pt>
                <c:pt idx="172">
                  <c:v>456</c:v>
                </c:pt>
                <c:pt idx="173">
                  <c:v>448</c:v>
                </c:pt>
                <c:pt idx="174">
                  <c:v>440</c:v>
                </c:pt>
                <c:pt idx="175">
                  <c:v>432</c:v>
                </c:pt>
                <c:pt idx="176">
                  <c:v>424</c:v>
                </c:pt>
                <c:pt idx="177">
                  <c:v>416</c:v>
                </c:pt>
                <c:pt idx="178">
                  <c:v>408</c:v>
                </c:pt>
                <c:pt idx="179">
                  <c:v>401</c:v>
                </c:pt>
                <c:pt idx="180">
                  <c:v>394</c:v>
                </c:pt>
                <c:pt idx="181">
                  <c:v>387</c:v>
                </c:pt>
                <c:pt idx="182">
                  <c:v>380</c:v>
                </c:pt>
                <c:pt idx="183">
                  <c:v>373</c:v>
                </c:pt>
                <c:pt idx="184">
                  <c:v>367</c:v>
                </c:pt>
                <c:pt idx="185">
                  <c:v>360</c:v>
                </c:pt>
                <c:pt idx="186">
                  <c:v>353</c:v>
                </c:pt>
                <c:pt idx="187">
                  <c:v>346</c:v>
                </c:pt>
                <c:pt idx="188">
                  <c:v>339</c:v>
                </c:pt>
                <c:pt idx="189">
                  <c:v>332</c:v>
                </c:pt>
                <c:pt idx="190">
                  <c:v>325</c:v>
                </c:pt>
                <c:pt idx="191">
                  <c:v>318</c:v>
                </c:pt>
                <c:pt idx="192">
                  <c:v>311</c:v>
                </c:pt>
                <c:pt idx="193">
                  <c:v>304</c:v>
                </c:pt>
                <c:pt idx="194">
                  <c:v>299</c:v>
                </c:pt>
                <c:pt idx="195">
                  <c:v>293</c:v>
                </c:pt>
                <c:pt idx="196">
                  <c:v>287</c:v>
                </c:pt>
                <c:pt idx="197">
                  <c:v>281</c:v>
                </c:pt>
                <c:pt idx="198">
                  <c:v>275</c:v>
                </c:pt>
                <c:pt idx="199">
                  <c:v>269</c:v>
                </c:pt>
                <c:pt idx="200">
                  <c:v>263</c:v>
                </c:pt>
                <c:pt idx="201">
                  <c:v>257</c:v>
                </c:pt>
                <c:pt idx="202">
                  <c:v>251</c:v>
                </c:pt>
                <c:pt idx="203">
                  <c:v>245</c:v>
                </c:pt>
                <c:pt idx="204">
                  <c:v>240</c:v>
                </c:pt>
                <c:pt idx="205">
                  <c:v>234</c:v>
                </c:pt>
                <c:pt idx="206">
                  <c:v>228</c:v>
                </c:pt>
                <c:pt idx="207">
                  <c:v>222</c:v>
                </c:pt>
                <c:pt idx="208">
                  <c:v>216</c:v>
                </c:pt>
                <c:pt idx="209">
                  <c:v>210</c:v>
                </c:pt>
                <c:pt idx="210">
                  <c:v>205</c:v>
                </c:pt>
                <c:pt idx="211">
                  <c:v>200</c:v>
                </c:pt>
                <c:pt idx="212">
                  <c:v>195</c:v>
                </c:pt>
                <c:pt idx="213">
                  <c:v>190</c:v>
                </c:pt>
                <c:pt idx="214">
                  <c:v>185</c:v>
                </c:pt>
                <c:pt idx="215">
                  <c:v>180</c:v>
                </c:pt>
                <c:pt idx="216">
                  <c:v>175</c:v>
                </c:pt>
                <c:pt idx="217">
                  <c:v>170</c:v>
                </c:pt>
                <c:pt idx="218">
                  <c:v>165</c:v>
                </c:pt>
                <c:pt idx="219">
                  <c:v>161</c:v>
                </c:pt>
                <c:pt idx="220">
                  <c:v>156</c:v>
                </c:pt>
                <c:pt idx="221">
                  <c:v>151</c:v>
                </c:pt>
                <c:pt idx="222">
                  <c:v>146</c:v>
                </c:pt>
                <c:pt idx="223">
                  <c:v>141</c:v>
                </c:pt>
                <c:pt idx="224">
                  <c:v>135</c:v>
                </c:pt>
                <c:pt idx="225">
                  <c:v>129</c:v>
                </c:pt>
                <c:pt idx="226">
                  <c:v>123</c:v>
                </c:pt>
                <c:pt idx="227">
                  <c:v>117</c:v>
                </c:pt>
                <c:pt idx="228">
                  <c:v>114</c:v>
                </c:pt>
                <c:pt idx="229">
                  <c:v>111</c:v>
                </c:pt>
                <c:pt idx="230">
                  <c:v>108</c:v>
                </c:pt>
                <c:pt idx="231">
                  <c:v>106</c:v>
                </c:pt>
                <c:pt idx="232">
                  <c:v>104</c:v>
                </c:pt>
                <c:pt idx="233">
                  <c:v>102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658-4EFD-8BFC-924465BB681F}"/>
            </c:ext>
          </c:extLst>
        </c:ser>
        <c:ser>
          <c:idx val="6"/>
          <c:order val="6"/>
          <c:tx>
            <c:v>P6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'4oC_min'!$AB$4:$AB$326</c:f>
              <c:numCache>
                <c:formatCode>0</c:formatCode>
                <c:ptCount val="323"/>
                <c:pt idx="0" formatCode="General">
                  <c:v>22</c:v>
                </c:pt>
                <c:pt idx="1">
                  <c:v>28</c:v>
                </c:pt>
                <c:pt idx="2">
                  <c:v>36</c:v>
                </c:pt>
                <c:pt idx="3">
                  <c:v>44</c:v>
                </c:pt>
                <c:pt idx="4">
                  <c:v>50</c:v>
                </c:pt>
                <c:pt idx="5">
                  <c:v>58</c:v>
                </c:pt>
                <c:pt idx="6">
                  <c:v>66</c:v>
                </c:pt>
                <c:pt idx="7">
                  <c:v>74</c:v>
                </c:pt>
                <c:pt idx="8">
                  <c:v>82</c:v>
                </c:pt>
                <c:pt idx="9">
                  <c:v>90</c:v>
                </c:pt>
                <c:pt idx="10">
                  <c:v>98</c:v>
                </c:pt>
                <c:pt idx="11">
                  <c:v>106</c:v>
                </c:pt>
                <c:pt idx="12">
                  <c:v>113</c:v>
                </c:pt>
                <c:pt idx="13">
                  <c:v>121</c:v>
                </c:pt>
                <c:pt idx="14">
                  <c:v>129</c:v>
                </c:pt>
                <c:pt idx="15">
                  <c:v>137</c:v>
                </c:pt>
                <c:pt idx="16">
                  <c:v>145</c:v>
                </c:pt>
                <c:pt idx="17">
                  <c:v>153</c:v>
                </c:pt>
                <c:pt idx="18">
                  <c:v>161</c:v>
                </c:pt>
                <c:pt idx="19">
                  <c:v>169</c:v>
                </c:pt>
                <c:pt idx="20">
                  <c:v>177</c:v>
                </c:pt>
                <c:pt idx="21">
                  <c:v>185</c:v>
                </c:pt>
                <c:pt idx="22">
                  <c:v>193</c:v>
                </c:pt>
                <c:pt idx="23">
                  <c:v>201</c:v>
                </c:pt>
                <c:pt idx="24">
                  <c:v>209</c:v>
                </c:pt>
                <c:pt idx="25">
                  <c:v>217</c:v>
                </c:pt>
                <c:pt idx="26">
                  <c:v>225</c:v>
                </c:pt>
                <c:pt idx="27">
                  <c:v>233</c:v>
                </c:pt>
                <c:pt idx="28">
                  <c:v>241</c:v>
                </c:pt>
                <c:pt idx="29">
                  <c:v>249</c:v>
                </c:pt>
                <c:pt idx="30">
                  <c:v>257</c:v>
                </c:pt>
                <c:pt idx="31">
                  <c:v>265</c:v>
                </c:pt>
                <c:pt idx="32">
                  <c:v>273</c:v>
                </c:pt>
                <c:pt idx="33">
                  <c:v>281</c:v>
                </c:pt>
                <c:pt idx="34">
                  <c:v>289</c:v>
                </c:pt>
                <c:pt idx="35">
                  <c:v>297</c:v>
                </c:pt>
                <c:pt idx="36">
                  <c:v>305</c:v>
                </c:pt>
                <c:pt idx="37">
                  <c:v>312</c:v>
                </c:pt>
                <c:pt idx="38">
                  <c:v>320</c:v>
                </c:pt>
                <c:pt idx="39">
                  <c:v>328</c:v>
                </c:pt>
                <c:pt idx="40">
                  <c:v>336</c:v>
                </c:pt>
                <c:pt idx="41">
                  <c:v>344</c:v>
                </c:pt>
                <c:pt idx="42">
                  <c:v>352</c:v>
                </c:pt>
                <c:pt idx="43">
                  <c:v>360</c:v>
                </c:pt>
                <c:pt idx="44">
                  <c:v>368</c:v>
                </c:pt>
                <c:pt idx="45">
                  <c:v>376</c:v>
                </c:pt>
                <c:pt idx="46">
                  <c:v>384</c:v>
                </c:pt>
                <c:pt idx="47">
                  <c:v>392</c:v>
                </c:pt>
                <c:pt idx="48">
                  <c:v>400</c:v>
                </c:pt>
                <c:pt idx="49">
                  <c:v>408</c:v>
                </c:pt>
                <c:pt idx="50">
                  <c:v>416</c:v>
                </c:pt>
                <c:pt idx="51">
                  <c:v>424</c:v>
                </c:pt>
                <c:pt idx="52">
                  <c:v>432</c:v>
                </c:pt>
                <c:pt idx="53">
                  <c:v>440</c:v>
                </c:pt>
                <c:pt idx="54">
                  <c:v>448</c:v>
                </c:pt>
                <c:pt idx="55">
                  <c:v>456</c:v>
                </c:pt>
                <c:pt idx="56">
                  <c:v>464</c:v>
                </c:pt>
                <c:pt idx="57">
                  <c:v>472</c:v>
                </c:pt>
                <c:pt idx="58">
                  <c:v>480</c:v>
                </c:pt>
                <c:pt idx="59">
                  <c:v>488</c:v>
                </c:pt>
                <c:pt idx="60">
                  <c:v>496</c:v>
                </c:pt>
                <c:pt idx="61">
                  <c:v>504</c:v>
                </c:pt>
                <c:pt idx="62">
                  <c:v>511</c:v>
                </c:pt>
                <c:pt idx="63">
                  <c:v>519</c:v>
                </c:pt>
                <c:pt idx="64">
                  <c:v>527</c:v>
                </c:pt>
                <c:pt idx="65">
                  <c:v>535</c:v>
                </c:pt>
                <c:pt idx="66">
                  <c:v>543</c:v>
                </c:pt>
                <c:pt idx="67">
                  <c:v>551</c:v>
                </c:pt>
                <c:pt idx="68">
                  <c:v>559</c:v>
                </c:pt>
                <c:pt idx="69">
                  <c:v>567</c:v>
                </c:pt>
                <c:pt idx="70">
                  <c:v>575</c:v>
                </c:pt>
                <c:pt idx="71">
                  <c:v>583</c:v>
                </c:pt>
                <c:pt idx="72">
                  <c:v>591</c:v>
                </c:pt>
                <c:pt idx="73">
                  <c:v>599</c:v>
                </c:pt>
                <c:pt idx="74">
                  <c:v>607</c:v>
                </c:pt>
                <c:pt idx="75">
                  <c:v>615</c:v>
                </c:pt>
                <c:pt idx="76">
                  <c:v>623</c:v>
                </c:pt>
                <c:pt idx="77">
                  <c:v>631</c:v>
                </c:pt>
                <c:pt idx="78">
                  <c:v>639</c:v>
                </c:pt>
                <c:pt idx="79">
                  <c:v>647</c:v>
                </c:pt>
                <c:pt idx="80">
                  <c:v>655</c:v>
                </c:pt>
                <c:pt idx="81">
                  <c:v>663</c:v>
                </c:pt>
                <c:pt idx="82">
                  <c:v>671</c:v>
                </c:pt>
                <c:pt idx="83">
                  <c:v>679</c:v>
                </c:pt>
                <c:pt idx="84">
                  <c:v>687</c:v>
                </c:pt>
                <c:pt idx="85">
                  <c:v>695</c:v>
                </c:pt>
                <c:pt idx="86">
                  <c:v>703</c:v>
                </c:pt>
                <c:pt idx="87">
                  <c:v>710</c:v>
                </c:pt>
                <c:pt idx="88">
                  <c:v>718</c:v>
                </c:pt>
                <c:pt idx="89">
                  <c:v>726</c:v>
                </c:pt>
                <c:pt idx="90">
                  <c:v>734</c:v>
                </c:pt>
                <c:pt idx="91">
                  <c:v>742</c:v>
                </c:pt>
                <c:pt idx="92">
                  <c:v>750</c:v>
                </c:pt>
                <c:pt idx="93">
                  <c:v>758</c:v>
                </c:pt>
                <c:pt idx="94">
                  <c:v>766</c:v>
                </c:pt>
                <c:pt idx="95">
                  <c:v>774</c:v>
                </c:pt>
                <c:pt idx="96">
                  <c:v>782</c:v>
                </c:pt>
                <c:pt idx="97">
                  <c:v>790</c:v>
                </c:pt>
                <c:pt idx="98">
                  <c:v>798</c:v>
                </c:pt>
                <c:pt idx="99">
                  <c:v>801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796</c:v>
                </c:pt>
                <c:pt idx="130">
                  <c:v>788</c:v>
                </c:pt>
                <c:pt idx="131">
                  <c:v>780</c:v>
                </c:pt>
                <c:pt idx="132">
                  <c:v>772</c:v>
                </c:pt>
                <c:pt idx="133">
                  <c:v>764</c:v>
                </c:pt>
                <c:pt idx="134">
                  <c:v>756</c:v>
                </c:pt>
                <c:pt idx="135">
                  <c:v>748</c:v>
                </c:pt>
                <c:pt idx="136">
                  <c:v>740</c:v>
                </c:pt>
                <c:pt idx="137">
                  <c:v>732</c:v>
                </c:pt>
                <c:pt idx="138">
                  <c:v>724</c:v>
                </c:pt>
                <c:pt idx="139">
                  <c:v>716</c:v>
                </c:pt>
                <c:pt idx="140">
                  <c:v>708</c:v>
                </c:pt>
                <c:pt idx="141">
                  <c:v>700</c:v>
                </c:pt>
                <c:pt idx="142">
                  <c:v>692</c:v>
                </c:pt>
                <c:pt idx="143">
                  <c:v>684</c:v>
                </c:pt>
                <c:pt idx="144">
                  <c:v>676</c:v>
                </c:pt>
                <c:pt idx="145">
                  <c:v>668</c:v>
                </c:pt>
                <c:pt idx="146">
                  <c:v>660</c:v>
                </c:pt>
                <c:pt idx="147">
                  <c:v>652</c:v>
                </c:pt>
                <c:pt idx="148">
                  <c:v>644</c:v>
                </c:pt>
                <c:pt idx="149">
                  <c:v>636</c:v>
                </c:pt>
                <c:pt idx="150">
                  <c:v>628</c:v>
                </c:pt>
                <c:pt idx="151">
                  <c:v>620</c:v>
                </c:pt>
                <c:pt idx="152">
                  <c:v>612</c:v>
                </c:pt>
                <c:pt idx="153">
                  <c:v>604</c:v>
                </c:pt>
                <c:pt idx="154">
                  <c:v>597</c:v>
                </c:pt>
                <c:pt idx="155">
                  <c:v>589</c:v>
                </c:pt>
                <c:pt idx="156">
                  <c:v>581</c:v>
                </c:pt>
                <c:pt idx="157">
                  <c:v>573</c:v>
                </c:pt>
                <c:pt idx="158">
                  <c:v>565</c:v>
                </c:pt>
                <c:pt idx="159">
                  <c:v>557</c:v>
                </c:pt>
                <c:pt idx="160">
                  <c:v>549</c:v>
                </c:pt>
                <c:pt idx="161">
                  <c:v>541</c:v>
                </c:pt>
                <c:pt idx="162">
                  <c:v>533</c:v>
                </c:pt>
                <c:pt idx="163">
                  <c:v>525</c:v>
                </c:pt>
                <c:pt idx="164">
                  <c:v>517</c:v>
                </c:pt>
                <c:pt idx="165">
                  <c:v>509</c:v>
                </c:pt>
                <c:pt idx="166">
                  <c:v>501</c:v>
                </c:pt>
                <c:pt idx="167">
                  <c:v>493</c:v>
                </c:pt>
                <c:pt idx="168">
                  <c:v>485</c:v>
                </c:pt>
                <c:pt idx="169">
                  <c:v>477</c:v>
                </c:pt>
                <c:pt idx="170">
                  <c:v>469</c:v>
                </c:pt>
                <c:pt idx="171">
                  <c:v>461</c:v>
                </c:pt>
                <c:pt idx="172">
                  <c:v>453</c:v>
                </c:pt>
                <c:pt idx="173">
                  <c:v>445</c:v>
                </c:pt>
                <c:pt idx="174">
                  <c:v>437</c:v>
                </c:pt>
                <c:pt idx="175">
                  <c:v>429</c:v>
                </c:pt>
                <c:pt idx="176">
                  <c:v>421</c:v>
                </c:pt>
                <c:pt idx="177">
                  <c:v>413</c:v>
                </c:pt>
                <c:pt idx="178">
                  <c:v>405</c:v>
                </c:pt>
                <c:pt idx="179">
                  <c:v>398</c:v>
                </c:pt>
                <c:pt idx="180">
                  <c:v>391</c:v>
                </c:pt>
                <c:pt idx="181">
                  <c:v>384</c:v>
                </c:pt>
                <c:pt idx="182">
                  <c:v>377</c:v>
                </c:pt>
                <c:pt idx="183">
                  <c:v>370</c:v>
                </c:pt>
                <c:pt idx="184">
                  <c:v>363</c:v>
                </c:pt>
                <c:pt idx="185">
                  <c:v>356</c:v>
                </c:pt>
                <c:pt idx="186">
                  <c:v>349</c:v>
                </c:pt>
                <c:pt idx="187">
                  <c:v>342</c:v>
                </c:pt>
                <c:pt idx="188">
                  <c:v>335</c:v>
                </c:pt>
                <c:pt idx="189">
                  <c:v>328</c:v>
                </c:pt>
                <c:pt idx="190">
                  <c:v>321</c:v>
                </c:pt>
                <c:pt idx="191">
                  <c:v>314</c:v>
                </c:pt>
                <c:pt idx="192">
                  <c:v>308</c:v>
                </c:pt>
                <c:pt idx="193">
                  <c:v>301</c:v>
                </c:pt>
                <c:pt idx="194">
                  <c:v>295</c:v>
                </c:pt>
                <c:pt idx="195">
                  <c:v>289</c:v>
                </c:pt>
                <c:pt idx="196">
                  <c:v>283</c:v>
                </c:pt>
                <c:pt idx="197">
                  <c:v>277</c:v>
                </c:pt>
                <c:pt idx="198">
                  <c:v>271</c:v>
                </c:pt>
                <c:pt idx="199">
                  <c:v>265</c:v>
                </c:pt>
                <c:pt idx="200">
                  <c:v>259</c:v>
                </c:pt>
                <c:pt idx="201">
                  <c:v>253</c:v>
                </c:pt>
                <c:pt idx="202">
                  <c:v>247</c:v>
                </c:pt>
                <c:pt idx="203">
                  <c:v>241</c:v>
                </c:pt>
                <c:pt idx="204">
                  <c:v>235</c:v>
                </c:pt>
                <c:pt idx="205">
                  <c:v>229</c:v>
                </c:pt>
                <c:pt idx="206">
                  <c:v>223</c:v>
                </c:pt>
                <c:pt idx="207">
                  <c:v>217</c:v>
                </c:pt>
                <c:pt idx="208">
                  <c:v>211</c:v>
                </c:pt>
                <c:pt idx="209">
                  <c:v>205</c:v>
                </c:pt>
                <c:pt idx="210">
                  <c:v>200</c:v>
                </c:pt>
                <c:pt idx="211">
                  <c:v>195</c:v>
                </c:pt>
                <c:pt idx="212">
                  <c:v>190</c:v>
                </c:pt>
                <c:pt idx="213">
                  <c:v>185</c:v>
                </c:pt>
                <c:pt idx="214">
                  <c:v>180</c:v>
                </c:pt>
                <c:pt idx="215">
                  <c:v>175</c:v>
                </c:pt>
                <c:pt idx="216">
                  <c:v>170</c:v>
                </c:pt>
                <c:pt idx="217">
                  <c:v>165</c:v>
                </c:pt>
                <c:pt idx="218">
                  <c:v>160</c:v>
                </c:pt>
                <c:pt idx="219">
                  <c:v>155</c:v>
                </c:pt>
                <c:pt idx="220">
                  <c:v>150</c:v>
                </c:pt>
                <c:pt idx="221">
                  <c:v>145</c:v>
                </c:pt>
                <c:pt idx="222">
                  <c:v>140</c:v>
                </c:pt>
                <c:pt idx="223">
                  <c:v>135</c:v>
                </c:pt>
                <c:pt idx="224">
                  <c:v>129</c:v>
                </c:pt>
                <c:pt idx="225">
                  <c:v>123</c:v>
                </c:pt>
                <c:pt idx="226">
                  <c:v>117</c:v>
                </c:pt>
                <c:pt idx="227">
                  <c:v>111</c:v>
                </c:pt>
                <c:pt idx="228">
                  <c:v>108</c:v>
                </c:pt>
                <c:pt idx="229">
                  <c:v>105</c:v>
                </c:pt>
                <c:pt idx="230">
                  <c:v>102</c:v>
                </c:pt>
                <c:pt idx="231">
                  <c:v>100</c:v>
                </c:pt>
                <c:pt idx="232">
                  <c:v>98</c:v>
                </c:pt>
                <c:pt idx="233">
                  <c:v>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B658-4EFD-8BFC-924465BB681F}"/>
            </c:ext>
          </c:extLst>
        </c:ser>
        <c:ser>
          <c:idx val="7"/>
          <c:order val="7"/>
          <c:tx>
            <c:v>P7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'4oC_min'!$AC$4:$AC$326</c:f>
              <c:numCache>
                <c:formatCode>0</c:formatCode>
                <c:ptCount val="323"/>
                <c:pt idx="0" formatCode="General">
                  <c:v>21</c:v>
                </c:pt>
                <c:pt idx="1">
                  <c:v>27</c:v>
                </c:pt>
                <c:pt idx="2">
                  <c:v>35</c:v>
                </c:pt>
                <c:pt idx="3">
                  <c:v>42</c:v>
                </c:pt>
                <c:pt idx="4">
                  <c:v>48</c:v>
                </c:pt>
                <c:pt idx="5">
                  <c:v>56</c:v>
                </c:pt>
                <c:pt idx="6">
                  <c:v>64</c:v>
                </c:pt>
                <c:pt idx="7">
                  <c:v>72</c:v>
                </c:pt>
                <c:pt idx="8">
                  <c:v>80</c:v>
                </c:pt>
                <c:pt idx="9">
                  <c:v>88</c:v>
                </c:pt>
                <c:pt idx="10">
                  <c:v>96</c:v>
                </c:pt>
                <c:pt idx="11">
                  <c:v>103</c:v>
                </c:pt>
                <c:pt idx="12">
                  <c:v>111</c:v>
                </c:pt>
                <c:pt idx="13">
                  <c:v>119</c:v>
                </c:pt>
                <c:pt idx="14">
                  <c:v>127</c:v>
                </c:pt>
                <c:pt idx="15">
                  <c:v>135</c:v>
                </c:pt>
                <c:pt idx="16">
                  <c:v>143</c:v>
                </c:pt>
                <c:pt idx="17">
                  <c:v>151</c:v>
                </c:pt>
                <c:pt idx="18">
                  <c:v>159</c:v>
                </c:pt>
                <c:pt idx="19">
                  <c:v>167</c:v>
                </c:pt>
                <c:pt idx="20">
                  <c:v>175</c:v>
                </c:pt>
                <c:pt idx="21">
                  <c:v>183</c:v>
                </c:pt>
                <c:pt idx="22">
                  <c:v>191</c:v>
                </c:pt>
                <c:pt idx="23">
                  <c:v>199</c:v>
                </c:pt>
                <c:pt idx="24">
                  <c:v>207</c:v>
                </c:pt>
                <c:pt idx="25">
                  <c:v>215</c:v>
                </c:pt>
                <c:pt idx="26">
                  <c:v>223</c:v>
                </c:pt>
                <c:pt idx="27">
                  <c:v>231</c:v>
                </c:pt>
                <c:pt idx="28">
                  <c:v>239</c:v>
                </c:pt>
                <c:pt idx="29">
                  <c:v>247</c:v>
                </c:pt>
                <c:pt idx="30">
                  <c:v>255</c:v>
                </c:pt>
                <c:pt idx="31">
                  <c:v>263</c:v>
                </c:pt>
                <c:pt idx="32">
                  <c:v>271</c:v>
                </c:pt>
                <c:pt idx="33">
                  <c:v>279</c:v>
                </c:pt>
                <c:pt idx="34">
                  <c:v>287</c:v>
                </c:pt>
                <c:pt idx="35">
                  <c:v>295</c:v>
                </c:pt>
                <c:pt idx="36">
                  <c:v>303</c:v>
                </c:pt>
                <c:pt idx="37">
                  <c:v>311</c:v>
                </c:pt>
                <c:pt idx="38">
                  <c:v>319</c:v>
                </c:pt>
                <c:pt idx="39">
                  <c:v>327</c:v>
                </c:pt>
                <c:pt idx="40">
                  <c:v>335</c:v>
                </c:pt>
                <c:pt idx="41">
                  <c:v>343</c:v>
                </c:pt>
                <c:pt idx="42">
                  <c:v>351</c:v>
                </c:pt>
                <c:pt idx="43">
                  <c:v>359</c:v>
                </c:pt>
                <c:pt idx="44">
                  <c:v>367</c:v>
                </c:pt>
                <c:pt idx="45">
                  <c:v>375</c:v>
                </c:pt>
                <c:pt idx="46">
                  <c:v>383</c:v>
                </c:pt>
                <c:pt idx="47">
                  <c:v>391</c:v>
                </c:pt>
                <c:pt idx="48">
                  <c:v>399</c:v>
                </c:pt>
                <c:pt idx="49">
                  <c:v>407</c:v>
                </c:pt>
                <c:pt idx="50">
                  <c:v>415</c:v>
                </c:pt>
                <c:pt idx="51">
                  <c:v>423</c:v>
                </c:pt>
                <c:pt idx="52">
                  <c:v>431</c:v>
                </c:pt>
                <c:pt idx="53">
                  <c:v>439</c:v>
                </c:pt>
                <c:pt idx="54">
                  <c:v>447</c:v>
                </c:pt>
                <c:pt idx="55">
                  <c:v>455</c:v>
                </c:pt>
                <c:pt idx="56">
                  <c:v>463</c:v>
                </c:pt>
                <c:pt idx="57">
                  <c:v>471</c:v>
                </c:pt>
                <c:pt idx="58">
                  <c:v>479</c:v>
                </c:pt>
                <c:pt idx="59">
                  <c:v>487</c:v>
                </c:pt>
                <c:pt idx="60">
                  <c:v>495</c:v>
                </c:pt>
                <c:pt idx="61">
                  <c:v>503</c:v>
                </c:pt>
                <c:pt idx="62">
                  <c:v>511</c:v>
                </c:pt>
                <c:pt idx="63">
                  <c:v>519</c:v>
                </c:pt>
                <c:pt idx="64">
                  <c:v>527</c:v>
                </c:pt>
                <c:pt idx="65">
                  <c:v>535</c:v>
                </c:pt>
                <c:pt idx="66">
                  <c:v>543</c:v>
                </c:pt>
                <c:pt idx="67">
                  <c:v>551</c:v>
                </c:pt>
                <c:pt idx="68">
                  <c:v>559</c:v>
                </c:pt>
                <c:pt idx="69">
                  <c:v>567</c:v>
                </c:pt>
                <c:pt idx="70">
                  <c:v>575</c:v>
                </c:pt>
                <c:pt idx="71">
                  <c:v>583</c:v>
                </c:pt>
                <c:pt idx="72">
                  <c:v>591</c:v>
                </c:pt>
                <c:pt idx="73">
                  <c:v>599</c:v>
                </c:pt>
                <c:pt idx="74">
                  <c:v>607</c:v>
                </c:pt>
                <c:pt idx="75">
                  <c:v>615</c:v>
                </c:pt>
                <c:pt idx="76">
                  <c:v>623</c:v>
                </c:pt>
                <c:pt idx="77">
                  <c:v>631</c:v>
                </c:pt>
                <c:pt idx="78">
                  <c:v>639</c:v>
                </c:pt>
                <c:pt idx="79">
                  <c:v>647</c:v>
                </c:pt>
                <c:pt idx="80">
                  <c:v>655</c:v>
                </c:pt>
                <c:pt idx="81">
                  <c:v>663</c:v>
                </c:pt>
                <c:pt idx="82">
                  <c:v>671</c:v>
                </c:pt>
                <c:pt idx="83">
                  <c:v>679</c:v>
                </c:pt>
                <c:pt idx="84">
                  <c:v>687</c:v>
                </c:pt>
                <c:pt idx="85">
                  <c:v>695</c:v>
                </c:pt>
                <c:pt idx="86">
                  <c:v>703</c:v>
                </c:pt>
                <c:pt idx="87">
                  <c:v>711</c:v>
                </c:pt>
                <c:pt idx="88">
                  <c:v>719</c:v>
                </c:pt>
                <c:pt idx="89">
                  <c:v>727</c:v>
                </c:pt>
                <c:pt idx="90">
                  <c:v>735</c:v>
                </c:pt>
                <c:pt idx="91">
                  <c:v>743</c:v>
                </c:pt>
                <c:pt idx="92">
                  <c:v>751</c:v>
                </c:pt>
                <c:pt idx="93">
                  <c:v>759</c:v>
                </c:pt>
                <c:pt idx="94">
                  <c:v>767</c:v>
                </c:pt>
                <c:pt idx="95">
                  <c:v>775</c:v>
                </c:pt>
                <c:pt idx="96">
                  <c:v>783</c:v>
                </c:pt>
                <c:pt idx="97">
                  <c:v>791</c:v>
                </c:pt>
                <c:pt idx="98">
                  <c:v>799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795</c:v>
                </c:pt>
                <c:pt idx="130">
                  <c:v>787</c:v>
                </c:pt>
                <c:pt idx="131">
                  <c:v>779</c:v>
                </c:pt>
                <c:pt idx="132">
                  <c:v>771</c:v>
                </c:pt>
                <c:pt idx="133">
                  <c:v>763</c:v>
                </c:pt>
                <c:pt idx="134">
                  <c:v>755</c:v>
                </c:pt>
                <c:pt idx="135">
                  <c:v>747</c:v>
                </c:pt>
                <c:pt idx="136">
                  <c:v>739</c:v>
                </c:pt>
                <c:pt idx="137">
                  <c:v>731</c:v>
                </c:pt>
                <c:pt idx="138">
                  <c:v>723</c:v>
                </c:pt>
                <c:pt idx="139">
                  <c:v>715</c:v>
                </c:pt>
                <c:pt idx="140">
                  <c:v>707</c:v>
                </c:pt>
                <c:pt idx="141">
                  <c:v>699</c:v>
                </c:pt>
                <c:pt idx="142">
                  <c:v>691</c:v>
                </c:pt>
                <c:pt idx="143">
                  <c:v>683</c:v>
                </c:pt>
                <c:pt idx="144">
                  <c:v>675</c:v>
                </c:pt>
                <c:pt idx="145">
                  <c:v>667</c:v>
                </c:pt>
                <c:pt idx="146">
                  <c:v>659</c:v>
                </c:pt>
                <c:pt idx="147">
                  <c:v>651</c:v>
                </c:pt>
                <c:pt idx="148">
                  <c:v>643</c:v>
                </c:pt>
                <c:pt idx="149">
                  <c:v>635</c:v>
                </c:pt>
                <c:pt idx="150">
                  <c:v>627</c:v>
                </c:pt>
                <c:pt idx="151">
                  <c:v>619</c:v>
                </c:pt>
                <c:pt idx="152">
                  <c:v>611</c:v>
                </c:pt>
                <c:pt idx="153">
                  <c:v>603</c:v>
                </c:pt>
                <c:pt idx="154">
                  <c:v>595</c:v>
                </c:pt>
                <c:pt idx="155">
                  <c:v>587</c:v>
                </c:pt>
                <c:pt idx="156">
                  <c:v>579</c:v>
                </c:pt>
                <c:pt idx="157">
                  <c:v>571</c:v>
                </c:pt>
                <c:pt idx="158">
                  <c:v>563</c:v>
                </c:pt>
                <c:pt idx="159">
                  <c:v>555</c:v>
                </c:pt>
                <c:pt idx="160">
                  <c:v>547</c:v>
                </c:pt>
                <c:pt idx="161">
                  <c:v>539</c:v>
                </c:pt>
                <c:pt idx="162">
                  <c:v>531</c:v>
                </c:pt>
                <c:pt idx="163">
                  <c:v>523</c:v>
                </c:pt>
                <c:pt idx="164">
                  <c:v>515</c:v>
                </c:pt>
                <c:pt idx="165">
                  <c:v>507</c:v>
                </c:pt>
                <c:pt idx="166">
                  <c:v>499</c:v>
                </c:pt>
                <c:pt idx="167">
                  <c:v>491</c:v>
                </c:pt>
                <c:pt idx="168">
                  <c:v>483</c:v>
                </c:pt>
                <c:pt idx="169">
                  <c:v>475</c:v>
                </c:pt>
                <c:pt idx="170">
                  <c:v>467</c:v>
                </c:pt>
                <c:pt idx="171">
                  <c:v>459</c:v>
                </c:pt>
                <c:pt idx="172">
                  <c:v>451</c:v>
                </c:pt>
                <c:pt idx="173">
                  <c:v>443</c:v>
                </c:pt>
                <c:pt idx="174">
                  <c:v>435</c:v>
                </c:pt>
                <c:pt idx="175">
                  <c:v>427</c:v>
                </c:pt>
                <c:pt idx="176">
                  <c:v>419</c:v>
                </c:pt>
                <c:pt idx="177">
                  <c:v>411</c:v>
                </c:pt>
                <c:pt idx="178">
                  <c:v>403</c:v>
                </c:pt>
                <c:pt idx="179">
                  <c:v>395</c:v>
                </c:pt>
                <c:pt idx="180">
                  <c:v>388</c:v>
                </c:pt>
                <c:pt idx="181">
                  <c:v>381</c:v>
                </c:pt>
                <c:pt idx="182">
                  <c:v>374</c:v>
                </c:pt>
                <c:pt idx="183">
                  <c:v>367</c:v>
                </c:pt>
                <c:pt idx="184">
                  <c:v>360</c:v>
                </c:pt>
                <c:pt idx="185">
                  <c:v>353</c:v>
                </c:pt>
                <c:pt idx="186">
                  <c:v>346</c:v>
                </c:pt>
                <c:pt idx="187">
                  <c:v>339</c:v>
                </c:pt>
                <c:pt idx="188">
                  <c:v>332</c:v>
                </c:pt>
                <c:pt idx="189">
                  <c:v>325</c:v>
                </c:pt>
                <c:pt idx="190">
                  <c:v>318</c:v>
                </c:pt>
                <c:pt idx="191">
                  <c:v>311</c:v>
                </c:pt>
                <c:pt idx="192">
                  <c:v>304</c:v>
                </c:pt>
                <c:pt idx="193">
                  <c:v>297</c:v>
                </c:pt>
                <c:pt idx="194">
                  <c:v>291</c:v>
                </c:pt>
                <c:pt idx="195">
                  <c:v>285</c:v>
                </c:pt>
                <c:pt idx="196">
                  <c:v>279</c:v>
                </c:pt>
                <c:pt idx="197">
                  <c:v>273</c:v>
                </c:pt>
                <c:pt idx="198">
                  <c:v>267</c:v>
                </c:pt>
                <c:pt idx="199">
                  <c:v>261</c:v>
                </c:pt>
                <c:pt idx="200">
                  <c:v>255</c:v>
                </c:pt>
                <c:pt idx="201">
                  <c:v>249</c:v>
                </c:pt>
                <c:pt idx="202">
                  <c:v>243</c:v>
                </c:pt>
                <c:pt idx="203">
                  <c:v>237</c:v>
                </c:pt>
                <c:pt idx="204">
                  <c:v>231</c:v>
                </c:pt>
                <c:pt idx="205">
                  <c:v>225</c:v>
                </c:pt>
                <c:pt idx="206">
                  <c:v>219</c:v>
                </c:pt>
                <c:pt idx="207">
                  <c:v>213</c:v>
                </c:pt>
                <c:pt idx="208">
                  <c:v>207</c:v>
                </c:pt>
                <c:pt idx="209">
                  <c:v>201</c:v>
                </c:pt>
                <c:pt idx="210">
                  <c:v>196</c:v>
                </c:pt>
                <c:pt idx="211">
                  <c:v>191</c:v>
                </c:pt>
                <c:pt idx="212">
                  <c:v>186</c:v>
                </c:pt>
                <c:pt idx="213">
                  <c:v>181</c:v>
                </c:pt>
                <c:pt idx="214">
                  <c:v>176</c:v>
                </c:pt>
                <c:pt idx="215">
                  <c:v>171</c:v>
                </c:pt>
                <c:pt idx="216">
                  <c:v>166</c:v>
                </c:pt>
                <c:pt idx="217">
                  <c:v>161</c:v>
                </c:pt>
                <c:pt idx="218">
                  <c:v>156</c:v>
                </c:pt>
                <c:pt idx="219">
                  <c:v>151</c:v>
                </c:pt>
                <c:pt idx="220">
                  <c:v>146</c:v>
                </c:pt>
                <c:pt idx="221">
                  <c:v>141</c:v>
                </c:pt>
                <c:pt idx="222">
                  <c:v>136</c:v>
                </c:pt>
                <c:pt idx="223">
                  <c:v>131</c:v>
                </c:pt>
                <c:pt idx="224">
                  <c:v>125</c:v>
                </c:pt>
                <c:pt idx="225">
                  <c:v>119</c:v>
                </c:pt>
                <c:pt idx="226">
                  <c:v>113</c:v>
                </c:pt>
                <c:pt idx="227">
                  <c:v>107</c:v>
                </c:pt>
                <c:pt idx="228">
                  <c:v>104</c:v>
                </c:pt>
                <c:pt idx="229">
                  <c:v>101</c:v>
                </c:pt>
                <c:pt idx="230">
                  <c:v>98</c:v>
                </c:pt>
                <c:pt idx="231">
                  <c:v>96</c:v>
                </c:pt>
                <c:pt idx="232">
                  <c:v>94</c:v>
                </c:pt>
                <c:pt idx="233">
                  <c:v>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B658-4EFD-8BFC-924465BB681F}"/>
            </c:ext>
          </c:extLst>
        </c:ser>
        <c:ser>
          <c:idx val="8"/>
          <c:order val="8"/>
          <c:tx>
            <c:v>P8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'4oC_min'!$AD$4:$AD$326</c:f>
              <c:numCache>
                <c:formatCode>0</c:formatCode>
                <c:ptCount val="323"/>
                <c:pt idx="0" formatCode="General">
                  <c:v>21</c:v>
                </c:pt>
                <c:pt idx="1">
                  <c:v>28</c:v>
                </c:pt>
                <c:pt idx="2">
                  <c:v>36</c:v>
                </c:pt>
                <c:pt idx="3">
                  <c:v>44</c:v>
                </c:pt>
                <c:pt idx="4">
                  <c:v>50</c:v>
                </c:pt>
                <c:pt idx="5">
                  <c:v>58</c:v>
                </c:pt>
                <c:pt idx="6">
                  <c:v>66</c:v>
                </c:pt>
                <c:pt idx="7">
                  <c:v>74</c:v>
                </c:pt>
                <c:pt idx="8">
                  <c:v>82</c:v>
                </c:pt>
                <c:pt idx="9">
                  <c:v>90</c:v>
                </c:pt>
                <c:pt idx="10">
                  <c:v>97</c:v>
                </c:pt>
                <c:pt idx="11">
                  <c:v>103</c:v>
                </c:pt>
                <c:pt idx="12">
                  <c:v>111</c:v>
                </c:pt>
                <c:pt idx="13">
                  <c:v>119</c:v>
                </c:pt>
                <c:pt idx="14">
                  <c:v>127</c:v>
                </c:pt>
                <c:pt idx="15">
                  <c:v>135</c:v>
                </c:pt>
                <c:pt idx="16">
                  <c:v>143</c:v>
                </c:pt>
                <c:pt idx="17">
                  <c:v>151</c:v>
                </c:pt>
                <c:pt idx="18">
                  <c:v>159</c:v>
                </c:pt>
                <c:pt idx="19">
                  <c:v>167</c:v>
                </c:pt>
                <c:pt idx="20">
                  <c:v>175</c:v>
                </c:pt>
                <c:pt idx="21">
                  <c:v>183</c:v>
                </c:pt>
                <c:pt idx="22">
                  <c:v>191</c:v>
                </c:pt>
                <c:pt idx="23">
                  <c:v>199</c:v>
                </c:pt>
                <c:pt idx="24">
                  <c:v>207</c:v>
                </c:pt>
                <c:pt idx="25">
                  <c:v>215</c:v>
                </c:pt>
                <c:pt idx="26">
                  <c:v>223</c:v>
                </c:pt>
                <c:pt idx="27">
                  <c:v>230</c:v>
                </c:pt>
                <c:pt idx="28">
                  <c:v>238</c:v>
                </c:pt>
                <c:pt idx="29">
                  <c:v>246</c:v>
                </c:pt>
                <c:pt idx="30">
                  <c:v>254</c:v>
                </c:pt>
                <c:pt idx="31">
                  <c:v>262</c:v>
                </c:pt>
                <c:pt idx="32">
                  <c:v>270</c:v>
                </c:pt>
                <c:pt idx="33">
                  <c:v>278</c:v>
                </c:pt>
                <c:pt idx="34">
                  <c:v>286</c:v>
                </c:pt>
                <c:pt idx="35">
                  <c:v>294</c:v>
                </c:pt>
                <c:pt idx="36">
                  <c:v>302</c:v>
                </c:pt>
                <c:pt idx="37">
                  <c:v>310</c:v>
                </c:pt>
                <c:pt idx="38">
                  <c:v>318</c:v>
                </c:pt>
                <c:pt idx="39">
                  <c:v>326</c:v>
                </c:pt>
                <c:pt idx="40">
                  <c:v>334</c:v>
                </c:pt>
                <c:pt idx="41">
                  <c:v>342</c:v>
                </c:pt>
                <c:pt idx="42">
                  <c:v>350</c:v>
                </c:pt>
                <c:pt idx="43">
                  <c:v>357</c:v>
                </c:pt>
                <c:pt idx="44">
                  <c:v>365</c:v>
                </c:pt>
                <c:pt idx="45">
                  <c:v>373</c:v>
                </c:pt>
                <c:pt idx="46">
                  <c:v>381</c:v>
                </c:pt>
                <c:pt idx="47">
                  <c:v>389</c:v>
                </c:pt>
                <c:pt idx="48">
                  <c:v>397</c:v>
                </c:pt>
                <c:pt idx="49">
                  <c:v>405</c:v>
                </c:pt>
                <c:pt idx="50">
                  <c:v>413</c:v>
                </c:pt>
                <c:pt idx="51">
                  <c:v>421</c:v>
                </c:pt>
                <c:pt idx="52">
                  <c:v>429</c:v>
                </c:pt>
                <c:pt idx="53">
                  <c:v>437</c:v>
                </c:pt>
                <c:pt idx="54">
                  <c:v>445</c:v>
                </c:pt>
                <c:pt idx="55">
                  <c:v>453</c:v>
                </c:pt>
                <c:pt idx="56">
                  <c:v>461</c:v>
                </c:pt>
                <c:pt idx="57">
                  <c:v>469</c:v>
                </c:pt>
                <c:pt idx="58">
                  <c:v>477</c:v>
                </c:pt>
                <c:pt idx="59">
                  <c:v>485</c:v>
                </c:pt>
                <c:pt idx="60">
                  <c:v>492</c:v>
                </c:pt>
                <c:pt idx="61">
                  <c:v>500</c:v>
                </c:pt>
                <c:pt idx="62">
                  <c:v>508</c:v>
                </c:pt>
                <c:pt idx="63">
                  <c:v>516</c:v>
                </c:pt>
                <c:pt idx="64">
                  <c:v>524</c:v>
                </c:pt>
                <c:pt idx="65">
                  <c:v>532</c:v>
                </c:pt>
                <c:pt idx="66">
                  <c:v>540</c:v>
                </c:pt>
                <c:pt idx="67">
                  <c:v>548</c:v>
                </c:pt>
                <c:pt idx="68">
                  <c:v>556</c:v>
                </c:pt>
                <c:pt idx="69">
                  <c:v>564</c:v>
                </c:pt>
                <c:pt idx="70">
                  <c:v>572</c:v>
                </c:pt>
                <c:pt idx="71">
                  <c:v>580</c:v>
                </c:pt>
                <c:pt idx="72">
                  <c:v>588</c:v>
                </c:pt>
                <c:pt idx="73">
                  <c:v>596</c:v>
                </c:pt>
                <c:pt idx="74">
                  <c:v>604</c:v>
                </c:pt>
                <c:pt idx="75">
                  <c:v>612</c:v>
                </c:pt>
                <c:pt idx="76">
                  <c:v>620</c:v>
                </c:pt>
                <c:pt idx="77">
                  <c:v>627</c:v>
                </c:pt>
                <c:pt idx="78">
                  <c:v>635</c:v>
                </c:pt>
                <c:pt idx="79">
                  <c:v>643</c:v>
                </c:pt>
                <c:pt idx="80">
                  <c:v>651</c:v>
                </c:pt>
                <c:pt idx="81">
                  <c:v>659</c:v>
                </c:pt>
                <c:pt idx="82">
                  <c:v>667</c:v>
                </c:pt>
                <c:pt idx="83">
                  <c:v>675</c:v>
                </c:pt>
                <c:pt idx="84">
                  <c:v>683</c:v>
                </c:pt>
                <c:pt idx="85">
                  <c:v>691</c:v>
                </c:pt>
                <c:pt idx="86">
                  <c:v>699</c:v>
                </c:pt>
                <c:pt idx="87">
                  <c:v>707</c:v>
                </c:pt>
                <c:pt idx="88">
                  <c:v>715</c:v>
                </c:pt>
                <c:pt idx="89">
                  <c:v>723</c:v>
                </c:pt>
                <c:pt idx="90">
                  <c:v>731</c:v>
                </c:pt>
                <c:pt idx="91">
                  <c:v>739</c:v>
                </c:pt>
                <c:pt idx="92">
                  <c:v>747</c:v>
                </c:pt>
                <c:pt idx="93">
                  <c:v>754</c:v>
                </c:pt>
                <c:pt idx="94">
                  <c:v>762</c:v>
                </c:pt>
                <c:pt idx="95">
                  <c:v>770</c:v>
                </c:pt>
                <c:pt idx="96">
                  <c:v>778</c:v>
                </c:pt>
                <c:pt idx="97">
                  <c:v>786</c:v>
                </c:pt>
                <c:pt idx="98">
                  <c:v>794</c:v>
                </c:pt>
                <c:pt idx="99">
                  <c:v>799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794</c:v>
                </c:pt>
                <c:pt idx="130">
                  <c:v>786</c:v>
                </c:pt>
                <c:pt idx="131">
                  <c:v>778</c:v>
                </c:pt>
                <c:pt idx="132">
                  <c:v>770</c:v>
                </c:pt>
                <c:pt idx="133">
                  <c:v>762</c:v>
                </c:pt>
                <c:pt idx="134">
                  <c:v>754</c:v>
                </c:pt>
                <c:pt idx="135">
                  <c:v>746</c:v>
                </c:pt>
                <c:pt idx="136">
                  <c:v>738</c:v>
                </c:pt>
                <c:pt idx="137">
                  <c:v>730</c:v>
                </c:pt>
                <c:pt idx="138">
                  <c:v>722</c:v>
                </c:pt>
                <c:pt idx="139">
                  <c:v>714</c:v>
                </c:pt>
                <c:pt idx="140">
                  <c:v>706</c:v>
                </c:pt>
                <c:pt idx="141">
                  <c:v>698</c:v>
                </c:pt>
                <c:pt idx="142">
                  <c:v>690</c:v>
                </c:pt>
                <c:pt idx="143">
                  <c:v>682</c:v>
                </c:pt>
                <c:pt idx="144">
                  <c:v>674</c:v>
                </c:pt>
                <c:pt idx="145">
                  <c:v>666</c:v>
                </c:pt>
                <c:pt idx="146">
                  <c:v>659</c:v>
                </c:pt>
                <c:pt idx="147">
                  <c:v>651</c:v>
                </c:pt>
                <c:pt idx="148">
                  <c:v>643</c:v>
                </c:pt>
                <c:pt idx="149">
                  <c:v>635</c:v>
                </c:pt>
                <c:pt idx="150">
                  <c:v>627</c:v>
                </c:pt>
                <c:pt idx="151">
                  <c:v>619</c:v>
                </c:pt>
                <c:pt idx="152">
                  <c:v>611</c:v>
                </c:pt>
                <c:pt idx="153">
                  <c:v>603</c:v>
                </c:pt>
                <c:pt idx="154">
                  <c:v>595</c:v>
                </c:pt>
                <c:pt idx="155">
                  <c:v>587</c:v>
                </c:pt>
                <c:pt idx="156">
                  <c:v>579</c:v>
                </c:pt>
                <c:pt idx="157">
                  <c:v>571</c:v>
                </c:pt>
                <c:pt idx="158">
                  <c:v>563</c:v>
                </c:pt>
                <c:pt idx="159">
                  <c:v>555</c:v>
                </c:pt>
                <c:pt idx="160">
                  <c:v>547</c:v>
                </c:pt>
                <c:pt idx="161">
                  <c:v>539</c:v>
                </c:pt>
                <c:pt idx="162">
                  <c:v>532</c:v>
                </c:pt>
                <c:pt idx="163">
                  <c:v>524</c:v>
                </c:pt>
                <c:pt idx="164">
                  <c:v>516</c:v>
                </c:pt>
                <c:pt idx="165">
                  <c:v>508</c:v>
                </c:pt>
                <c:pt idx="166">
                  <c:v>500</c:v>
                </c:pt>
                <c:pt idx="167">
                  <c:v>492</c:v>
                </c:pt>
                <c:pt idx="168">
                  <c:v>484</c:v>
                </c:pt>
                <c:pt idx="169">
                  <c:v>476</c:v>
                </c:pt>
                <c:pt idx="170">
                  <c:v>468</c:v>
                </c:pt>
                <c:pt idx="171">
                  <c:v>460</c:v>
                </c:pt>
                <c:pt idx="172">
                  <c:v>452</c:v>
                </c:pt>
                <c:pt idx="173">
                  <c:v>444</c:v>
                </c:pt>
                <c:pt idx="174">
                  <c:v>436</c:v>
                </c:pt>
                <c:pt idx="175">
                  <c:v>428</c:v>
                </c:pt>
                <c:pt idx="176">
                  <c:v>420</c:v>
                </c:pt>
                <c:pt idx="177">
                  <c:v>412</c:v>
                </c:pt>
                <c:pt idx="178">
                  <c:v>404</c:v>
                </c:pt>
                <c:pt idx="179">
                  <c:v>397</c:v>
                </c:pt>
                <c:pt idx="180">
                  <c:v>390</c:v>
                </c:pt>
                <c:pt idx="181">
                  <c:v>383</c:v>
                </c:pt>
                <c:pt idx="182">
                  <c:v>376</c:v>
                </c:pt>
                <c:pt idx="183">
                  <c:v>369</c:v>
                </c:pt>
                <c:pt idx="184">
                  <c:v>362</c:v>
                </c:pt>
                <c:pt idx="185">
                  <c:v>355</c:v>
                </c:pt>
                <c:pt idx="186">
                  <c:v>348</c:v>
                </c:pt>
                <c:pt idx="187">
                  <c:v>342</c:v>
                </c:pt>
                <c:pt idx="188">
                  <c:v>335</c:v>
                </c:pt>
                <c:pt idx="189">
                  <c:v>328</c:v>
                </c:pt>
                <c:pt idx="190">
                  <c:v>321</c:v>
                </c:pt>
                <c:pt idx="191">
                  <c:v>314</c:v>
                </c:pt>
                <c:pt idx="192">
                  <c:v>307</c:v>
                </c:pt>
                <c:pt idx="193">
                  <c:v>300</c:v>
                </c:pt>
                <c:pt idx="194">
                  <c:v>294</c:v>
                </c:pt>
                <c:pt idx="195">
                  <c:v>288</c:v>
                </c:pt>
                <c:pt idx="196">
                  <c:v>282</c:v>
                </c:pt>
                <c:pt idx="197">
                  <c:v>276</c:v>
                </c:pt>
                <c:pt idx="198">
                  <c:v>270</c:v>
                </c:pt>
                <c:pt idx="199">
                  <c:v>264</c:v>
                </c:pt>
                <c:pt idx="200">
                  <c:v>258</c:v>
                </c:pt>
                <c:pt idx="201">
                  <c:v>252</c:v>
                </c:pt>
                <c:pt idx="202">
                  <c:v>246</c:v>
                </c:pt>
                <c:pt idx="203">
                  <c:v>240</c:v>
                </c:pt>
                <c:pt idx="204">
                  <c:v>235</c:v>
                </c:pt>
                <c:pt idx="205">
                  <c:v>229</c:v>
                </c:pt>
                <c:pt idx="206">
                  <c:v>223</c:v>
                </c:pt>
                <c:pt idx="207">
                  <c:v>217</c:v>
                </c:pt>
                <c:pt idx="208">
                  <c:v>211</c:v>
                </c:pt>
                <c:pt idx="209">
                  <c:v>205</c:v>
                </c:pt>
                <c:pt idx="210">
                  <c:v>199</c:v>
                </c:pt>
                <c:pt idx="211">
                  <c:v>194</c:v>
                </c:pt>
                <c:pt idx="212">
                  <c:v>190</c:v>
                </c:pt>
                <c:pt idx="213">
                  <c:v>185</c:v>
                </c:pt>
                <c:pt idx="214">
                  <c:v>180</c:v>
                </c:pt>
                <c:pt idx="215">
                  <c:v>175</c:v>
                </c:pt>
                <c:pt idx="216">
                  <c:v>170</c:v>
                </c:pt>
                <c:pt idx="217">
                  <c:v>165</c:v>
                </c:pt>
                <c:pt idx="218">
                  <c:v>160</c:v>
                </c:pt>
                <c:pt idx="219">
                  <c:v>155</c:v>
                </c:pt>
                <c:pt idx="220">
                  <c:v>150</c:v>
                </c:pt>
                <c:pt idx="221">
                  <c:v>145</c:v>
                </c:pt>
                <c:pt idx="222">
                  <c:v>140</c:v>
                </c:pt>
                <c:pt idx="223">
                  <c:v>135</c:v>
                </c:pt>
                <c:pt idx="224">
                  <c:v>129</c:v>
                </c:pt>
                <c:pt idx="225">
                  <c:v>123</c:v>
                </c:pt>
                <c:pt idx="226">
                  <c:v>117</c:v>
                </c:pt>
                <c:pt idx="227">
                  <c:v>111</c:v>
                </c:pt>
                <c:pt idx="228">
                  <c:v>108</c:v>
                </c:pt>
                <c:pt idx="229">
                  <c:v>105</c:v>
                </c:pt>
                <c:pt idx="230">
                  <c:v>102</c:v>
                </c:pt>
                <c:pt idx="231">
                  <c:v>100</c:v>
                </c:pt>
                <c:pt idx="232">
                  <c:v>98</c:v>
                </c:pt>
                <c:pt idx="233">
                  <c:v>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B658-4EFD-8BFC-924465BB681F}"/>
            </c:ext>
          </c:extLst>
        </c:ser>
        <c:ser>
          <c:idx val="18"/>
          <c:order val="9"/>
          <c:tx>
            <c:strRef>
              <c:f>'4oC_min'!$C$3</c:f>
              <c:strCache>
                <c:ptCount val="1"/>
                <c:pt idx="0">
                  <c:v>Forno (oC)</c:v>
                </c:pt>
              </c:strCache>
            </c:strRef>
          </c:tx>
          <c:spPr>
            <a:ln w="1270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'4oC_min'!$C$4:$C$326</c:f>
              <c:numCache>
                <c:formatCode>0</c:formatCode>
                <c:ptCount val="323"/>
                <c:pt idx="0">
                  <c:v>20.571428571428573</c:v>
                </c:pt>
                <c:pt idx="1">
                  <c:v>28.571428571428573</c:v>
                </c:pt>
                <c:pt idx="2">
                  <c:v>36.571428571428569</c:v>
                </c:pt>
                <c:pt idx="3">
                  <c:v>44.571428571428569</c:v>
                </c:pt>
                <c:pt idx="4">
                  <c:v>52.571428571428569</c:v>
                </c:pt>
                <c:pt idx="5">
                  <c:v>60.571428571428569</c:v>
                </c:pt>
                <c:pt idx="6">
                  <c:v>68.571428571428569</c:v>
                </c:pt>
                <c:pt idx="7">
                  <c:v>76.571428571428569</c:v>
                </c:pt>
                <c:pt idx="8">
                  <c:v>84.571428571428569</c:v>
                </c:pt>
                <c:pt idx="9">
                  <c:v>92.571428571428569</c:v>
                </c:pt>
                <c:pt idx="10">
                  <c:v>100.57142857142857</c:v>
                </c:pt>
                <c:pt idx="11">
                  <c:v>108.57142857142857</c:v>
                </c:pt>
                <c:pt idx="12">
                  <c:v>116.57142857142857</c:v>
                </c:pt>
                <c:pt idx="13">
                  <c:v>124.57142857142857</c:v>
                </c:pt>
                <c:pt idx="14">
                  <c:v>132.57142857142856</c:v>
                </c:pt>
                <c:pt idx="15">
                  <c:v>140.57142857142856</c:v>
                </c:pt>
                <c:pt idx="16">
                  <c:v>148.57142857142856</c:v>
                </c:pt>
                <c:pt idx="17">
                  <c:v>156.57142857142856</c:v>
                </c:pt>
                <c:pt idx="18">
                  <c:v>164.57142857142856</c:v>
                </c:pt>
                <c:pt idx="19">
                  <c:v>172.57142857142856</c:v>
                </c:pt>
                <c:pt idx="20">
                  <c:v>180.57142857142856</c:v>
                </c:pt>
                <c:pt idx="21">
                  <c:v>188.57142857142856</c:v>
                </c:pt>
                <c:pt idx="22">
                  <c:v>196.57142857142856</c:v>
                </c:pt>
                <c:pt idx="23">
                  <c:v>204.57142857142856</c:v>
                </c:pt>
                <c:pt idx="24">
                  <c:v>212.57142857142856</c:v>
                </c:pt>
                <c:pt idx="25">
                  <c:v>220.57142857142856</c:v>
                </c:pt>
                <c:pt idx="26">
                  <c:v>228.57142857142856</c:v>
                </c:pt>
                <c:pt idx="27">
                  <c:v>236.57142857142856</c:v>
                </c:pt>
                <c:pt idx="28">
                  <c:v>244.57142857142856</c:v>
                </c:pt>
                <c:pt idx="29">
                  <c:v>252.57142857142856</c:v>
                </c:pt>
                <c:pt idx="30">
                  <c:v>260.57142857142856</c:v>
                </c:pt>
                <c:pt idx="31">
                  <c:v>268.57142857142856</c:v>
                </c:pt>
                <c:pt idx="32">
                  <c:v>276.57142857142856</c:v>
                </c:pt>
                <c:pt idx="33">
                  <c:v>284.57142857142856</c:v>
                </c:pt>
                <c:pt idx="34">
                  <c:v>292.57142857142856</c:v>
                </c:pt>
                <c:pt idx="35">
                  <c:v>300.57142857142856</c:v>
                </c:pt>
                <c:pt idx="36">
                  <c:v>308.57142857142856</c:v>
                </c:pt>
                <c:pt idx="37">
                  <c:v>316.57142857142856</c:v>
                </c:pt>
                <c:pt idx="38">
                  <c:v>324.57142857142856</c:v>
                </c:pt>
                <c:pt idx="39">
                  <c:v>332.57142857142856</c:v>
                </c:pt>
                <c:pt idx="40">
                  <c:v>340.57142857142856</c:v>
                </c:pt>
                <c:pt idx="41">
                  <c:v>348.57142857142856</c:v>
                </c:pt>
                <c:pt idx="42">
                  <c:v>356.57142857142856</c:v>
                </c:pt>
                <c:pt idx="43">
                  <c:v>364.57142857142856</c:v>
                </c:pt>
                <c:pt idx="44">
                  <c:v>372.57142857142856</c:v>
                </c:pt>
                <c:pt idx="45">
                  <c:v>380.57142857142856</c:v>
                </c:pt>
                <c:pt idx="46">
                  <c:v>388.57142857142856</c:v>
                </c:pt>
                <c:pt idx="47">
                  <c:v>396.57142857142856</c:v>
                </c:pt>
                <c:pt idx="48">
                  <c:v>404.57142857142856</c:v>
                </c:pt>
                <c:pt idx="49">
                  <c:v>412.57142857142856</c:v>
                </c:pt>
                <c:pt idx="50">
                  <c:v>420.57142857142856</c:v>
                </c:pt>
                <c:pt idx="51">
                  <c:v>428.57142857142856</c:v>
                </c:pt>
                <c:pt idx="52">
                  <c:v>436.57142857142856</c:v>
                </c:pt>
                <c:pt idx="53">
                  <c:v>444.57142857142856</c:v>
                </c:pt>
                <c:pt idx="54">
                  <c:v>452.57142857142856</c:v>
                </c:pt>
                <c:pt idx="55">
                  <c:v>460.57142857142856</c:v>
                </c:pt>
                <c:pt idx="56">
                  <c:v>468.57142857142856</c:v>
                </c:pt>
                <c:pt idx="57">
                  <c:v>476.57142857142856</c:v>
                </c:pt>
                <c:pt idx="58">
                  <c:v>484.57142857142856</c:v>
                </c:pt>
                <c:pt idx="59">
                  <c:v>492.57142857142856</c:v>
                </c:pt>
                <c:pt idx="60">
                  <c:v>500.57142857142856</c:v>
                </c:pt>
                <c:pt idx="61">
                  <c:v>508.57142857142856</c:v>
                </c:pt>
                <c:pt idx="62">
                  <c:v>516.57142857142856</c:v>
                </c:pt>
                <c:pt idx="63">
                  <c:v>524.57142857142856</c:v>
                </c:pt>
                <c:pt idx="64">
                  <c:v>532.57142857142856</c:v>
                </c:pt>
                <c:pt idx="65">
                  <c:v>540.57142857142856</c:v>
                </c:pt>
                <c:pt idx="66">
                  <c:v>548.57142857142856</c:v>
                </c:pt>
                <c:pt idx="67">
                  <c:v>556.57142857142856</c:v>
                </c:pt>
                <c:pt idx="68">
                  <c:v>564.57142857142856</c:v>
                </c:pt>
                <c:pt idx="69">
                  <c:v>572.57142857142856</c:v>
                </c:pt>
                <c:pt idx="70">
                  <c:v>580.57142857142856</c:v>
                </c:pt>
                <c:pt idx="71">
                  <c:v>588.57142857142856</c:v>
                </c:pt>
                <c:pt idx="72">
                  <c:v>596.57142857142856</c:v>
                </c:pt>
                <c:pt idx="73">
                  <c:v>604.57142857142856</c:v>
                </c:pt>
                <c:pt idx="74">
                  <c:v>612.57142857142856</c:v>
                </c:pt>
                <c:pt idx="75">
                  <c:v>620.57142857142856</c:v>
                </c:pt>
                <c:pt idx="76">
                  <c:v>628.57142857142856</c:v>
                </c:pt>
                <c:pt idx="77">
                  <c:v>636.57142857142856</c:v>
                </c:pt>
                <c:pt idx="78">
                  <c:v>644.57142857142856</c:v>
                </c:pt>
                <c:pt idx="79">
                  <c:v>652.57142857142856</c:v>
                </c:pt>
                <c:pt idx="80">
                  <c:v>660.57142857142856</c:v>
                </c:pt>
                <c:pt idx="81">
                  <c:v>668.57142857142856</c:v>
                </c:pt>
                <c:pt idx="82">
                  <c:v>676.57142857142856</c:v>
                </c:pt>
                <c:pt idx="83">
                  <c:v>684.57142857142856</c:v>
                </c:pt>
                <c:pt idx="84">
                  <c:v>692.57142857142856</c:v>
                </c:pt>
                <c:pt idx="85">
                  <c:v>700.57142857142856</c:v>
                </c:pt>
                <c:pt idx="86">
                  <c:v>708.57142857142856</c:v>
                </c:pt>
                <c:pt idx="87">
                  <c:v>716.57142857142856</c:v>
                </c:pt>
                <c:pt idx="88">
                  <c:v>724.57142857142856</c:v>
                </c:pt>
                <c:pt idx="89">
                  <c:v>732.57142857142856</c:v>
                </c:pt>
                <c:pt idx="90">
                  <c:v>740.57142857142856</c:v>
                </c:pt>
                <c:pt idx="91">
                  <c:v>748.57142857142856</c:v>
                </c:pt>
                <c:pt idx="92">
                  <c:v>756.57142857142856</c:v>
                </c:pt>
                <c:pt idx="93">
                  <c:v>764.57142857142856</c:v>
                </c:pt>
                <c:pt idx="94">
                  <c:v>772.57142857142856</c:v>
                </c:pt>
                <c:pt idx="95">
                  <c:v>780.57142857142856</c:v>
                </c:pt>
                <c:pt idx="96">
                  <c:v>788.57142857142856</c:v>
                </c:pt>
                <c:pt idx="97">
                  <c:v>796.57142857142856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792</c:v>
                </c:pt>
                <c:pt idx="130">
                  <c:v>784</c:v>
                </c:pt>
                <c:pt idx="131">
                  <c:v>776</c:v>
                </c:pt>
                <c:pt idx="132">
                  <c:v>768</c:v>
                </c:pt>
                <c:pt idx="133">
                  <c:v>760</c:v>
                </c:pt>
                <c:pt idx="134">
                  <c:v>752</c:v>
                </c:pt>
                <c:pt idx="135">
                  <c:v>744</c:v>
                </c:pt>
                <c:pt idx="136">
                  <c:v>736</c:v>
                </c:pt>
                <c:pt idx="137">
                  <c:v>728</c:v>
                </c:pt>
                <c:pt idx="138">
                  <c:v>720</c:v>
                </c:pt>
                <c:pt idx="139">
                  <c:v>712</c:v>
                </c:pt>
                <c:pt idx="140">
                  <c:v>704</c:v>
                </c:pt>
                <c:pt idx="141">
                  <c:v>696</c:v>
                </c:pt>
                <c:pt idx="142">
                  <c:v>688</c:v>
                </c:pt>
                <c:pt idx="143">
                  <c:v>680</c:v>
                </c:pt>
                <c:pt idx="144">
                  <c:v>672</c:v>
                </c:pt>
                <c:pt idx="145">
                  <c:v>664</c:v>
                </c:pt>
                <c:pt idx="146">
                  <c:v>656</c:v>
                </c:pt>
                <c:pt idx="147">
                  <c:v>648</c:v>
                </c:pt>
                <c:pt idx="148">
                  <c:v>640</c:v>
                </c:pt>
                <c:pt idx="149">
                  <c:v>632</c:v>
                </c:pt>
                <c:pt idx="150">
                  <c:v>624</c:v>
                </c:pt>
                <c:pt idx="151">
                  <c:v>616</c:v>
                </c:pt>
                <c:pt idx="152">
                  <c:v>608</c:v>
                </c:pt>
                <c:pt idx="153">
                  <c:v>600</c:v>
                </c:pt>
                <c:pt idx="154">
                  <c:v>592</c:v>
                </c:pt>
                <c:pt idx="155">
                  <c:v>584</c:v>
                </c:pt>
                <c:pt idx="156">
                  <c:v>576</c:v>
                </c:pt>
                <c:pt idx="157">
                  <c:v>568</c:v>
                </c:pt>
                <c:pt idx="158">
                  <c:v>560</c:v>
                </c:pt>
                <c:pt idx="159">
                  <c:v>552</c:v>
                </c:pt>
                <c:pt idx="160">
                  <c:v>544</c:v>
                </c:pt>
                <c:pt idx="161">
                  <c:v>536</c:v>
                </c:pt>
                <c:pt idx="162">
                  <c:v>528</c:v>
                </c:pt>
                <c:pt idx="163">
                  <c:v>520</c:v>
                </c:pt>
                <c:pt idx="164">
                  <c:v>512</c:v>
                </c:pt>
                <c:pt idx="165">
                  <c:v>504</c:v>
                </c:pt>
                <c:pt idx="166">
                  <c:v>496</c:v>
                </c:pt>
                <c:pt idx="167">
                  <c:v>488</c:v>
                </c:pt>
                <c:pt idx="168">
                  <c:v>480</c:v>
                </c:pt>
                <c:pt idx="169">
                  <c:v>472</c:v>
                </c:pt>
                <c:pt idx="170">
                  <c:v>464</c:v>
                </c:pt>
                <c:pt idx="171">
                  <c:v>456</c:v>
                </c:pt>
                <c:pt idx="172">
                  <c:v>448</c:v>
                </c:pt>
                <c:pt idx="173">
                  <c:v>440</c:v>
                </c:pt>
                <c:pt idx="174">
                  <c:v>432</c:v>
                </c:pt>
                <c:pt idx="175">
                  <c:v>424</c:v>
                </c:pt>
                <c:pt idx="176">
                  <c:v>416</c:v>
                </c:pt>
                <c:pt idx="177">
                  <c:v>408</c:v>
                </c:pt>
                <c:pt idx="178">
                  <c:v>400</c:v>
                </c:pt>
                <c:pt idx="179">
                  <c:v>392</c:v>
                </c:pt>
                <c:pt idx="180">
                  <c:v>384</c:v>
                </c:pt>
                <c:pt idx="181">
                  <c:v>376</c:v>
                </c:pt>
                <c:pt idx="182">
                  <c:v>368</c:v>
                </c:pt>
                <c:pt idx="183">
                  <c:v>360</c:v>
                </c:pt>
                <c:pt idx="184">
                  <c:v>352</c:v>
                </c:pt>
                <c:pt idx="185">
                  <c:v>344</c:v>
                </c:pt>
                <c:pt idx="186">
                  <c:v>336</c:v>
                </c:pt>
                <c:pt idx="187">
                  <c:v>328</c:v>
                </c:pt>
                <c:pt idx="188">
                  <c:v>320</c:v>
                </c:pt>
                <c:pt idx="189">
                  <c:v>312</c:v>
                </c:pt>
                <c:pt idx="190">
                  <c:v>304</c:v>
                </c:pt>
                <c:pt idx="191">
                  <c:v>296</c:v>
                </c:pt>
                <c:pt idx="192">
                  <c:v>288</c:v>
                </c:pt>
                <c:pt idx="193">
                  <c:v>280</c:v>
                </c:pt>
                <c:pt idx="194">
                  <c:v>272</c:v>
                </c:pt>
                <c:pt idx="195">
                  <c:v>264</c:v>
                </c:pt>
                <c:pt idx="196">
                  <c:v>256</c:v>
                </c:pt>
                <c:pt idx="197">
                  <c:v>248</c:v>
                </c:pt>
                <c:pt idx="198">
                  <c:v>240</c:v>
                </c:pt>
                <c:pt idx="199">
                  <c:v>232</c:v>
                </c:pt>
                <c:pt idx="200">
                  <c:v>224</c:v>
                </c:pt>
                <c:pt idx="201">
                  <c:v>216</c:v>
                </c:pt>
                <c:pt idx="202">
                  <c:v>208</c:v>
                </c:pt>
                <c:pt idx="203">
                  <c:v>200</c:v>
                </c:pt>
                <c:pt idx="204">
                  <c:v>192</c:v>
                </c:pt>
                <c:pt idx="205">
                  <c:v>184</c:v>
                </c:pt>
                <c:pt idx="206">
                  <c:v>176</c:v>
                </c:pt>
                <c:pt idx="207">
                  <c:v>168</c:v>
                </c:pt>
                <c:pt idx="208">
                  <c:v>160</c:v>
                </c:pt>
                <c:pt idx="209">
                  <c:v>152</c:v>
                </c:pt>
                <c:pt idx="210">
                  <c:v>144</c:v>
                </c:pt>
                <c:pt idx="211">
                  <c:v>136</c:v>
                </c:pt>
                <c:pt idx="212">
                  <c:v>128</c:v>
                </c:pt>
                <c:pt idx="213">
                  <c:v>120</c:v>
                </c:pt>
                <c:pt idx="214">
                  <c:v>112</c:v>
                </c:pt>
                <c:pt idx="215">
                  <c:v>104</c:v>
                </c:pt>
                <c:pt idx="216">
                  <c:v>96</c:v>
                </c:pt>
                <c:pt idx="217">
                  <c:v>88</c:v>
                </c:pt>
                <c:pt idx="218">
                  <c:v>80</c:v>
                </c:pt>
                <c:pt idx="219">
                  <c:v>72</c:v>
                </c:pt>
                <c:pt idx="220">
                  <c:v>64</c:v>
                </c:pt>
                <c:pt idx="221">
                  <c:v>56</c:v>
                </c:pt>
                <c:pt idx="222">
                  <c:v>48</c:v>
                </c:pt>
                <c:pt idx="223">
                  <c:v>40</c:v>
                </c:pt>
                <c:pt idx="224">
                  <c:v>32</c:v>
                </c:pt>
                <c:pt idx="225">
                  <c:v>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B658-4EFD-8BFC-924465BB681F}"/>
            </c:ext>
          </c:extLst>
        </c:ser>
        <c:ser>
          <c:idx val="19"/>
          <c:order val="10"/>
          <c:tx>
            <c:v>P1</c:v>
          </c:tx>
          <c:spPr>
            <a:ln w="6350"/>
          </c:spPr>
          <c:marker>
            <c:symbol val="none"/>
          </c:marker>
          <c:xVal>
            <c:numRef>
              <c:f>'4oC_min'!$B$4:$B$237</c:f>
              <c:numCache>
                <c:formatCode>General</c:formatCode>
                <c:ptCount val="234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</c:numCache>
            </c:numRef>
          </c:xVal>
          <c:yVal>
            <c:numRef>
              <c:f>'4oC_min'!$W$4:$W$237</c:f>
              <c:numCache>
                <c:formatCode>0</c:formatCode>
                <c:ptCount val="234"/>
                <c:pt idx="0" formatCode="General">
                  <c:v>21</c:v>
                </c:pt>
                <c:pt idx="1">
                  <c:v>27</c:v>
                </c:pt>
                <c:pt idx="2">
                  <c:v>35</c:v>
                </c:pt>
                <c:pt idx="3">
                  <c:v>42</c:v>
                </c:pt>
                <c:pt idx="4">
                  <c:v>48</c:v>
                </c:pt>
                <c:pt idx="5">
                  <c:v>56</c:v>
                </c:pt>
                <c:pt idx="6">
                  <c:v>64</c:v>
                </c:pt>
                <c:pt idx="7">
                  <c:v>72</c:v>
                </c:pt>
                <c:pt idx="8">
                  <c:v>80</c:v>
                </c:pt>
                <c:pt idx="9">
                  <c:v>88</c:v>
                </c:pt>
                <c:pt idx="10">
                  <c:v>96</c:v>
                </c:pt>
                <c:pt idx="11">
                  <c:v>103</c:v>
                </c:pt>
                <c:pt idx="12">
                  <c:v>111</c:v>
                </c:pt>
                <c:pt idx="13">
                  <c:v>119</c:v>
                </c:pt>
                <c:pt idx="14">
                  <c:v>127</c:v>
                </c:pt>
                <c:pt idx="15">
                  <c:v>135</c:v>
                </c:pt>
                <c:pt idx="16">
                  <c:v>143</c:v>
                </c:pt>
                <c:pt idx="17">
                  <c:v>151</c:v>
                </c:pt>
                <c:pt idx="18">
                  <c:v>159</c:v>
                </c:pt>
                <c:pt idx="19">
                  <c:v>167</c:v>
                </c:pt>
                <c:pt idx="20">
                  <c:v>175</c:v>
                </c:pt>
                <c:pt idx="21">
                  <c:v>183</c:v>
                </c:pt>
                <c:pt idx="22">
                  <c:v>191</c:v>
                </c:pt>
                <c:pt idx="23">
                  <c:v>199</c:v>
                </c:pt>
                <c:pt idx="24">
                  <c:v>207</c:v>
                </c:pt>
                <c:pt idx="25">
                  <c:v>215</c:v>
                </c:pt>
                <c:pt idx="26">
                  <c:v>223</c:v>
                </c:pt>
                <c:pt idx="27">
                  <c:v>231</c:v>
                </c:pt>
                <c:pt idx="28">
                  <c:v>239</c:v>
                </c:pt>
                <c:pt idx="29">
                  <c:v>247</c:v>
                </c:pt>
                <c:pt idx="30">
                  <c:v>255</c:v>
                </c:pt>
                <c:pt idx="31">
                  <c:v>263</c:v>
                </c:pt>
                <c:pt idx="32">
                  <c:v>271</c:v>
                </c:pt>
                <c:pt idx="33">
                  <c:v>279</c:v>
                </c:pt>
                <c:pt idx="34">
                  <c:v>287</c:v>
                </c:pt>
                <c:pt idx="35">
                  <c:v>295</c:v>
                </c:pt>
                <c:pt idx="36">
                  <c:v>303</c:v>
                </c:pt>
                <c:pt idx="37">
                  <c:v>311</c:v>
                </c:pt>
                <c:pt idx="38">
                  <c:v>319</c:v>
                </c:pt>
                <c:pt idx="39">
                  <c:v>327</c:v>
                </c:pt>
                <c:pt idx="40">
                  <c:v>335</c:v>
                </c:pt>
                <c:pt idx="41">
                  <c:v>343</c:v>
                </c:pt>
                <c:pt idx="42">
                  <c:v>351</c:v>
                </c:pt>
                <c:pt idx="43">
                  <c:v>359</c:v>
                </c:pt>
                <c:pt idx="44">
                  <c:v>367</c:v>
                </c:pt>
                <c:pt idx="45">
                  <c:v>375</c:v>
                </c:pt>
                <c:pt idx="46">
                  <c:v>383</c:v>
                </c:pt>
                <c:pt idx="47">
                  <c:v>391</c:v>
                </c:pt>
                <c:pt idx="48">
                  <c:v>399</c:v>
                </c:pt>
                <c:pt idx="49">
                  <c:v>407</c:v>
                </c:pt>
                <c:pt idx="50">
                  <c:v>415</c:v>
                </c:pt>
                <c:pt idx="51">
                  <c:v>423</c:v>
                </c:pt>
                <c:pt idx="52">
                  <c:v>431</c:v>
                </c:pt>
                <c:pt idx="53">
                  <c:v>439</c:v>
                </c:pt>
                <c:pt idx="54">
                  <c:v>447</c:v>
                </c:pt>
                <c:pt idx="55">
                  <c:v>455</c:v>
                </c:pt>
                <c:pt idx="56">
                  <c:v>463</c:v>
                </c:pt>
                <c:pt idx="57">
                  <c:v>471</c:v>
                </c:pt>
                <c:pt idx="58">
                  <c:v>479</c:v>
                </c:pt>
                <c:pt idx="59">
                  <c:v>487</c:v>
                </c:pt>
                <c:pt idx="60">
                  <c:v>495</c:v>
                </c:pt>
                <c:pt idx="61">
                  <c:v>503</c:v>
                </c:pt>
                <c:pt idx="62">
                  <c:v>511</c:v>
                </c:pt>
                <c:pt idx="63">
                  <c:v>519</c:v>
                </c:pt>
                <c:pt idx="64">
                  <c:v>527</c:v>
                </c:pt>
                <c:pt idx="65">
                  <c:v>535</c:v>
                </c:pt>
                <c:pt idx="66">
                  <c:v>543</c:v>
                </c:pt>
                <c:pt idx="67">
                  <c:v>551</c:v>
                </c:pt>
                <c:pt idx="68">
                  <c:v>559</c:v>
                </c:pt>
                <c:pt idx="69">
                  <c:v>567</c:v>
                </c:pt>
                <c:pt idx="70">
                  <c:v>575</c:v>
                </c:pt>
                <c:pt idx="71">
                  <c:v>583</c:v>
                </c:pt>
                <c:pt idx="72">
                  <c:v>591</c:v>
                </c:pt>
                <c:pt idx="73">
                  <c:v>599</c:v>
                </c:pt>
                <c:pt idx="74">
                  <c:v>607</c:v>
                </c:pt>
                <c:pt idx="75">
                  <c:v>615</c:v>
                </c:pt>
                <c:pt idx="76">
                  <c:v>623</c:v>
                </c:pt>
                <c:pt idx="77">
                  <c:v>631</c:v>
                </c:pt>
                <c:pt idx="78">
                  <c:v>639</c:v>
                </c:pt>
                <c:pt idx="79">
                  <c:v>647</c:v>
                </c:pt>
                <c:pt idx="80">
                  <c:v>655</c:v>
                </c:pt>
                <c:pt idx="81">
                  <c:v>663</c:v>
                </c:pt>
                <c:pt idx="82">
                  <c:v>671</c:v>
                </c:pt>
                <c:pt idx="83">
                  <c:v>679</c:v>
                </c:pt>
                <c:pt idx="84">
                  <c:v>687</c:v>
                </c:pt>
                <c:pt idx="85">
                  <c:v>695</c:v>
                </c:pt>
                <c:pt idx="86">
                  <c:v>703</c:v>
                </c:pt>
                <c:pt idx="87">
                  <c:v>711</c:v>
                </c:pt>
                <c:pt idx="88">
                  <c:v>719</c:v>
                </c:pt>
                <c:pt idx="89">
                  <c:v>727</c:v>
                </c:pt>
                <c:pt idx="90">
                  <c:v>735</c:v>
                </c:pt>
                <c:pt idx="91">
                  <c:v>743</c:v>
                </c:pt>
                <c:pt idx="92">
                  <c:v>751</c:v>
                </c:pt>
                <c:pt idx="93">
                  <c:v>759</c:v>
                </c:pt>
                <c:pt idx="94">
                  <c:v>767</c:v>
                </c:pt>
                <c:pt idx="95">
                  <c:v>775</c:v>
                </c:pt>
                <c:pt idx="96">
                  <c:v>783</c:v>
                </c:pt>
                <c:pt idx="97">
                  <c:v>791</c:v>
                </c:pt>
                <c:pt idx="98">
                  <c:v>799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795</c:v>
                </c:pt>
                <c:pt idx="130">
                  <c:v>787</c:v>
                </c:pt>
                <c:pt idx="131">
                  <c:v>779</c:v>
                </c:pt>
                <c:pt idx="132">
                  <c:v>771</c:v>
                </c:pt>
                <c:pt idx="133">
                  <c:v>763</c:v>
                </c:pt>
                <c:pt idx="134">
                  <c:v>755</c:v>
                </c:pt>
                <c:pt idx="135">
                  <c:v>747</c:v>
                </c:pt>
                <c:pt idx="136">
                  <c:v>739</c:v>
                </c:pt>
                <c:pt idx="137">
                  <c:v>731</c:v>
                </c:pt>
                <c:pt idx="138">
                  <c:v>723</c:v>
                </c:pt>
                <c:pt idx="139">
                  <c:v>715</c:v>
                </c:pt>
                <c:pt idx="140">
                  <c:v>707</c:v>
                </c:pt>
                <c:pt idx="141">
                  <c:v>699</c:v>
                </c:pt>
                <c:pt idx="142">
                  <c:v>691</c:v>
                </c:pt>
                <c:pt idx="143">
                  <c:v>683</c:v>
                </c:pt>
                <c:pt idx="144">
                  <c:v>675</c:v>
                </c:pt>
                <c:pt idx="145">
                  <c:v>667</c:v>
                </c:pt>
                <c:pt idx="146">
                  <c:v>659</c:v>
                </c:pt>
                <c:pt idx="147">
                  <c:v>651</c:v>
                </c:pt>
                <c:pt idx="148">
                  <c:v>643</c:v>
                </c:pt>
                <c:pt idx="149">
                  <c:v>635</c:v>
                </c:pt>
                <c:pt idx="150">
                  <c:v>627</c:v>
                </c:pt>
                <c:pt idx="151">
                  <c:v>619</c:v>
                </c:pt>
                <c:pt idx="152">
                  <c:v>611</c:v>
                </c:pt>
                <c:pt idx="153">
                  <c:v>603</c:v>
                </c:pt>
                <c:pt idx="154">
                  <c:v>595</c:v>
                </c:pt>
                <c:pt idx="155">
                  <c:v>587</c:v>
                </c:pt>
                <c:pt idx="156">
                  <c:v>579</c:v>
                </c:pt>
                <c:pt idx="157">
                  <c:v>571</c:v>
                </c:pt>
                <c:pt idx="158">
                  <c:v>563</c:v>
                </c:pt>
                <c:pt idx="159">
                  <c:v>555</c:v>
                </c:pt>
                <c:pt idx="160">
                  <c:v>547</c:v>
                </c:pt>
                <c:pt idx="161">
                  <c:v>539</c:v>
                </c:pt>
                <c:pt idx="162">
                  <c:v>531</c:v>
                </c:pt>
                <c:pt idx="163">
                  <c:v>523</c:v>
                </c:pt>
                <c:pt idx="164">
                  <c:v>515</c:v>
                </c:pt>
                <c:pt idx="165">
                  <c:v>507</c:v>
                </c:pt>
                <c:pt idx="166">
                  <c:v>499</c:v>
                </c:pt>
                <c:pt idx="167">
                  <c:v>491</c:v>
                </c:pt>
                <c:pt idx="168">
                  <c:v>483</c:v>
                </c:pt>
                <c:pt idx="169">
                  <c:v>475</c:v>
                </c:pt>
                <c:pt idx="170">
                  <c:v>467</c:v>
                </c:pt>
                <c:pt idx="171">
                  <c:v>459</c:v>
                </c:pt>
                <c:pt idx="172">
                  <c:v>451</c:v>
                </c:pt>
                <c:pt idx="173">
                  <c:v>443</c:v>
                </c:pt>
                <c:pt idx="174">
                  <c:v>435</c:v>
                </c:pt>
                <c:pt idx="175">
                  <c:v>427</c:v>
                </c:pt>
                <c:pt idx="176">
                  <c:v>419</c:v>
                </c:pt>
                <c:pt idx="177">
                  <c:v>411</c:v>
                </c:pt>
                <c:pt idx="178">
                  <c:v>403</c:v>
                </c:pt>
                <c:pt idx="179">
                  <c:v>395</c:v>
                </c:pt>
                <c:pt idx="180">
                  <c:v>388</c:v>
                </c:pt>
                <c:pt idx="181">
                  <c:v>381</c:v>
                </c:pt>
                <c:pt idx="182">
                  <c:v>374</c:v>
                </c:pt>
                <c:pt idx="183">
                  <c:v>367</c:v>
                </c:pt>
                <c:pt idx="184">
                  <c:v>360</c:v>
                </c:pt>
                <c:pt idx="185">
                  <c:v>353</c:v>
                </c:pt>
                <c:pt idx="186">
                  <c:v>346</c:v>
                </c:pt>
                <c:pt idx="187">
                  <c:v>339</c:v>
                </c:pt>
                <c:pt idx="188">
                  <c:v>332</c:v>
                </c:pt>
                <c:pt idx="189">
                  <c:v>325</c:v>
                </c:pt>
                <c:pt idx="190">
                  <c:v>318</c:v>
                </c:pt>
                <c:pt idx="191">
                  <c:v>311</c:v>
                </c:pt>
                <c:pt idx="192">
                  <c:v>304</c:v>
                </c:pt>
                <c:pt idx="193">
                  <c:v>297</c:v>
                </c:pt>
                <c:pt idx="194">
                  <c:v>291</c:v>
                </c:pt>
                <c:pt idx="195">
                  <c:v>285</c:v>
                </c:pt>
                <c:pt idx="196">
                  <c:v>279</c:v>
                </c:pt>
                <c:pt idx="197">
                  <c:v>273</c:v>
                </c:pt>
                <c:pt idx="198">
                  <c:v>267</c:v>
                </c:pt>
                <c:pt idx="199">
                  <c:v>261</c:v>
                </c:pt>
                <c:pt idx="200">
                  <c:v>255</c:v>
                </c:pt>
                <c:pt idx="201">
                  <c:v>249</c:v>
                </c:pt>
                <c:pt idx="202">
                  <c:v>243</c:v>
                </c:pt>
                <c:pt idx="203">
                  <c:v>237</c:v>
                </c:pt>
                <c:pt idx="204">
                  <c:v>231</c:v>
                </c:pt>
                <c:pt idx="205">
                  <c:v>225</c:v>
                </c:pt>
                <c:pt idx="206">
                  <c:v>219</c:v>
                </c:pt>
                <c:pt idx="207">
                  <c:v>213</c:v>
                </c:pt>
                <c:pt idx="208">
                  <c:v>207</c:v>
                </c:pt>
                <c:pt idx="209">
                  <c:v>201</c:v>
                </c:pt>
                <c:pt idx="210">
                  <c:v>196</c:v>
                </c:pt>
                <c:pt idx="211">
                  <c:v>191</c:v>
                </c:pt>
                <c:pt idx="212">
                  <c:v>186</c:v>
                </c:pt>
                <c:pt idx="213">
                  <c:v>181</c:v>
                </c:pt>
                <c:pt idx="214">
                  <c:v>176</c:v>
                </c:pt>
                <c:pt idx="215">
                  <c:v>171</c:v>
                </c:pt>
                <c:pt idx="216">
                  <c:v>166</c:v>
                </c:pt>
                <c:pt idx="217">
                  <c:v>161</c:v>
                </c:pt>
                <c:pt idx="218">
                  <c:v>156</c:v>
                </c:pt>
                <c:pt idx="219">
                  <c:v>151</c:v>
                </c:pt>
                <c:pt idx="220">
                  <c:v>146</c:v>
                </c:pt>
                <c:pt idx="221">
                  <c:v>141</c:v>
                </c:pt>
                <c:pt idx="222">
                  <c:v>136</c:v>
                </c:pt>
                <c:pt idx="223">
                  <c:v>131</c:v>
                </c:pt>
                <c:pt idx="224">
                  <c:v>127</c:v>
                </c:pt>
                <c:pt idx="225">
                  <c:v>121</c:v>
                </c:pt>
                <c:pt idx="226">
                  <c:v>115</c:v>
                </c:pt>
                <c:pt idx="227">
                  <c:v>109</c:v>
                </c:pt>
                <c:pt idx="228">
                  <c:v>106</c:v>
                </c:pt>
                <c:pt idx="229">
                  <c:v>103</c:v>
                </c:pt>
                <c:pt idx="230">
                  <c:v>100</c:v>
                </c:pt>
                <c:pt idx="231">
                  <c:v>98</c:v>
                </c:pt>
                <c:pt idx="232">
                  <c:v>96</c:v>
                </c:pt>
                <c:pt idx="233">
                  <c:v>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B658-4EFD-8BFC-924465BB681F}"/>
            </c:ext>
          </c:extLst>
        </c:ser>
        <c:ser>
          <c:idx val="20"/>
          <c:order val="11"/>
          <c:tx>
            <c:v>P2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'4oC_min'!$X$4:$X$326</c:f>
              <c:numCache>
                <c:formatCode>0</c:formatCode>
                <c:ptCount val="323"/>
                <c:pt idx="0" formatCode="General">
                  <c:v>21</c:v>
                </c:pt>
                <c:pt idx="1">
                  <c:v>28</c:v>
                </c:pt>
                <c:pt idx="2">
                  <c:v>36</c:v>
                </c:pt>
                <c:pt idx="3">
                  <c:v>44</c:v>
                </c:pt>
                <c:pt idx="4">
                  <c:v>50</c:v>
                </c:pt>
                <c:pt idx="5">
                  <c:v>58</c:v>
                </c:pt>
                <c:pt idx="6">
                  <c:v>66</c:v>
                </c:pt>
                <c:pt idx="7">
                  <c:v>74</c:v>
                </c:pt>
                <c:pt idx="8">
                  <c:v>82</c:v>
                </c:pt>
                <c:pt idx="9">
                  <c:v>90</c:v>
                </c:pt>
                <c:pt idx="10">
                  <c:v>97</c:v>
                </c:pt>
                <c:pt idx="11">
                  <c:v>103</c:v>
                </c:pt>
                <c:pt idx="12">
                  <c:v>111</c:v>
                </c:pt>
                <c:pt idx="13">
                  <c:v>119</c:v>
                </c:pt>
                <c:pt idx="14">
                  <c:v>127</c:v>
                </c:pt>
                <c:pt idx="15">
                  <c:v>135</c:v>
                </c:pt>
                <c:pt idx="16">
                  <c:v>143</c:v>
                </c:pt>
                <c:pt idx="17">
                  <c:v>151</c:v>
                </c:pt>
                <c:pt idx="18">
                  <c:v>159</c:v>
                </c:pt>
                <c:pt idx="19">
                  <c:v>167</c:v>
                </c:pt>
                <c:pt idx="20">
                  <c:v>175</c:v>
                </c:pt>
                <c:pt idx="21">
                  <c:v>183</c:v>
                </c:pt>
                <c:pt idx="22">
                  <c:v>191</c:v>
                </c:pt>
                <c:pt idx="23">
                  <c:v>199</c:v>
                </c:pt>
                <c:pt idx="24">
                  <c:v>207</c:v>
                </c:pt>
                <c:pt idx="25">
                  <c:v>215</c:v>
                </c:pt>
                <c:pt idx="26">
                  <c:v>223</c:v>
                </c:pt>
                <c:pt idx="27">
                  <c:v>230</c:v>
                </c:pt>
                <c:pt idx="28">
                  <c:v>238</c:v>
                </c:pt>
                <c:pt idx="29">
                  <c:v>246</c:v>
                </c:pt>
                <c:pt idx="30">
                  <c:v>254</c:v>
                </c:pt>
                <c:pt idx="31">
                  <c:v>262</c:v>
                </c:pt>
                <c:pt idx="32">
                  <c:v>270</c:v>
                </c:pt>
                <c:pt idx="33">
                  <c:v>278</c:v>
                </c:pt>
                <c:pt idx="34">
                  <c:v>286</c:v>
                </c:pt>
                <c:pt idx="35">
                  <c:v>294</c:v>
                </c:pt>
                <c:pt idx="36">
                  <c:v>302</c:v>
                </c:pt>
                <c:pt idx="37">
                  <c:v>310</c:v>
                </c:pt>
                <c:pt idx="38">
                  <c:v>318</c:v>
                </c:pt>
                <c:pt idx="39">
                  <c:v>326</c:v>
                </c:pt>
                <c:pt idx="40">
                  <c:v>334</c:v>
                </c:pt>
                <c:pt idx="41">
                  <c:v>342</c:v>
                </c:pt>
                <c:pt idx="42">
                  <c:v>350</c:v>
                </c:pt>
                <c:pt idx="43">
                  <c:v>357</c:v>
                </c:pt>
                <c:pt idx="44">
                  <c:v>365</c:v>
                </c:pt>
                <c:pt idx="45">
                  <c:v>373</c:v>
                </c:pt>
                <c:pt idx="46">
                  <c:v>381</c:v>
                </c:pt>
                <c:pt idx="47">
                  <c:v>389</c:v>
                </c:pt>
                <c:pt idx="48">
                  <c:v>397</c:v>
                </c:pt>
                <c:pt idx="49">
                  <c:v>405</c:v>
                </c:pt>
                <c:pt idx="50">
                  <c:v>413</c:v>
                </c:pt>
                <c:pt idx="51">
                  <c:v>421</c:v>
                </c:pt>
                <c:pt idx="52">
                  <c:v>429</c:v>
                </c:pt>
                <c:pt idx="53">
                  <c:v>437</c:v>
                </c:pt>
                <c:pt idx="54">
                  <c:v>445</c:v>
                </c:pt>
                <c:pt idx="55">
                  <c:v>453</c:v>
                </c:pt>
                <c:pt idx="56">
                  <c:v>461</c:v>
                </c:pt>
                <c:pt idx="57">
                  <c:v>469</c:v>
                </c:pt>
                <c:pt idx="58">
                  <c:v>477</c:v>
                </c:pt>
                <c:pt idx="59">
                  <c:v>485</c:v>
                </c:pt>
                <c:pt idx="60">
                  <c:v>492</c:v>
                </c:pt>
                <c:pt idx="61">
                  <c:v>500</c:v>
                </c:pt>
                <c:pt idx="62">
                  <c:v>508</c:v>
                </c:pt>
                <c:pt idx="63">
                  <c:v>516</c:v>
                </c:pt>
                <c:pt idx="64">
                  <c:v>524</c:v>
                </c:pt>
                <c:pt idx="65">
                  <c:v>532</c:v>
                </c:pt>
                <c:pt idx="66">
                  <c:v>540</c:v>
                </c:pt>
                <c:pt idx="67">
                  <c:v>548</c:v>
                </c:pt>
                <c:pt idx="68">
                  <c:v>556</c:v>
                </c:pt>
                <c:pt idx="69">
                  <c:v>564</c:v>
                </c:pt>
                <c:pt idx="70">
                  <c:v>572</c:v>
                </c:pt>
                <c:pt idx="71">
                  <c:v>580</c:v>
                </c:pt>
                <c:pt idx="72">
                  <c:v>588</c:v>
                </c:pt>
                <c:pt idx="73">
                  <c:v>596</c:v>
                </c:pt>
                <c:pt idx="74">
                  <c:v>604</c:v>
                </c:pt>
                <c:pt idx="75">
                  <c:v>612</c:v>
                </c:pt>
                <c:pt idx="76">
                  <c:v>620</c:v>
                </c:pt>
                <c:pt idx="77">
                  <c:v>627</c:v>
                </c:pt>
                <c:pt idx="78">
                  <c:v>635</c:v>
                </c:pt>
                <c:pt idx="79">
                  <c:v>643</c:v>
                </c:pt>
                <c:pt idx="80">
                  <c:v>651</c:v>
                </c:pt>
                <c:pt idx="81">
                  <c:v>659</c:v>
                </c:pt>
                <c:pt idx="82">
                  <c:v>667</c:v>
                </c:pt>
                <c:pt idx="83">
                  <c:v>675</c:v>
                </c:pt>
                <c:pt idx="84">
                  <c:v>683</c:v>
                </c:pt>
                <c:pt idx="85">
                  <c:v>691</c:v>
                </c:pt>
                <c:pt idx="86">
                  <c:v>699</c:v>
                </c:pt>
                <c:pt idx="87">
                  <c:v>707</c:v>
                </c:pt>
                <c:pt idx="88">
                  <c:v>715</c:v>
                </c:pt>
                <c:pt idx="89">
                  <c:v>723</c:v>
                </c:pt>
                <c:pt idx="90">
                  <c:v>731</c:v>
                </c:pt>
                <c:pt idx="91">
                  <c:v>739</c:v>
                </c:pt>
                <c:pt idx="92">
                  <c:v>747</c:v>
                </c:pt>
                <c:pt idx="93">
                  <c:v>754</c:v>
                </c:pt>
                <c:pt idx="94">
                  <c:v>762</c:v>
                </c:pt>
                <c:pt idx="95">
                  <c:v>770</c:v>
                </c:pt>
                <c:pt idx="96">
                  <c:v>778</c:v>
                </c:pt>
                <c:pt idx="97">
                  <c:v>786</c:v>
                </c:pt>
                <c:pt idx="98">
                  <c:v>794</c:v>
                </c:pt>
                <c:pt idx="99">
                  <c:v>799</c:v>
                </c:pt>
                <c:pt idx="100">
                  <c:v>799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794</c:v>
                </c:pt>
                <c:pt idx="130">
                  <c:v>786</c:v>
                </c:pt>
                <c:pt idx="131">
                  <c:v>778</c:v>
                </c:pt>
                <c:pt idx="132">
                  <c:v>770</c:v>
                </c:pt>
                <c:pt idx="133">
                  <c:v>762</c:v>
                </c:pt>
                <c:pt idx="134">
                  <c:v>754</c:v>
                </c:pt>
                <c:pt idx="135">
                  <c:v>746</c:v>
                </c:pt>
                <c:pt idx="136">
                  <c:v>738</c:v>
                </c:pt>
                <c:pt idx="137">
                  <c:v>730</c:v>
                </c:pt>
                <c:pt idx="138">
                  <c:v>722</c:v>
                </c:pt>
                <c:pt idx="139">
                  <c:v>714</c:v>
                </c:pt>
                <c:pt idx="140">
                  <c:v>706</c:v>
                </c:pt>
                <c:pt idx="141">
                  <c:v>698</c:v>
                </c:pt>
                <c:pt idx="142">
                  <c:v>690</c:v>
                </c:pt>
                <c:pt idx="143">
                  <c:v>682</c:v>
                </c:pt>
                <c:pt idx="144">
                  <c:v>674</c:v>
                </c:pt>
                <c:pt idx="145">
                  <c:v>666</c:v>
                </c:pt>
                <c:pt idx="146">
                  <c:v>659</c:v>
                </c:pt>
                <c:pt idx="147">
                  <c:v>651</c:v>
                </c:pt>
                <c:pt idx="148">
                  <c:v>643</c:v>
                </c:pt>
                <c:pt idx="149">
                  <c:v>635</c:v>
                </c:pt>
                <c:pt idx="150">
                  <c:v>627</c:v>
                </c:pt>
                <c:pt idx="151">
                  <c:v>619</c:v>
                </c:pt>
                <c:pt idx="152">
                  <c:v>611</c:v>
                </c:pt>
                <c:pt idx="153">
                  <c:v>603</c:v>
                </c:pt>
                <c:pt idx="154">
                  <c:v>595</c:v>
                </c:pt>
                <c:pt idx="155">
                  <c:v>587</c:v>
                </c:pt>
                <c:pt idx="156">
                  <c:v>579</c:v>
                </c:pt>
                <c:pt idx="157">
                  <c:v>571</c:v>
                </c:pt>
                <c:pt idx="158">
                  <c:v>563</c:v>
                </c:pt>
                <c:pt idx="159">
                  <c:v>555</c:v>
                </c:pt>
                <c:pt idx="160">
                  <c:v>547</c:v>
                </c:pt>
                <c:pt idx="161">
                  <c:v>539</c:v>
                </c:pt>
                <c:pt idx="162">
                  <c:v>532</c:v>
                </c:pt>
                <c:pt idx="163">
                  <c:v>524</c:v>
                </c:pt>
                <c:pt idx="164">
                  <c:v>516</c:v>
                </c:pt>
                <c:pt idx="165">
                  <c:v>508</c:v>
                </c:pt>
                <c:pt idx="166">
                  <c:v>500</c:v>
                </c:pt>
                <c:pt idx="167">
                  <c:v>492</c:v>
                </c:pt>
                <c:pt idx="168">
                  <c:v>484</c:v>
                </c:pt>
                <c:pt idx="169">
                  <c:v>476</c:v>
                </c:pt>
                <c:pt idx="170">
                  <c:v>468</c:v>
                </c:pt>
                <c:pt idx="171">
                  <c:v>460</c:v>
                </c:pt>
                <c:pt idx="172">
                  <c:v>452</c:v>
                </c:pt>
                <c:pt idx="173">
                  <c:v>444</c:v>
                </c:pt>
                <c:pt idx="174">
                  <c:v>436</c:v>
                </c:pt>
                <c:pt idx="175">
                  <c:v>428</c:v>
                </c:pt>
                <c:pt idx="176">
                  <c:v>420</c:v>
                </c:pt>
                <c:pt idx="177">
                  <c:v>412</c:v>
                </c:pt>
                <c:pt idx="178">
                  <c:v>404</c:v>
                </c:pt>
                <c:pt idx="179">
                  <c:v>397</c:v>
                </c:pt>
                <c:pt idx="180">
                  <c:v>390</c:v>
                </c:pt>
                <c:pt idx="181">
                  <c:v>383</c:v>
                </c:pt>
                <c:pt idx="182">
                  <c:v>376</c:v>
                </c:pt>
                <c:pt idx="183">
                  <c:v>369</c:v>
                </c:pt>
                <c:pt idx="184">
                  <c:v>362</c:v>
                </c:pt>
                <c:pt idx="185">
                  <c:v>355</c:v>
                </c:pt>
                <c:pt idx="186">
                  <c:v>348</c:v>
                </c:pt>
                <c:pt idx="187">
                  <c:v>342</c:v>
                </c:pt>
                <c:pt idx="188">
                  <c:v>335</c:v>
                </c:pt>
                <c:pt idx="189">
                  <c:v>328</c:v>
                </c:pt>
                <c:pt idx="190">
                  <c:v>321</c:v>
                </c:pt>
                <c:pt idx="191">
                  <c:v>314</c:v>
                </c:pt>
                <c:pt idx="192">
                  <c:v>307</c:v>
                </c:pt>
                <c:pt idx="193">
                  <c:v>300</c:v>
                </c:pt>
                <c:pt idx="194">
                  <c:v>294</c:v>
                </c:pt>
                <c:pt idx="195">
                  <c:v>288</c:v>
                </c:pt>
                <c:pt idx="196">
                  <c:v>282</c:v>
                </c:pt>
                <c:pt idx="197">
                  <c:v>276</c:v>
                </c:pt>
                <c:pt idx="198">
                  <c:v>270</c:v>
                </c:pt>
                <c:pt idx="199">
                  <c:v>264</c:v>
                </c:pt>
                <c:pt idx="200">
                  <c:v>258</c:v>
                </c:pt>
                <c:pt idx="201">
                  <c:v>252</c:v>
                </c:pt>
                <c:pt idx="202">
                  <c:v>246</c:v>
                </c:pt>
                <c:pt idx="203">
                  <c:v>240</c:v>
                </c:pt>
                <c:pt idx="204">
                  <c:v>235</c:v>
                </c:pt>
                <c:pt idx="205">
                  <c:v>229</c:v>
                </c:pt>
                <c:pt idx="206">
                  <c:v>223</c:v>
                </c:pt>
                <c:pt idx="207">
                  <c:v>217</c:v>
                </c:pt>
                <c:pt idx="208">
                  <c:v>211</c:v>
                </c:pt>
                <c:pt idx="209">
                  <c:v>205</c:v>
                </c:pt>
                <c:pt idx="210">
                  <c:v>199</c:v>
                </c:pt>
                <c:pt idx="211">
                  <c:v>194</c:v>
                </c:pt>
                <c:pt idx="212">
                  <c:v>190</c:v>
                </c:pt>
                <c:pt idx="213">
                  <c:v>185</c:v>
                </c:pt>
                <c:pt idx="214">
                  <c:v>180</c:v>
                </c:pt>
                <c:pt idx="215">
                  <c:v>175</c:v>
                </c:pt>
                <c:pt idx="216">
                  <c:v>170</c:v>
                </c:pt>
                <c:pt idx="217">
                  <c:v>165</c:v>
                </c:pt>
                <c:pt idx="218">
                  <c:v>160</c:v>
                </c:pt>
                <c:pt idx="219">
                  <c:v>155</c:v>
                </c:pt>
                <c:pt idx="220">
                  <c:v>150</c:v>
                </c:pt>
                <c:pt idx="221">
                  <c:v>145</c:v>
                </c:pt>
                <c:pt idx="222">
                  <c:v>140</c:v>
                </c:pt>
                <c:pt idx="223">
                  <c:v>135</c:v>
                </c:pt>
                <c:pt idx="224">
                  <c:v>129</c:v>
                </c:pt>
                <c:pt idx="225">
                  <c:v>123</c:v>
                </c:pt>
                <c:pt idx="226">
                  <c:v>117</c:v>
                </c:pt>
                <c:pt idx="227">
                  <c:v>111</c:v>
                </c:pt>
                <c:pt idx="228">
                  <c:v>108</c:v>
                </c:pt>
                <c:pt idx="229">
                  <c:v>105</c:v>
                </c:pt>
                <c:pt idx="230">
                  <c:v>102</c:v>
                </c:pt>
                <c:pt idx="231">
                  <c:v>100</c:v>
                </c:pt>
                <c:pt idx="232">
                  <c:v>98</c:v>
                </c:pt>
                <c:pt idx="233">
                  <c:v>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B658-4EFD-8BFC-924465BB681F}"/>
            </c:ext>
          </c:extLst>
        </c:ser>
        <c:ser>
          <c:idx val="21"/>
          <c:order val="12"/>
          <c:tx>
            <c:v>P3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'4oC_min'!$Y$4:$Y$326</c:f>
              <c:numCache>
                <c:formatCode>0</c:formatCode>
                <c:ptCount val="323"/>
                <c:pt idx="0" formatCode="General">
                  <c:v>21</c:v>
                </c:pt>
                <c:pt idx="1">
                  <c:v>26</c:v>
                </c:pt>
                <c:pt idx="2">
                  <c:v>34</c:v>
                </c:pt>
                <c:pt idx="3">
                  <c:v>42</c:v>
                </c:pt>
                <c:pt idx="4">
                  <c:v>49</c:v>
                </c:pt>
                <c:pt idx="5">
                  <c:v>57</c:v>
                </c:pt>
                <c:pt idx="6">
                  <c:v>65</c:v>
                </c:pt>
                <c:pt idx="7">
                  <c:v>73</c:v>
                </c:pt>
                <c:pt idx="8">
                  <c:v>81</c:v>
                </c:pt>
                <c:pt idx="9">
                  <c:v>89</c:v>
                </c:pt>
                <c:pt idx="10">
                  <c:v>97</c:v>
                </c:pt>
                <c:pt idx="11">
                  <c:v>105</c:v>
                </c:pt>
                <c:pt idx="12">
                  <c:v>113</c:v>
                </c:pt>
                <c:pt idx="13">
                  <c:v>121</c:v>
                </c:pt>
                <c:pt idx="14">
                  <c:v>129</c:v>
                </c:pt>
                <c:pt idx="15">
                  <c:v>137</c:v>
                </c:pt>
                <c:pt idx="16">
                  <c:v>145</c:v>
                </c:pt>
                <c:pt idx="17">
                  <c:v>153</c:v>
                </c:pt>
                <c:pt idx="18">
                  <c:v>161</c:v>
                </c:pt>
                <c:pt idx="19">
                  <c:v>169</c:v>
                </c:pt>
                <c:pt idx="20">
                  <c:v>177</c:v>
                </c:pt>
                <c:pt idx="21">
                  <c:v>185</c:v>
                </c:pt>
                <c:pt idx="22">
                  <c:v>192</c:v>
                </c:pt>
                <c:pt idx="23">
                  <c:v>200</c:v>
                </c:pt>
                <c:pt idx="24">
                  <c:v>208</c:v>
                </c:pt>
                <c:pt idx="25">
                  <c:v>216</c:v>
                </c:pt>
                <c:pt idx="26">
                  <c:v>224</c:v>
                </c:pt>
                <c:pt idx="27">
                  <c:v>232</c:v>
                </c:pt>
                <c:pt idx="28">
                  <c:v>240</c:v>
                </c:pt>
                <c:pt idx="29">
                  <c:v>248</c:v>
                </c:pt>
                <c:pt idx="30">
                  <c:v>256</c:v>
                </c:pt>
                <c:pt idx="31">
                  <c:v>264</c:v>
                </c:pt>
                <c:pt idx="32">
                  <c:v>272</c:v>
                </c:pt>
                <c:pt idx="33">
                  <c:v>280</c:v>
                </c:pt>
                <c:pt idx="34">
                  <c:v>288</c:v>
                </c:pt>
                <c:pt idx="35">
                  <c:v>296</c:v>
                </c:pt>
                <c:pt idx="36">
                  <c:v>304</c:v>
                </c:pt>
                <c:pt idx="37">
                  <c:v>312</c:v>
                </c:pt>
                <c:pt idx="38">
                  <c:v>320</c:v>
                </c:pt>
                <c:pt idx="39">
                  <c:v>328</c:v>
                </c:pt>
                <c:pt idx="40">
                  <c:v>336</c:v>
                </c:pt>
                <c:pt idx="41">
                  <c:v>344</c:v>
                </c:pt>
                <c:pt idx="42">
                  <c:v>352</c:v>
                </c:pt>
                <c:pt idx="43">
                  <c:v>360</c:v>
                </c:pt>
                <c:pt idx="44">
                  <c:v>368</c:v>
                </c:pt>
                <c:pt idx="45">
                  <c:v>376</c:v>
                </c:pt>
                <c:pt idx="46">
                  <c:v>384</c:v>
                </c:pt>
                <c:pt idx="47">
                  <c:v>392</c:v>
                </c:pt>
                <c:pt idx="48">
                  <c:v>400</c:v>
                </c:pt>
                <c:pt idx="49">
                  <c:v>408</c:v>
                </c:pt>
                <c:pt idx="50">
                  <c:v>416</c:v>
                </c:pt>
                <c:pt idx="51">
                  <c:v>424</c:v>
                </c:pt>
                <c:pt idx="52">
                  <c:v>432</c:v>
                </c:pt>
                <c:pt idx="53">
                  <c:v>440</c:v>
                </c:pt>
                <c:pt idx="54">
                  <c:v>448</c:v>
                </c:pt>
                <c:pt idx="55">
                  <c:v>456</c:v>
                </c:pt>
                <c:pt idx="56">
                  <c:v>464</c:v>
                </c:pt>
                <c:pt idx="57">
                  <c:v>472</c:v>
                </c:pt>
                <c:pt idx="58">
                  <c:v>480</c:v>
                </c:pt>
                <c:pt idx="59">
                  <c:v>488</c:v>
                </c:pt>
                <c:pt idx="60">
                  <c:v>496</c:v>
                </c:pt>
                <c:pt idx="61">
                  <c:v>504</c:v>
                </c:pt>
                <c:pt idx="62">
                  <c:v>512</c:v>
                </c:pt>
                <c:pt idx="63">
                  <c:v>520</c:v>
                </c:pt>
                <c:pt idx="64">
                  <c:v>528</c:v>
                </c:pt>
                <c:pt idx="65">
                  <c:v>536</c:v>
                </c:pt>
                <c:pt idx="66">
                  <c:v>544</c:v>
                </c:pt>
                <c:pt idx="67">
                  <c:v>552</c:v>
                </c:pt>
                <c:pt idx="68">
                  <c:v>560</c:v>
                </c:pt>
                <c:pt idx="69">
                  <c:v>568</c:v>
                </c:pt>
                <c:pt idx="70">
                  <c:v>576</c:v>
                </c:pt>
                <c:pt idx="71">
                  <c:v>584</c:v>
                </c:pt>
                <c:pt idx="72">
                  <c:v>591</c:v>
                </c:pt>
                <c:pt idx="73">
                  <c:v>599</c:v>
                </c:pt>
                <c:pt idx="74">
                  <c:v>607</c:v>
                </c:pt>
                <c:pt idx="75">
                  <c:v>615</c:v>
                </c:pt>
                <c:pt idx="76">
                  <c:v>623</c:v>
                </c:pt>
                <c:pt idx="77">
                  <c:v>631</c:v>
                </c:pt>
                <c:pt idx="78">
                  <c:v>639</c:v>
                </c:pt>
                <c:pt idx="79">
                  <c:v>647</c:v>
                </c:pt>
                <c:pt idx="80">
                  <c:v>655</c:v>
                </c:pt>
                <c:pt idx="81">
                  <c:v>663</c:v>
                </c:pt>
                <c:pt idx="82">
                  <c:v>671</c:v>
                </c:pt>
                <c:pt idx="83">
                  <c:v>679</c:v>
                </c:pt>
                <c:pt idx="84">
                  <c:v>687</c:v>
                </c:pt>
                <c:pt idx="85">
                  <c:v>695</c:v>
                </c:pt>
                <c:pt idx="86">
                  <c:v>703</c:v>
                </c:pt>
                <c:pt idx="87">
                  <c:v>711</c:v>
                </c:pt>
                <c:pt idx="88">
                  <c:v>719</c:v>
                </c:pt>
                <c:pt idx="89">
                  <c:v>727</c:v>
                </c:pt>
                <c:pt idx="90">
                  <c:v>735</c:v>
                </c:pt>
                <c:pt idx="91">
                  <c:v>743</c:v>
                </c:pt>
                <c:pt idx="92">
                  <c:v>751</c:v>
                </c:pt>
                <c:pt idx="93">
                  <c:v>759</c:v>
                </c:pt>
                <c:pt idx="94">
                  <c:v>767</c:v>
                </c:pt>
                <c:pt idx="95">
                  <c:v>775</c:v>
                </c:pt>
                <c:pt idx="96">
                  <c:v>783</c:v>
                </c:pt>
                <c:pt idx="97">
                  <c:v>791</c:v>
                </c:pt>
                <c:pt idx="98">
                  <c:v>799</c:v>
                </c:pt>
                <c:pt idx="99">
                  <c:v>803</c:v>
                </c:pt>
                <c:pt idx="100">
                  <c:v>801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796</c:v>
                </c:pt>
                <c:pt idx="130">
                  <c:v>788</c:v>
                </c:pt>
                <c:pt idx="131">
                  <c:v>780</c:v>
                </c:pt>
                <c:pt idx="132">
                  <c:v>772</c:v>
                </c:pt>
                <c:pt idx="133">
                  <c:v>764</c:v>
                </c:pt>
                <c:pt idx="134">
                  <c:v>756</c:v>
                </c:pt>
                <c:pt idx="135">
                  <c:v>748</c:v>
                </c:pt>
                <c:pt idx="136">
                  <c:v>740</c:v>
                </c:pt>
                <c:pt idx="137">
                  <c:v>732</c:v>
                </c:pt>
                <c:pt idx="138">
                  <c:v>724</c:v>
                </c:pt>
                <c:pt idx="139">
                  <c:v>716</c:v>
                </c:pt>
                <c:pt idx="140">
                  <c:v>708</c:v>
                </c:pt>
                <c:pt idx="141">
                  <c:v>700</c:v>
                </c:pt>
                <c:pt idx="142">
                  <c:v>692</c:v>
                </c:pt>
                <c:pt idx="143">
                  <c:v>684</c:v>
                </c:pt>
                <c:pt idx="144">
                  <c:v>676</c:v>
                </c:pt>
                <c:pt idx="145">
                  <c:v>668</c:v>
                </c:pt>
                <c:pt idx="146">
                  <c:v>660</c:v>
                </c:pt>
                <c:pt idx="147">
                  <c:v>652</c:v>
                </c:pt>
                <c:pt idx="148">
                  <c:v>644</c:v>
                </c:pt>
                <c:pt idx="149">
                  <c:v>636</c:v>
                </c:pt>
                <c:pt idx="150">
                  <c:v>628</c:v>
                </c:pt>
                <c:pt idx="151">
                  <c:v>620</c:v>
                </c:pt>
                <c:pt idx="152">
                  <c:v>612</c:v>
                </c:pt>
                <c:pt idx="153">
                  <c:v>604</c:v>
                </c:pt>
                <c:pt idx="154">
                  <c:v>596</c:v>
                </c:pt>
                <c:pt idx="155">
                  <c:v>588</c:v>
                </c:pt>
                <c:pt idx="156">
                  <c:v>580</c:v>
                </c:pt>
                <c:pt idx="157">
                  <c:v>572</c:v>
                </c:pt>
                <c:pt idx="158">
                  <c:v>564</c:v>
                </c:pt>
                <c:pt idx="159">
                  <c:v>556</c:v>
                </c:pt>
                <c:pt idx="160">
                  <c:v>548</c:v>
                </c:pt>
                <c:pt idx="161">
                  <c:v>540</c:v>
                </c:pt>
                <c:pt idx="162">
                  <c:v>532</c:v>
                </c:pt>
                <c:pt idx="163">
                  <c:v>524</c:v>
                </c:pt>
                <c:pt idx="164">
                  <c:v>516</c:v>
                </c:pt>
                <c:pt idx="165">
                  <c:v>508</c:v>
                </c:pt>
                <c:pt idx="166">
                  <c:v>500</c:v>
                </c:pt>
                <c:pt idx="167">
                  <c:v>492</c:v>
                </c:pt>
                <c:pt idx="168">
                  <c:v>484</c:v>
                </c:pt>
                <c:pt idx="169">
                  <c:v>476</c:v>
                </c:pt>
                <c:pt idx="170">
                  <c:v>468</c:v>
                </c:pt>
                <c:pt idx="171">
                  <c:v>460</c:v>
                </c:pt>
                <c:pt idx="172">
                  <c:v>452</c:v>
                </c:pt>
                <c:pt idx="173">
                  <c:v>444</c:v>
                </c:pt>
                <c:pt idx="174">
                  <c:v>436</c:v>
                </c:pt>
                <c:pt idx="175">
                  <c:v>428</c:v>
                </c:pt>
                <c:pt idx="176">
                  <c:v>420</c:v>
                </c:pt>
                <c:pt idx="177">
                  <c:v>412</c:v>
                </c:pt>
                <c:pt idx="178">
                  <c:v>404</c:v>
                </c:pt>
                <c:pt idx="179">
                  <c:v>397</c:v>
                </c:pt>
                <c:pt idx="180">
                  <c:v>390</c:v>
                </c:pt>
                <c:pt idx="181">
                  <c:v>383</c:v>
                </c:pt>
                <c:pt idx="182">
                  <c:v>376</c:v>
                </c:pt>
                <c:pt idx="183">
                  <c:v>369</c:v>
                </c:pt>
                <c:pt idx="184">
                  <c:v>362</c:v>
                </c:pt>
                <c:pt idx="185">
                  <c:v>355</c:v>
                </c:pt>
                <c:pt idx="186">
                  <c:v>348</c:v>
                </c:pt>
                <c:pt idx="187">
                  <c:v>341</c:v>
                </c:pt>
                <c:pt idx="188">
                  <c:v>334</c:v>
                </c:pt>
                <c:pt idx="189">
                  <c:v>327</c:v>
                </c:pt>
                <c:pt idx="190">
                  <c:v>320</c:v>
                </c:pt>
                <c:pt idx="191">
                  <c:v>313</c:v>
                </c:pt>
                <c:pt idx="192">
                  <c:v>306</c:v>
                </c:pt>
                <c:pt idx="193">
                  <c:v>299</c:v>
                </c:pt>
                <c:pt idx="194">
                  <c:v>293</c:v>
                </c:pt>
                <c:pt idx="195">
                  <c:v>287</c:v>
                </c:pt>
                <c:pt idx="196">
                  <c:v>281</c:v>
                </c:pt>
                <c:pt idx="197">
                  <c:v>275</c:v>
                </c:pt>
                <c:pt idx="198">
                  <c:v>269</c:v>
                </c:pt>
                <c:pt idx="199">
                  <c:v>263</c:v>
                </c:pt>
                <c:pt idx="200">
                  <c:v>257</c:v>
                </c:pt>
                <c:pt idx="201">
                  <c:v>251</c:v>
                </c:pt>
                <c:pt idx="202">
                  <c:v>245</c:v>
                </c:pt>
                <c:pt idx="203">
                  <c:v>239</c:v>
                </c:pt>
                <c:pt idx="204">
                  <c:v>234</c:v>
                </c:pt>
                <c:pt idx="205">
                  <c:v>228</c:v>
                </c:pt>
                <c:pt idx="206">
                  <c:v>222</c:v>
                </c:pt>
                <c:pt idx="207">
                  <c:v>216</c:v>
                </c:pt>
                <c:pt idx="208">
                  <c:v>210</c:v>
                </c:pt>
                <c:pt idx="209">
                  <c:v>204</c:v>
                </c:pt>
                <c:pt idx="210">
                  <c:v>198</c:v>
                </c:pt>
                <c:pt idx="211">
                  <c:v>193</c:v>
                </c:pt>
                <c:pt idx="212">
                  <c:v>188</c:v>
                </c:pt>
                <c:pt idx="213">
                  <c:v>183</c:v>
                </c:pt>
                <c:pt idx="214">
                  <c:v>178</c:v>
                </c:pt>
                <c:pt idx="215">
                  <c:v>173</c:v>
                </c:pt>
                <c:pt idx="216">
                  <c:v>168</c:v>
                </c:pt>
                <c:pt idx="217">
                  <c:v>163</c:v>
                </c:pt>
                <c:pt idx="218">
                  <c:v>158</c:v>
                </c:pt>
                <c:pt idx="219">
                  <c:v>153</c:v>
                </c:pt>
                <c:pt idx="220">
                  <c:v>148</c:v>
                </c:pt>
                <c:pt idx="221">
                  <c:v>143</c:v>
                </c:pt>
                <c:pt idx="222">
                  <c:v>138</c:v>
                </c:pt>
                <c:pt idx="223">
                  <c:v>133</c:v>
                </c:pt>
                <c:pt idx="224">
                  <c:v>127</c:v>
                </c:pt>
                <c:pt idx="225">
                  <c:v>121</c:v>
                </c:pt>
                <c:pt idx="226">
                  <c:v>115</c:v>
                </c:pt>
                <c:pt idx="227">
                  <c:v>109</c:v>
                </c:pt>
                <c:pt idx="228">
                  <c:v>106</c:v>
                </c:pt>
                <c:pt idx="229">
                  <c:v>103</c:v>
                </c:pt>
                <c:pt idx="230">
                  <c:v>100</c:v>
                </c:pt>
                <c:pt idx="231">
                  <c:v>98</c:v>
                </c:pt>
                <c:pt idx="232">
                  <c:v>96</c:v>
                </c:pt>
                <c:pt idx="233">
                  <c:v>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B658-4EFD-8BFC-924465BB681F}"/>
            </c:ext>
          </c:extLst>
        </c:ser>
        <c:ser>
          <c:idx val="22"/>
          <c:order val="13"/>
          <c:tx>
            <c:v>P4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'4oC_min'!$Z$4:$Z$326</c:f>
              <c:numCache>
                <c:formatCode>0</c:formatCode>
                <c:ptCount val="323"/>
                <c:pt idx="0" formatCode="General">
                  <c:v>22</c:v>
                </c:pt>
                <c:pt idx="1">
                  <c:v>25</c:v>
                </c:pt>
                <c:pt idx="2">
                  <c:v>33</c:v>
                </c:pt>
                <c:pt idx="3">
                  <c:v>40</c:v>
                </c:pt>
                <c:pt idx="4">
                  <c:v>46</c:v>
                </c:pt>
                <c:pt idx="5">
                  <c:v>54</c:v>
                </c:pt>
                <c:pt idx="6">
                  <c:v>62</c:v>
                </c:pt>
                <c:pt idx="7">
                  <c:v>70</c:v>
                </c:pt>
                <c:pt idx="8">
                  <c:v>78</c:v>
                </c:pt>
                <c:pt idx="9">
                  <c:v>86</c:v>
                </c:pt>
                <c:pt idx="10">
                  <c:v>94</c:v>
                </c:pt>
                <c:pt idx="11">
                  <c:v>99</c:v>
                </c:pt>
                <c:pt idx="12">
                  <c:v>107</c:v>
                </c:pt>
                <c:pt idx="13">
                  <c:v>115</c:v>
                </c:pt>
                <c:pt idx="14">
                  <c:v>123</c:v>
                </c:pt>
                <c:pt idx="15">
                  <c:v>131</c:v>
                </c:pt>
                <c:pt idx="16">
                  <c:v>139</c:v>
                </c:pt>
                <c:pt idx="17">
                  <c:v>147</c:v>
                </c:pt>
                <c:pt idx="18">
                  <c:v>155</c:v>
                </c:pt>
                <c:pt idx="19">
                  <c:v>163</c:v>
                </c:pt>
                <c:pt idx="20">
                  <c:v>171</c:v>
                </c:pt>
                <c:pt idx="21">
                  <c:v>179</c:v>
                </c:pt>
                <c:pt idx="22">
                  <c:v>187</c:v>
                </c:pt>
                <c:pt idx="23">
                  <c:v>195</c:v>
                </c:pt>
                <c:pt idx="24">
                  <c:v>204</c:v>
                </c:pt>
                <c:pt idx="25">
                  <c:v>212</c:v>
                </c:pt>
                <c:pt idx="26">
                  <c:v>220</c:v>
                </c:pt>
                <c:pt idx="27">
                  <c:v>228</c:v>
                </c:pt>
                <c:pt idx="28">
                  <c:v>236</c:v>
                </c:pt>
                <c:pt idx="29">
                  <c:v>244</c:v>
                </c:pt>
                <c:pt idx="30">
                  <c:v>252</c:v>
                </c:pt>
                <c:pt idx="31">
                  <c:v>260</c:v>
                </c:pt>
                <c:pt idx="32">
                  <c:v>268</c:v>
                </c:pt>
                <c:pt idx="33">
                  <c:v>276</c:v>
                </c:pt>
                <c:pt idx="34">
                  <c:v>284</c:v>
                </c:pt>
                <c:pt idx="35">
                  <c:v>292</c:v>
                </c:pt>
                <c:pt idx="36">
                  <c:v>301</c:v>
                </c:pt>
                <c:pt idx="37">
                  <c:v>309</c:v>
                </c:pt>
                <c:pt idx="38">
                  <c:v>317</c:v>
                </c:pt>
                <c:pt idx="39">
                  <c:v>325</c:v>
                </c:pt>
                <c:pt idx="40">
                  <c:v>333</c:v>
                </c:pt>
                <c:pt idx="41">
                  <c:v>341</c:v>
                </c:pt>
                <c:pt idx="42">
                  <c:v>349</c:v>
                </c:pt>
                <c:pt idx="43">
                  <c:v>357</c:v>
                </c:pt>
                <c:pt idx="44">
                  <c:v>365</c:v>
                </c:pt>
                <c:pt idx="45">
                  <c:v>373</c:v>
                </c:pt>
                <c:pt idx="46">
                  <c:v>381</c:v>
                </c:pt>
                <c:pt idx="47">
                  <c:v>389</c:v>
                </c:pt>
                <c:pt idx="48">
                  <c:v>397</c:v>
                </c:pt>
                <c:pt idx="49">
                  <c:v>405</c:v>
                </c:pt>
                <c:pt idx="50">
                  <c:v>413</c:v>
                </c:pt>
                <c:pt idx="51">
                  <c:v>421</c:v>
                </c:pt>
                <c:pt idx="52">
                  <c:v>429</c:v>
                </c:pt>
                <c:pt idx="53">
                  <c:v>437</c:v>
                </c:pt>
                <c:pt idx="54">
                  <c:v>445</c:v>
                </c:pt>
                <c:pt idx="55">
                  <c:v>453</c:v>
                </c:pt>
                <c:pt idx="56">
                  <c:v>461</c:v>
                </c:pt>
                <c:pt idx="57">
                  <c:v>469</c:v>
                </c:pt>
                <c:pt idx="58">
                  <c:v>477</c:v>
                </c:pt>
                <c:pt idx="59">
                  <c:v>485</c:v>
                </c:pt>
                <c:pt idx="60">
                  <c:v>493</c:v>
                </c:pt>
                <c:pt idx="61">
                  <c:v>502</c:v>
                </c:pt>
                <c:pt idx="62">
                  <c:v>510</c:v>
                </c:pt>
                <c:pt idx="63">
                  <c:v>518</c:v>
                </c:pt>
                <c:pt idx="64">
                  <c:v>526</c:v>
                </c:pt>
                <c:pt idx="65">
                  <c:v>534</c:v>
                </c:pt>
                <c:pt idx="66">
                  <c:v>542</c:v>
                </c:pt>
                <c:pt idx="67">
                  <c:v>550</c:v>
                </c:pt>
                <c:pt idx="68">
                  <c:v>558</c:v>
                </c:pt>
                <c:pt idx="69">
                  <c:v>566</c:v>
                </c:pt>
                <c:pt idx="70">
                  <c:v>574</c:v>
                </c:pt>
                <c:pt idx="71">
                  <c:v>582</c:v>
                </c:pt>
                <c:pt idx="72">
                  <c:v>590</c:v>
                </c:pt>
                <c:pt idx="73">
                  <c:v>598</c:v>
                </c:pt>
                <c:pt idx="74">
                  <c:v>606</c:v>
                </c:pt>
                <c:pt idx="75">
                  <c:v>614</c:v>
                </c:pt>
                <c:pt idx="76">
                  <c:v>622</c:v>
                </c:pt>
                <c:pt idx="77">
                  <c:v>630</c:v>
                </c:pt>
                <c:pt idx="78">
                  <c:v>638</c:v>
                </c:pt>
                <c:pt idx="79">
                  <c:v>646</c:v>
                </c:pt>
                <c:pt idx="80">
                  <c:v>654</c:v>
                </c:pt>
                <c:pt idx="81">
                  <c:v>662</c:v>
                </c:pt>
                <c:pt idx="82">
                  <c:v>670</c:v>
                </c:pt>
                <c:pt idx="83">
                  <c:v>678</c:v>
                </c:pt>
                <c:pt idx="84">
                  <c:v>686</c:v>
                </c:pt>
                <c:pt idx="85">
                  <c:v>694</c:v>
                </c:pt>
                <c:pt idx="86">
                  <c:v>702</c:v>
                </c:pt>
                <c:pt idx="87">
                  <c:v>710</c:v>
                </c:pt>
                <c:pt idx="88">
                  <c:v>718</c:v>
                </c:pt>
                <c:pt idx="89">
                  <c:v>726</c:v>
                </c:pt>
                <c:pt idx="90">
                  <c:v>734</c:v>
                </c:pt>
                <c:pt idx="91">
                  <c:v>742</c:v>
                </c:pt>
                <c:pt idx="92">
                  <c:v>750</c:v>
                </c:pt>
                <c:pt idx="93">
                  <c:v>758</c:v>
                </c:pt>
                <c:pt idx="94">
                  <c:v>766</c:v>
                </c:pt>
                <c:pt idx="95">
                  <c:v>774</c:v>
                </c:pt>
                <c:pt idx="96">
                  <c:v>782</c:v>
                </c:pt>
                <c:pt idx="97">
                  <c:v>790</c:v>
                </c:pt>
                <c:pt idx="98">
                  <c:v>798</c:v>
                </c:pt>
                <c:pt idx="99">
                  <c:v>799</c:v>
                </c:pt>
                <c:pt idx="100">
                  <c:v>799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794</c:v>
                </c:pt>
                <c:pt idx="130">
                  <c:v>790</c:v>
                </c:pt>
                <c:pt idx="131">
                  <c:v>782</c:v>
                </c:pt>
                <c:pt idx="132">
                  <c:v>774</c:v>
                </c:pt>
                <c:pt idx="133">
                  <c:v>766</c:v>
                </c:pt>
                <c:pt idx="134">
                  <c:v>758</c:v>
                </c:pt>
                <c:pt idx="135">
                  <c:v>750</c:v>
                </c:pt>
                <c:pt idx="136">
                  <c:v>742</c:v>
                </c:pt>
                <c:pt idx="137">
                  <c:v>734</c:v>
                </c:pt>
                <c:pt idx="138">
                  <c:v>726</c:v>
                </c:pt>
                <c:pt idx="139">
                  <c:v>718</c:v>
                </c:pt>
                <c:pt idx="140">
                  <c:v>710</c:v>
                </c:pt>
                <c:pt idx="141">
                  <c:v>702</c:v>
                </c:pt>
                <c:pt idx="142">
                  <c:v>694</c:v>
                </c:pt>
                <c:pt idx="143">
                  <c:v>686</c:v>
                </c:pt>
                <c:pt idx="144">
                  <c:v>678</c:v>
                </c:pt>
                <c:pt idx="145">
                  <c:v>670</c:v>
                </c:pt>
                <c:pt idx="146">
                  <c:v>662</c:v>
                </c:pt>
                <c:pt idx="147">
                  <c:v>654</c:v>
                </c:pt>
                <c:pt idx="148">
                  <c:v>646</c:v>
                </c:pt>
                <c:pt idx="149">
                  <c:v>638</c:v>
                </c:pt>
                <c:pt idx="150">
                  <c:v>630</c:v>
                </c:pt>
                <c:pt idx="151">
                  <c:v>622</c:v>
                </c:pt>
                <c:pt idx="152">
                  <c:v>614</c:v>
                </c:pt>
                <c:pt idx="153">
                  <c:v>606</c:v>
                </c:pt>
                <c:pt idx="154">
                  <c:v>598</c:v>
                </c:pt>
                <c:pt idx="155">
                  <c:v>590</c:v>
                </c:pt>
                <c:pt idx="156">
                  <c:v>582</c:v>
                </c:pt>
                <c:pt idx="157">
                  <c:v>574</c:v>
                </c:pt>
                <c:pt idx="158">
                  <c:v>566</c:v>
                </c:pt>
                <c:pt idx="159">
                  <c:v>558</c:v>
                </c:pt>
                <c:pt idx="160">
                  <c:v>550</c:v>
                </c:pt>
                <c:pt idx="161">
                  <c:v>542</c:v>
                </c:pt>
                <c:pt idx="162">
                  <c:v>534</c:v>
                </c:pt>
                <c:pt idx="163">
                  <c:v>526</c:v>
                </c:pt>
                <c:pt idx="164">
                  <c:v>518</c:v>
                </c:pt>
                <c:pt idx="165">
                  <c:v>510</c:v>
                </c:pt>
                <c:pt idx="166">
                  <c:v>502</c:v>
                </c:pt>
                <c:pt idx="167">
                  <c:v>494</c:v>
                </c:pt>
                <c:pt idx="168">
                  <c:v>486</c:v>
                </c:pt>
                <c:pt idx="169">
                  <c:v>478</c:v>
                </c:pt>
                <c:pt idx="170">
                  <c:v>470</c:v>
                </c:pt>
                <c:pt idx="171">
                  <c:v>462</c:v>
                </c:pt>
                <c:pt idx="172">
                  <c:v>454</c:v>
                </c:pt>
                <c:pt idx="173">
                  <c:v>446</c:v>
                </c:pt>
                <c:pt idx="174">
                  <c:v>438</c:v>
                </c:pt>
                <c:pt idx="175">
                  <c:v>430</c:v>
                </c:pt>
                <c:pt idx="176">
                  <c:v>422</c:v>
                </c:pt>
                <c:pt idx="177">
                  <c:v>414</c:v>
                </c:pt>
                <c:pt idx="178">
                  <c:v>406</c:v>
                </c:pt>
                <c:pt idx="179">
                  <c:v>398</c:v>
                </c:pt>
                <c:pt idx="180">
                  <c:v>391</c:v>
                </c:pt>
                <c:pt idx="181">
                  <c:v>384</c:v>
                </c:pt>
                <c:pt idx="182">
                  <c:v>377</c:v>
                </c:pt>
                <c:pt idx="183">
                  <c:v>370</c:v>
                </c:pt>
                <c:pt idx="184">
                  <c:v>363</c:v>
                </c:pt>
                <c:pt idx="185">
                  <c:v>356</c:v>
                </c:pt>
                <c:pt idx="186">
                  <c:v>349</c:v>
                </c:pt>
                <c:pt idx="187">
                  <c:v>342</c:v>
                </c:pt>
                <c:pt idx="188">
                  <c:v>335</c:v>
                </c:pt>
                <c:pt idx="189">
                  <c:v>328</c:v>
                </c:pt>
                <c:pt idx="190">
                  <c:v>321</c:v>
                </c:pt>
                <c:pt idx="191">
                  <c:v>314</c:v>
                </c:pt>
                <c:pt idx="192">
                  <c:v>307</c:v>
                </c:pt>
                <c:pt idx="193">
                  <c:v>300</c:v>
                </c:pt>
                <c:pt idx="194">
                  <c:v>294</c:v>
                </c:pt>
                <c:pt idx="195">
                  <c:v>288</c:v>
                </c:pt>
                <c:pt idx="196">
                  <c:v>282</c:v>
                </c:pt>
                <c:pt idx="197">
                  <c:v>276</c:v>
                </c:pt>
                <c:pt idx="198">
                  <c:v>270</c:v>
                </c:pt>
                <c:pt idx="199">
                  <c:v>264</c:v>
                </c:pt>
                <c:pt idx="200">
                  <c:v>258</c:v>
                </c:pt>
                <c:pt idx="201">
                  <c:v>252</c:v>
                </c:pt>
                <c:pt idx="202">
                  <c:v>246</c:v>
                </c:pt>
                <c:pt idx="203">
                  <c:v>240</c:v>
                </c:pt>
                <c:pt idx="204">
                  <c:v>234</c:v>
                </c:pt>
                <c:pt idx="205">
                  <c:v>228</c:v>
                </c:pt>
                <c:pt idx="206">
                  <c:v>222</c:v>
                </c:pt>
                <c:pt idx="207">
                  <c:v>216</c:v>
                </c:pt>
                <c:pt idx="208">
                  <c:v>210</c:v>
                </c:pt>
                <c:pt idx="209">
                  <c:v>204</c:v>
                </c:pt>
                <c:pt idx="210">
                  <c:v>199</c:v>
                </c:pt>
                <c:pt idx="211">
                  <c:v>194</c:v>
                </c:pt>
                <c:pt idx="212">
                  <c:v>189</c:v>
                </c:pt>
                <c:pt idx="213">
                  <c:v>184</c:v>
                </c:pt>
                <c:pt idx="214">
                  <c:v>179</c:v>
                </c:pt>
                <c:pt idx="215">
                  <c:v>174</c:v>
                </c:pt>
                <c:pt idx="216">
                  <c:v>169</c:v>
                </c:pt>
                <c:pt idx="217">
                  <c:v>164</c:v>
                </c:pt>
                <c:pt idx="218">
                  <c:v>159</c:v>
                </c:pt>
                <c:pt idx="219">
                  <c:v>154</c:v>
                </c:pt>
                <c:pt idx="220">
                  <c:v>149</c:v>
                </c:pt>
                <c:pt idx="221">
                  <c:v>144</c:v>
                </c:pt>
                <c:pt idx="222">
                  <c:v>139</c:v>
                </c:pt>
                <c:pt idx="223">
                  <c:v>134</c:v>
                </c:pt>
                <c:pt idx="224">
                  <c:v>128</c:v>
                </c:pt>
                <c:pt idx="225">
                  <c:v>122</c:v>
                </c:pt>
                <c:pt idx="226">
                  <c:v>116</c:v>
                </c:pt>
                <c:pt idx="227">
                  <c:v>110</c:v>
                </c:pt>
                <c:pt idx="228">
                  <c:v>107</c:v>
                </c:pt>
                <c:pt idx="229">
                  <c:v>104</c:v>
                </c:pt>
                <c:pt idx="230">
                  <c:v>101</c:v>
                </c:pt>
                <c:pt idx="231">
                  <c:v>99</c:v>
                </c:pt>
                <c:pt idx="232">
                  <c:v>97</c:v>
                </c:pt>
                <c:pt idx="233">
                  <c:v>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B658-4EFD-8BFC-924465BB681F}"/>
            </c:ext>
          </c:extLst>
        </c:ser>
        <c:ser>
          <c:idx val="23"/>
          <c:order val="14"/>
          <c:tx>
            <c:v>P5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'4oC_min'!$AA$4:$AA$326</c:f>
              <c:numCache>
                <c:formatCode>0</c:formatCode>
                <c:ptCount val="323"/>
                <c:pt idx="0" formatCode="General">
                  <c:v>21</c:v>
                </c:pt>
                <c:pt idx="1">
                  <c:v>27</c:v>
                </c:pt>
                <c:pt idx="2">
                  <c:v>35</c:v>
                </c:pt>
                <c:pt idx="3">
                  <c:v>44</c:v>
                </c:pt>
                <c:pt idx="4">
                  <c:v>51</c:v>
                </c:pt>
                <c:pt idx="5">
                  <c:v>59</c:v>
                </c:pt>
                <c:pt idx="6">
                  <c:v>67</c:v>
                </c:pt>
                <c:pt idx="7">
                  <c:v>75</c:v>
                </c:pt>
                <c:pt idx="8">
                  <c:v>83</c:v>
                </c:pt>
                <c:pt idx="9">
                  <c:v>91</c:v>
                </c:pt>
                <c:pt idx="10">
                  <c:v>99</c:v>
                </c:pt>
                <c:pt idx="11">
                  <c:v>107</c:v>
                </c:pt>
                <c:pt idx="12">
                  <c:v>115</c:v>
                </c:pt>
                <c:pt idx="13">
                  <c:v>123</c:v>
                </c:pt>
                <c:pt idx="14">
                  <c:v>130</c:v>
                </c:pt>
                <c:pt idx="15">
                  <c:v>138</c:v>
                </c:pt>
                <c:pt idx="16">
                  <c:v>146</c:v>
                </c:pt>
                <c:pt idx="17">
                  <c:v>154</c:v>
                </c:pt>
                <c:pt idx="18">
                  <c:v>162</c:v>
                </c:pt>
                <c:pt idx="19">
                  <c:v>170</c:v>
                </c:pt>
                <c:pt idx="20">
                  <c:v>178</c:v>
                </c:pt>
                <c:pt idx="21">
                  <c:v>186</c:v>
                </c:pt>
                <c:pt idx="22">
                  <c:v>194</c:v>
                </c:pt>
                <c:pt idx="23">
                  <c:v>202</c:v>
                </c:pt>
                <c:pt idx="24">
                  <c:v>209</c:v>
                </c:pt>
                <c:pt idx="25">
                  <c:v>217</c:v>
                </c:pt>
                <c:pt idx="26">
                  <c:v>225</c:v>
                </c:pt>
                <c:pt idx="27">
                  <c:v>233</c:v>
                </c:pt>
                <c:pt idx="28">
                  <c:v>241</c:v>
                </c:pt>
                <c:pt idx="29">
                  <c:v>249</c:v>
                </c:pt>
                <c:pt idx="30">
                  <c:v>257</c:v>
                </c:pt>
                <c:pt idx="31">
                  <c:v>265</c:v>
                </c:pt>
                <c:pt idx="32">
                  <c:v>273</c:v>
                </c:pt>
                <c:pt idx="33">
                  <c:v>281</c:v>
                </c:pt>
                <c:pt idx="34">
                  <c:v>288</c:v>
                </c:pt>
                <c:pt idx="35">
                  <c:v>296</c:v>
                </c:pt>
                <c:pt idx="36">
                  <c:v>304</c:v>
                </c:pt>
                <c:pt idx="37">
                  <c:v>312</c:v>
                </c:pt>
                <c:pt idx="38">
                  <c:v>320</c:v>
                </c:pt>
                <c:pt idx="39">
                  <c:v>328</c:v>
                </c:pt>
                <c:pt idx="40">
                  <c:v>336</c:v>
                </c:pt>
                <c:pt idx="41">
                  <c:v>344</c:v>
                </c:pt>
                <c:pt idx="42">
                  <c:v>352</c:v>
                </c:pt>
                <c:pt idx="43">
                  <c:v>359</c:v>
                </c:pt>
                <c:pt idx="44">
                  <c:v>367</c:v>
                </c:pt>
                <c:pt idx="45">
                  <c:v>375</c:v>
                </c:pt>
                <c:pt idx="46">
                  <c:v>383</c:v>
                </c:pt>
                <c:pt idx="47">
                  <c:v>391</c:v>
                </c:pt>
                <c:pt idx="48">
                  <c:v>399</c:v>
                </c:pt>
                <c:pt idx="49">
                  <c:v>407</c:v>
                </c:pt>
                <c:pt idx="50">
                  <c:v>415</c:v>
                </c:pt>
                <c:pt idx="51">
                  <c:v>423</c:v>
                </c:pt>
                <c:pt idx="52">
                  <c:v>431</c:v>
                </c:pt>
                <c:pt idx="53">
                  <c:v>438</c:v>
                </c:pt>
                <c:pt idx="54">
                  <c:v>446</c:v>
                </c:pt>
                <c:pt idx="55">
                  <c:v>454</c:v>
                </c:pt>
                <c:pt idx="56">
                  <c:v>462</c:v>
                </c:pt>
                <c:pt idx="57">
                  <c:v>470</c:v>
                </c:pt>
                <c:pt idx="58">
                  <c:v>478</c:v>
                </c:pt>
                <c:pt idx="59">
                  <c:v>486</c:v>
                </c:pt>
                <c:pt idx="60">
                  <c:v>494</c:v>
                </c:pt>
                <c:pt idx="61">
                  <c:v>502</c:v>
                </c:pt>
                <c:pt idx="62">
                  <c:v>510</c:v>
                </c:pt>
                <c:pt idx="63">
                  <c:v>517</c:v>
                </c:pt>
                <c:pt idx="64">
                  <c:v>525</c:v>
                </c:pt>
                <c:pt idx="65">
                  <c:v>533</c:v>
                </c:pt>
                <c:pt idx="66">
                  <c:v>541</c:v>
                </c:pt>
                <c:pt idx="67">
                  <c:v>549</c:v>
                </c:pt>
                <c:pt idx="68">
                  <c:v>557</c:v>
                </c:pt>
                <c:pt idx="69">
                  <c:v>565</c:v>
                </c:pt>
                <c:pt idx="70">
                  <c:v>573</c:v>
                </c:pt>
                <c:pt idx="71">
                  <c:v>581</c:v>
                </c:pt>
                <c:pt idx="72">
                  <c:v>589</c:v>
                </c:pt>
                <c:pt idx="73">
                  <c:v>597</c:v>
                </c:pt>
                <c:pt idx="74">
                  <c:v>604</c:v>
                </c:pt>
                <c:pt idx="75">
                  <c:v>612</c:v>
                </c:pt>
                <c:pt idx="76">
                  <c:v>620</c:v>
                </c:pt>
                <c:pt idx="77">
                  <c:v>628</c:v>
                </c:pt>
                <c:pt idx="78">
                  <c:v>636</c:v>
                </c:pt>
                <c:pt idx="79">
                  <c:v>644</c:v>
                </c:pt>
                <c:pt idx="80">
                  <c:v>652</c:v>
                </c:pt>
                <c:pt idx="81">
                  <c:v>660</c:v>
                </c:pt>
                <c:pt idx="82">
                  <c:v>668</c:v>
                </c:pt>
                <c:pt idx="83">
                  <c:v>676</c:v>
                </c:pt>
                <c:pt idx="84">
                  <c:v>683</c:v>
                </c:pt>
                <c:pt idx="85">
                  <c:v>691</c:v>
                </c:pt>
                <c:pt idx="86">
                  <c:v>699</c:v>
                </c:pt>
                <c:pt idx="87">
                  <c:v>707</c:v>
                </c:pt>
                <c:pt idx="88">
                  <c:v>715</c:v>
                </c:pt>
                <c:pt idx="89">
                  <c:v>723</c:v>
                </c:pt>
                <c:pt idx="90">
                  <c:v>731</c:v>
                </c:pt>
                <c:pt idx="91">
                  <c:v>739</c:v>
                </c:pt>
                <c:pt idx="92">
                  <c:v>747</c:v>
                </c:pt>
                <c:pt idx="93">
                  <c:v>755</c:v>
                </c:pt>
                <c:pt idx="94">
                  <c:v>762</c:v>
                </c:pt>
                <c:pt idx="95">
                  <c:v>770</c:v>
                </c:pt>
                <c:pt idx="96">
                  <c:v>778</c:v>
                </c:pt>
                <c:pt idx="97">
                  <c:v>786</c:v>
                </c:pt>
                <c:pt idx="98">
                  <c:v>794</c:v>
                </c:pt>
                <c:pt idx="99">
                  <c:v>802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796</c:v>
                </c:pt>
                <c:pt idx="130">
                  <c:v>788</c:v>
                </c:pt>
                <c:pt idx="131">
                  <c:v>780</c:v>
                </c:pt>
                <c:pt idx="132">
                  <c:v>772</c:v>
                </c:pt>
                <c:pt idx="133">
                  <c:v>764</c:v>
                </c:pt>
                <c:pt idx="134">
                  <c:v>756</c:v>
                </c:pt>
                <c:pt idx="135">
                  <c:v>748</c:v>
                </c:pt>
                <c:pt idx="136">
                  <c:v>740</c:v>
                </c:pt>
                <c:pt idx="137">
                  <c:v>732</c:v>
                </c:pt>
                <c:pt idx="138">
                  <c:v>724</c:v>
                </c:pt>
                <c:pt idx="139">
                  <c:v>717</c:v>
                </c:pt>
                <c:pt idx="140">
                  <c:v>709</c:v>
                </c:pt>
                <c:pt idx="141">
                  <c:v>701</c:v>
                </c:pt>
                <c:pt idx="142">
                  <c:v>693</c:v>
                </c:pt>
                <c:pt idx="143">
                  <c:v>685</c:v>
                </c:pt>
                <c:pt idx="144">
                  <c:v>677</c:v>
                </c:pt>
                <c:pt idx="145">
                  <c:v>669</c:v>
                </c:pt>
                <c:pt idx="146">
                  <c:v>661</c:v>
                </c:pt>
                <c:pt idx="147">
                  <c:v>653</c:v>
                </c:pt>
                <c:pt idx="148">
                  <c:v>645</c:v>
                </c:pt>
                <c:pt idx="149">
                  <c:v>638</c:v>
                </c:pt>
                <c:pt idx="150">
                  <c:v>630</c:v>
                </c:pt>
                <c:pt idx="151">
                  <c:v>622</c:v>
                </c:pt>
                <c:pt idx="152">
                  <c:v>614</c:v>
                </c:pt>
                <c:pt idx="153">
                  <c:v>606</c:v>
                </c:pt>
                <c:pt idx="154">
                  <c:v>598</c:v>
                </c:pt>
                <c:pt idx="155">
                  <c:v>590</c:v>
                </c:pt>
                <c:pt idx="156">
                  <c:v>582</c:v>
                </c:pt>
                <c:pt idx="157">
                  <c:v>574</c:v>
                </c:pt>
                <c:pt idx="158">
                  <c:v>566</c:v>
                </c:pt>
                <c:pt idx="159">
                  <c:v>559</c:v>
                </c:pt>
                <c:pt idx="160">
                  <c:v>551</c:v>
                </c:pt>
                <c:pt idx="161">
                  <c:v>543</c:v>
                </c:pt>
                <c:pt idx="162">
                  <c:v>535</c:v>
                </c:pt>
                <c:pt idx="163">
                  <c:v>527</c:v>
                </c:pt>
                <c:pt idx="164">
                  <c:v>519</c:v>
                </c:pt>
                <c:pt idx="165">
                  <c:v>511</c:v>
                </c:pt>
                <c:pt idx="166">
                  <c:v>503</c:v>
                </c:pt>
                <c:pt idx="167">
                  <c:v>495</c:v>
                </c:pt>
                <c:pt idx="168">
                  <c:v>487</c:v>
                </c:pt>
                <c:pt idx="169">
                  <c:v>480</c:v>
                </c:pt>
                <c:pt idx="170">
                  <c:v>472</c:v>
                </c:pt>
                <c:pt idx="171">
                  <c:v>464</c:v>
                </c:pt>
                <c:pt idx="172">
                  <c:v>456</c:v>
                </c:pt>
                <c:pt idx="173">
                  <c:v>448</c:v>
                </c:pt>
                <c:pt idx="174">
                  <c:v>440</c:v>
                </c:pt>
                <c:pt idx="175">
                  <c:v>432</c:v>
                </c:pt>
                <c:pt idx="176">
                  <c:v>424</c:v>
                </c:pt>
                <c:pt idx="177">
                  <c:v>416</c:v>
                </c:pt>
                <c:pt idx="178">
                  <c:v>408</c:v>
                </c:pt>
                <c:pt idx="179">
                  <c:v>401</c:v>
                </c:pt>
                <c:pt idx="180">
                  <c:v>394</c:v>
                </c:pt>
                <c:pt idx="181">
                  <c:v>387</c:v>
                </c:pt>
                <c:pt idx="182">
                  <c:v>380</c:v>
                </c:pt>
                <c:pt idx="183">
                  <c:v>373</c:v>
                </c:pt>
                <c:pt idx="184">
                  <c:v>367</c:v>
                </c:pt>
                <c:pt idx="185">
                  <c:v>360</c:v>
                </c:pt>
                <c:pt idx="186">
                  <c:v>353</c:v>
                </c:pt>
                <c:pt idx="187">
                  <c:v>346</c:v>
                </c:pt>
                <c:pt idx="188">
                  <c:v>339</c:v>
                </c:pt>
                <c:pt idx="189">
                  <c:v>332</c:v>
                </c:pt>
                <c:pt idx="190">
                  <c:v>325</c:v>
                </c:pt>
                <c:pt idx="191">
                  <c:v>318</c:v>
                </c:pt>
                <c:pt idx="192">
                  <c:v>311</c:v>
                </c:pt>
                <c:pt idx="193">
                  <c:v>304</c:v>
                </c:pt>
                <c:pt idx="194">
                  <c:v>299</c:v>
                </c:pt>
                <c:pt idx="195">
                  <c:v>293</c:v>
                </c:pt>
                <c:pt idx="196">
                  <c:v>287</c:v>
                </c:pt>
                <c:pt idx="197">
                  <c:v>281</c:v>
                </c:pt>
                <c:pt idx="198">
                  <c:v>275</c:v>
                </c:pt>
                <c:pt idx="199">
                  <c:v>269</c:v>
                </c:pt>
                <c:pt idx="200">
                  <c:v>263</c:v>
                </c:pt>
                <c:pt idx="201">
                  <c:v>257</c:v>
                </c:pt>
                <c:pt idx="202">
                  <c:v>251</c:v>
                </c:pt>
                <c:pt idx="203">
                  <c:v>245</c:v>
                </c:pt>
                <c:pt idx="204">
                  <c:v>240</c:v>
                </c:pt>
                <c:pt idx="205">
                  <c:v>234</c:v>
                </c:pt>
                <c:pt idx="206">
                  <c:v>228</c:v>
                </c:pt>
                <c:pt idx="207">
                  <c:v>222</c:v>
                </c:pt>
                <c:pt idx="208">
                  <c:v>216</c:v>
                </c:pt>
                <c:pt idx="209">
                  <c:v>210</c:v>
                </c:pt>
                <c:pt idx="210">
                  <c:v>205</c:v>
                </c:pt>
                <c:pt idx="211">
                  <c:v>200</c:v>
                </c:pt>
                <c:pt idx="212">
                  <c:v>195</c:v>
                </c:pt>
                <c:pt idx="213">
                  <c:v>190</c:v>
                </c:pt>
                <c:pt idx="214">
                  <c:v>185</c:v>
                </c:pt>
                <c:pt idx="215">
                  <c:v>180</c:v>
                </c:pt>
                <c:pt idx="216">
                  <c:v>175</c:v>
                </c:pt>
                <c:pt idx="217">
                  <c:v>170</c:v>
                </c:pt>
                <c:pt idx="218">
                  <c:v>165</c:v>
                </c:pt>
                <c:pt idx="219">
                  <c:v>161</c:v>
                </c:pt>
                <c:pt idx="220">
                  <c:v>156</c:v>
                </c:pt>
                <c:pt idx="221">
                  <c:v>151</c:v>
                </c:pt>
                <c:pt idx="222">
                  <c:v>146</c:v>
                </c:pt>
                <c:pt idx="223">
                  <c:v>141</c:v>
                </c:pt>
                <c:pt idx="224">
                  <c:v>135</c:v>
                </c:pt>
                <c:pt idx="225">
                  <c:v>129</c:v>
                </c:pt>
                <c:pt idx="226">
                  <c:v>123</c:v>
                </c:pt>
                <c:pt idx="227">
                  <c:v>117</c:v>
                </c:pt>
                <c:pt idx="228">
                  <c:v>114</c:v>
                </c:pt>
                <c:pt idx="229">
                  <c:v>111</c:v>
                </c:pt>
                <c:pt idx="230">
                  <c:v>108</c:v>
                </c:pt>
                <c:pt idx="231">
                  <c:v>106</c:v>
                </c:pt>
                <c:pt idx="232">
                  <c:v>104</c:v>
                </c:pt>
                <c:pt idx="233">
                  <c:v>102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B658-4EFD-8BFC-924465BB681F}"/>
            </c:ext>
          </c:extLst>
        </c:ser>
        <c:ser>
          <c:idx val="24"/>
          <c:order val="15"/>
          <c:tx>
            <c:v>P6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'4oC_min'!$AB$4:$AB$326</c:f>
              <c:numCache>
                <c:formatCode>0</c:formatCode>
                <c:ptCount val="323"/>
                <c:pt idx="0" formatCode="General">
                  <c:v>22</c:v>
                </c:pt>
                <c:pt idx="1">
                  <c:v>28</c:v>
                </c:pt>
                <c:pt idx="2">
                  <c:v>36</c:v>
                </c:pt>
                <c:pt idx="3">
                  <c:v>44</c:v>
                </c:pt>
                <c:pt idx="4">
                  <c:v>50</c:v>
                </c:pt>
                <c:pt idx="5">
                  <c:v>58</c:v>
                </c:pt>
                <c:pt idx="6">
                  <c:v>66</c:v>
                </c:pt>
                <c:pt idx="7">
                  <c:v>74</c:v>
                </c:pt>
                <c:pt idx="8">
                  <c:v>82</c:v>
                </c:pt>
                <c:pt idx="9">
                  <c:v>90</c:v>
                </c:pt>
                <c:pt idx="10">
                  <c:v>98</c:v>
                </c:pt>
                <c:pt idx="11">
                  <c:v>106</c:v>
                </c:pt>
                <c:pt idx="12">
                  <c:v>113</c:v>
                </c:pt>
                <c:pt idx="13">
                  <c:v>121</c:v>
                </c:pt>
                <c:pt idx="14">
                  <c:v>129</c:v>
                </c:pt>
                <c:pt idx="15">
                  <c:v>137</c:v>
                </c:pt>
                <c:pt idx="16">
                  <c:v>145</c:v>
                </c:pt>
                <c:pt idx="17">
                  <c:v>153</c:v>
                </c:pt>
                <c:pt idx="18">
                  <c:v>161</c:v>
                </c:pt>
                <c:pt idx="19">
                  <c:v>169</c:v>
                </c:pt>
                <c:pt idx="20">
                  <c:v>177</c:v>
                </c:pt>
                <c:pt idx="21">
                  <c:v>185</c:v>
                </c:pt>
                <c:pt idx="22">
                  <c:v>193</c:v>
                </c:pt>
                <c:pt idx="23">
                  <c:v>201</c:v>
                </c:pt>
                <c:pt idx="24">
                  <c:v>209</c:v>
                </c:pt>
                <c:pt idx="25">
                  <c:v>217</c:v>
                </c:pt>
                <c:pt idx="26">
                  <c:v>225</c:v>
                </c:pt>
                <c:pt idx="27">
                  <c:v>233</c:v>
                </c:pt>
                <c:pt idx="28">
                  <c:v>241</c:v>
                </c:pt>
                <c:pt idx="29">
                  <c:v>249</c:v>
                </c:pt>
                <c:pt idx="30">
                  <c:v>257</c:v>
                </c:pt>
                <c:pt idx="31">
                  <c:v>265</c:v>
                </c:pt>
                <c:pt idx="32">
                  <c:v>273</c:v>
                </c:pt>
                <c:pt idx="33">
                  <c:v>281</c:v>
                </c:pt>
                <c:pt idx="34">
                  <c:v>289</c:v>
                </c:pt>
                <c:pt idx="35">
                  <c:v>297</c:v>
                </c:pt>
                <c:pt idx="36">
                  <c:v>305</c:v>
                </c:pt>
                <c:pt idx="37">
                  <c:v>312</c:v>
                </c:pt>
                <c:pt idx="38">
                  <c:v>320</c:v>
                </c:pt>
                <c:pt idx="39">
                  <c:v>328</c:v>
                </c:pt>
                <c:pt idx="40">
                  <c:v>336</c:v>
                </c:pt>
                <c:pt idx="41">
                  <c:v>344</c:v>
                </c:pt>
                <c:pt idx="42">
                  <c:v>352</c:v>
                </c:pt>
                <c:pt idx="43">
                  <c:v>360</c:v>
                </c:pt>
                <c:pt idx="44">
                  <c:v>368</c:v>
                </c:pt>
                <c:pt idx="45">
                  <c:v>376</c:v>
                </c:pt>
                <c:pt idx="46">
                  <c:v>384</c:v>
                </c:pt>
                <c:pt idx="47">
                  <c:v>392</c:v>
                </c:pt>
                <c:pt idx="48">
                  <c:v>400</c:v>
                </c:pt>
                <c:pt idx="49">
                  <c:v>408</c:v>
                </c:pt>
                <c:pt idx="50">
                  <c:v>416</c:v>
                </c:pt>
                <c:pt idx="51">
                  <c:v>424</c:v>
                </c:pt>
                <c:pt idx="52">
                  <c:v>432</c:v>
                </c:pt>
                <c:pt idx="53">
                  <c:v>440</c:v>
                </c:pt>
                <c:pt idx="54">
                  <c:v>448</c:v>
                </c:pt>
                <c:pt idx="55">
                  <c:v>456</c:v>
                </c:pt>
                <c:pt idx="56">
                  <c:v>464</c:v>
                </c:pt>
                <c:pt idx="57">
                  <c:v>472</c:v>
                </c:pt>
                <c:pt idx="58">
                  <c:v>480</c:v>
                </c:pt>
                <c:pt idx="59">
                  <c:v>488</c:v>
                </c:pt>
                <c:pt idx="60">
                  <c:v>496</c:v>
                </c:pt>
                <c:pt idx="61">
                  <c:v>504</c:v>
                </c:pt>
                <c:pt idx="62">
                  <c:v>511</c:v>
                </c:pt>
                <c:pt idx="63">
                  <c:v>519</c:v>
                </c:pt>
                <c:pt idx="64">
                  <c:v>527</c:v>
                </c:pt>
                <c:pt idx="65">
                  <c:v>535</c:v>
                </c:pt>
                <c:pt idx="66">
                  <c:v>543</c:v>
                </c:pt>
                <c:pt idx="67">
                  <c:v>551</c:v>
                </c:pt>
                <c:pt idx="68">
                  <c:v>559</c:v>
                </c:pt>
                <c:pt idx="69">
                  <c:v>567</c:v>
                </c:pt>
                <c:pt idx="70">
                  <c:v>575</c:v>
                </c:pt>
                <c:pt idx="71">
                  <c:v>583</c:v>
                </c:pt>
                <c:pt idx="72">
                  <c:v>591</c:v>
                </c:pt>
                <c:pt idx="73">
                  <c:v>599</c:v>
                </c:pt>
                <c:pt idx="74">
                  <c:v>607</c:v>
                </c:pt>
                <c:pt idx="75">
                  <c:v>615</c:v>
                </c:pt>
                <c:pt idx="76">
                  <c:v>623</c:v>
                </c:pt>
                <c:pt idx="77">
                  <c:v>631</c:v>
                </c:pt>
                <c:pt idx="78">
                  <c:v>639</c:v>
                </c:pt>
                <c:pt idx="79">
                  <c:v>647</c:v>
                </c:pt>
                <c:pt idx="80">
                  <c:v>655</c:v>
                </c:pt>
                <c:pt idx="81">
                  <c:v>663</c:v>
                </c:pt>
                <c:pt idx="82">
                  <c:v>671</c:v>
                </c:pt>
                <c:pt idx="83">
                  <c:v>679</c:v>
                </c:pt>
                <c:pt idx="84">
                  <c:v>687</c:v>
                </c:pt>
                <c:pt idx="85">
                  <c:v>695</c:v>
                </c:pt>
                <c:pt idx="86">
                  <c:v>703</c:v>
                </c:pt>
                <c:pt idx="87">
                  <c:v>710</c:v>
                </c:pt>
                <c:pt idx="88">
                  <c:v>718</c:v>
                </c:pt>
                <c:pt idx="89">
                  <c:v>726</c:v>
                </c:pt>
                <c:pt idx="90">
                  <c:v>734</c:v>
                </c:pt>
                <c:pt idx="91">
                  <c:v>742</c:v>
                </c:pt>
                <c:pt idx="92">
                  <c:v>750</c:v>
                </c:pt>
                <c:pt idx="93">
                  <c:v>758</c:v>
                </c:pt>
                <c:pt idx="94">
                  <c:v>766</c:v>
                </c:pt>
                <c:pt idx="95">
                  <c:v>774</c:v>
                </c:pt>
                <c:pt idx="96">
                  <c:v>782</c:v>
                </c:pt>
                <c:pt idx="97">
                  <c:v>790</c:v>
                </c:pt>
                <c:pt idx="98">
                  <c:v>798</c:v>
                </c:pt>
                <c:pt idx="99">
                  <c:v>801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796</c:v>
                </c:pt>
                <c:pt idx="130">
                  <c:v>788</c:v>
                </c:pt>
                <c:pt idx="131">
                  <c:v>780</c:v>
                </c:pt>
                <c:pt idx="132">
                  <c:v>772</c:v>
                </c:pt>
                <c:pt idx="133">
                  <c:v>764</c:v>
                </c:pt>
                <c:pt idx="134">
                  <c:v>756</c:v>
                </c:pt>
                <c:pt idx="135">
                  <c:v>748</c:v>
                </c:pt>
                <c:pt idx="136">
                  <c:v>740</c:v>
                </c:pt>
                <c:pt idx="137">
                  <c:v>732</c:v>
                </c:pt>
                <c:pt idx="138">
                  <c:v>724</c:v>
                </c:pt>
                <c:pt idx="139">
                  <c:v>716</c:v>
                </c:pt>
                <c:pt idx="140">
                  <c:v>708</c:v>
                </c:pt>
                <c:pt idx="141">
                  <c:v>700</c:v>
                </c:pt>
                <c:pt idx="142">
                  <c:v>692</c:v>
                </c:pt>
                <c:pt idx="143">
                  <c:v>684</c:v>
                </c:pt>
                <c:pt idx="144">
                  <c:v>676</c:v>
                </c:pt>
                <c:pt idx="145">
                  <c:v>668</c:v>
                </c:pt>
                <c:pt idx="146">
                  <c:v>660</c:v>
                </c:pt>
                <c:pt idx="147">
                  <c:v>652</c:v>
                </c:pt>
                <c:pt idx="148">
                  <c:v>644</c:v>
                </c:pt>
                <c:pt idx="149">
                  <c:v>636</c:v>
                </c:pt>
                <c:pt idx="150">
                  <c:v>628</c:v>
                </c:pt>
                <c:pt idx="151">
                  <c:v>620</c:v>
                </c:pt>
                <c:pt idx="152">
                  <c:v>612</c:v>
                </c:pt>
                <c:pt idx="153">
                  <c:v>604</c:v>
                </c:pt>
                <c:pt idx="154">
                  <c:v>597</c:v>
                </c:pt>
                <c:pt idx="155">
                  <c:v>589</c:v>
                </c:pt>
                <c:pt idx="156">
                  <c:v>581</c:v>
                </c:pt>
                <c:pt idx="157">
                  <c:v>573</c:v>
                </c:pt>
                <c:pt idx="158">
                  <c:v>565</c:v>
                </c:pt>
                <c:pt idx="159">
                  <c:v>557</c:v>
                </c:pt>
                <c:pt idx="160">
                  <c:v>549</c:v>
                </c:pt>
                <c:pt idx="161">
                  <c:v>541</c:v>
                </c:pt>
                <c:pt idx="162">
                  <c:v>533</c:v>
                </c:pt>
                <c:pt idx="163">
                  <c:v>525</c:v>
                </c:pt>
                <c:pt idx="164">
                  <c:v>517</c:v>
                </c:pt>
                <c:pt idx="165">
                  <c:v>509</c:v>
                </c:pt>
                <c:pt idx="166">
                  <c:v>501</c:v>
                </c:pt>
                <c:pt idx="167">
                  <c:v>493</c:v>
                </c:pt>
                <c:pt idx="168">
                  <c:v>485</c:v>
                </c:pt>
                <c:pt idx="169">
                  <c:v>477</c:v>
                </c:pt>
                <c:pt idx="170">
                  <c:v>469</c:v>
                </c:pt>
                <c:pt idx="171">
                  <c:v>461</c:v>
                </c:pt>
                <c:pt idx="172">
                  <c:v>453</c:v>
                </c:pt>
                <c:pt idx="173">
                  <c:v>445</c:v>
                </c:pt>
                <c:pt idx="174">
                  <c:v>437</c:v>
                </c:pt>
                <c:pt idx="175">
                  <c:v>429</c:v>
                </c:pt>
                <c:pt idx="176">
                  <c:v>421</c:v>
                </c:pt>
                <c:pt idx="177">
                  <c:v>413</c:v>
                </c:pt>
                <c:pt idx="178">
                  <c:v>405</c:v>
                </c:pt>
                <c:pt idx="179">
                  <c:v>398</c:v>
                </c:pt>
                <c:pt idx="180">
                  <c:v>391</c:v>
                </c:pt>
                <c:pt idx="181">
                  <c:v>384</c:v>
                </c:pt>
                <c:pt idx="182">
                  <c:v>377</c:v>
                </c:pt>
                <c:pt idx="183">
                  <c:v>370</c:v>
                </c:pt>
                <c:pt idx="184">
                  <c:v>363</c:v>
                </c:pt>
                <c:pt idx="185">
                  <c:v>356</c:v>
                </c:pt>
                <c:pt idx="186">
                  <c:v>349</c:v>
                </c:pt>
                <c:pt idx="187">
                  <c:v>342</c:v>
                </c:pt>
                <c:pt idx="188">
                  <c:v>335</c:v>
                </c:pt>
                <c:pt idx="189">
                  <c:v>328</c:v>
                </c:pt>
                <c:pt idx="190">
                  <c:v>321</c:v>
                </c:pt>
                <c:pt idx="191">
                  <c:v>314</c:v>
                </c:pt>
                <c:pt idx="192">
                  <c:v>308</c:v>
                </c:pt>
                <c:pt idx="193">
                  <c:v>301</c:v>
                </c:pt>
                <c:pt idx="194">
                  <c:v>295</c:v>
                </c:pt>
                <c:pt idx="195">
                  <c:v>289</c:v>
                </c:pt>
                <c:pt idx="196">
                  <c:v>283</c:v>
                </c:pt>
                <c:pt idx="197">
                  <c:v>277</c:v>
                </c:pt>
                <c:pt idx="198">
                  <c:v>271</c:v>
                </c:pt>
                <c:pt idx="199">
                  <c:v>265</c:v>
                </c:pt>
                <c:pt idx="200">
                  <c:v>259</c:v>
                </c:pt>
                <c:pt idx="201">
                  <c:v>253</c:v>
                </c:pt>
                <c:pt idx="202">
                  <c:v>247</c:v>
                </c:pt>
                <c:pt idx="203">
                  <c:v>241</c:v>
                </c:pt>
                <c:pt idx="204">
                  <c:v>235</c:v>
                </c:pt>
                <c:pt idx="205">
                  <c:v>229</c:v>
                </c:pt>
                <c:pt idx="206">
                  <c:v>223</c:v>
                </c:pt>
                <c:pt idx="207">
                  <c:v>217</c:v>
                </c:pt>
                <c:pt idx="208">
                  <c:v>211</c:v>
                </c:pt>
                <c:pt idx="209">
                  <c:v>205</c:v>
                </c:pt>
                <c:pt idx="210">
                  <c:v>200</c:v>
                </c:pt>
                <c:pt idx="211">
                  <c:v>195</c:v>
                </c:pt>
                <c:pt idx="212">
                  <c:v>190</c:v>
                </c:pt>
                <c:pt idx="213">
                  <c:v>185</c:v>
                </c:pt>
                <c:pt idx="214">
                  <c:v>180</c:v>
                </c:pt>
                <c:pt idx="215">
                  <c:v>175</c:v>
                </c:pt>
                <c:pt idx="216">
                  <c:v>170</c:v>
                </c:pt>
                <c:pt idx="217">
                  <c:v>165</c:v>
                </c:pt>
                <c:pt idx="218">
                  <c:v>160</c:v>
                </c:pt>
                <c:pt idx="219">
                  <c:v>155</c:v>
                </c:pt>
                <c:pt idx="220">
                  <c:v>150</c:v>
                </c:pt>
                <c:pt idx="221">
                  <c:v>145</c:v>
                </c:pt>
                <c:pt idx="222">
                  <c:v>140</c:v>
                </c:pt>
                <c:pt idx="223">
                  <c:v>135</c:v>
                </c:pt>
                <c:pt idx="224">
                  <c:v>129</c:v>
                </c:pt>
                <c:pt idx="225">
                  <c:v>123</c:v>
                </c:pt>
                <c:pt idx="226">
                  <c:v>117</c:v>
                </c:pt>
                <c:pt idx="227">
                  <c:v>111</c:v>
                </c:pt>
                <c:pt idx="228">
                  <c:v>108</c:v>
                </c:pt>
                <c:pt idx="229">
                  <c:v>105</c:v>
                </c:pt>
                <c:pt idx="230">
                  <c:v>102</c:v>
                </c:pt>
                <c:pt idx="231">
                  <c:v>100</c:v>
                </c:pt>
                <c:pt idx="232">
                  <c:v>98</c:v>
                </c:pt>
                <c:pt idx="233">
                  <c:v>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B658-4EFD-8BFC-924465BB681F}"/>
            </c:ext>
          </c:extLst>
        </c:ser>
        <c:ser>
          <c:idx val="25"/>
          <c:order val="16"/>
          <c:tx>
            <c:v>P7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'4oC_min'!$AC$4:$AC$326</c:f>
              <c:numCache>
                <c:formatCode>0</c:formatCode>
                <c:ptCount val="323"/>
                <c:pt idx="0" formatCode="General">
                  <c:v>21</c:v>
                </c:pt>
                <c:pt idx="1">
                  <c:v>27</c:v>
                </c:pt>
                <c:pt idx="2">
                  <c:v>35</c:v>
                </c:pt>
                <c:pt idx="3">
                  <c:v>42</c:v>
                </c:pt>
                <c:pt idx="4">
                  <c:v>48</c:v>
                </c:pt>
                <c:pt idx="5">
                  <c:v>56</c:v>
                </c:pt>
                <c:pt idx="6">
                  <c:v>64</c:v>
                </c:pt>
                <c:pt idx="7">
                  <c:v>72</c:v>
                </c:pt>
                <c:pt idx="8">
                  <c:v>80</c:v>
                </c:pt>
                <c:pt idx="9">
                  <c:v>88</c:v>
                </c:pt>
                <c:pt idx="10">
                  <c:v>96</c:v>
                </c:pt>
                <c:pt idx="11">
                  <c:v>103</c:v>
                </c:pt>
                <c:pt idx="12">
                  <c:v>111</c:v>
                </c:pt>
                <c:pt idx="13">
                  <c:v>119</c:v>
                </c:pt>
                <c:pt idx="14">
                  <c:v>127</c:v>
                </c:pt>
                <c:pt idx="15">
                  <c:v>135</c:v>
                </c:pt>
                <c:pt idx="16">
                  <c:v>143</c:v>
                </c:pt>
                <c:pt idx="17">
                  <c:v>151</c:v>
                </c:pt>
                <c:pt idx="18">
                  <c:v>159</c:v>
                </c:pt>
                <c:pt idx="19">
                  <c:v>167</c:v>
                </c:pt>
                <c:pt idx="20">
                  <c:v>175</c:v>
                </c:pt>
                <c:pt idx="21">
                  <c:v>183</c:v>
                </c:pt>
                <c:pt idx="22">
                  <c:v>191</c:v>
                </c:pt>
                <c:pt idx="23">
                  <c:v>199</c:v>
                </c:pt>
                <c:pt idx="24">
                  <c:v>207</c:v>
                </c:pt>
                <c:pt idx="25">
                  <c:v>215</c:v>
                </c:pt>
                <c:pt idx="26">
                  <c:v>223</c:v>
                </c:pt>
                <c:pt idx="27">
                  <c:v>231</c:v>
                </c:pt>
                <c:pt idx="28">
                  <c:v>239</c:v>
                </c:pt>
                <c:pt idx="29">
                  <c:v>247</c:v>
                </c:pt>
                <c:pt idx="30">
                  <c:v>255</c:v>
                </c:pt>
                <c:pt idx="31">
                  <c:v>263</c:v>
                </c:pt>
                <c:pt idx="32">
                  <c:v>271</c:v>
                </c:pt>
                <c:pt idx="33">
                  <c:v>279</c:v>
                </c:pt>
                <c:pt idx="34">
                  <c:v>287</c:v>
                </c:pt>
                <c:pt idx="35">
                  <c:v>295</c:v>
                </c:pt>
                <c:pt idx="36">
                  <c:v>303</c:v>
                </c:pt>
                <c:pt idx="37">
                  <c:v>311</c:v>
                </c:pt>
                <c:pt idx="38">
                  <c:v>319</c:v>
                </c:pt>
                <c:pt idx="39">
                  <c:v>327</c:v>
                </c:pt>
                <c:pt idx="40">
                  <c:v>335</c:v>
                </c:pt>
                <c:pt idx="41">
                  <c:v>343</c:v>
                </c:pt>
                <c:pt idx="42">
                  <c:v>351</c:v>
                </c:pt>
                <c:pt idx="43">
                  <c:v>359</c:v>
                </c:pt>
                <c:pt idx="44">
                  <c:v>367</c:v>
                </c:pt>
                <c:pt idx="45">
                  <c:v>375</c:v>
                </c:pt>
                <c:pt idx="46">
                  <c:v>383</c:v>
                </c:pt>
                <c:pt idx="47">
                  <c:v>391</c:v>
                </c:pt>
                <c:pt idx="48">
                  <c:v>399</c:v>
                </c:pt>
                <c:pt idx="49">
                  <c:v>407</c:v>
                </c:pt>
                <c:pt idx="50">
                  <c:v>415</c:v>
                </c:pt>
                <c:pt idx="51">
                  <c:v>423</c:v>
                </c:pt>
                <c:pt idx="52">
                  <c:v>431</c:v>
                </c:pt>
                <c:pt idx="53">
                  <c:v>439</c:v>
                </c:pt>
                <c:pt idx="54">
                  <c:v>447</c:v>
                </c:pt>
                <c:pt idx="55">
                  <c:v>455</c:v>
                </c:pt>
                <c:pt idx="56">
                  <c:v>463</c:v>
                </c:pt>
                <c:pt idx="57">
                  <c:v>471</c:v>
                </c:pt>
                <c:pt idx="58">
                  <c:v>479</c:v>
                </c:pt>
                <c:pt idx="59">
                  <c:v>487</c:v>
                </c:pt>
                <c:pt idx="60">
                  <c:v>495</c:v>
                </c:pt>
                <c:pt idx="61">
                  <c:v>503</c:v>
                </c:pt>
                <c:pt idx="62">
                  <c:v>511</c:v>
                </c:pt>
                <c:pt idx="63">
                  <c:v>519</c:v>
                </c:pt>
                <c:pt idx="64">
                  <c:v>527</c:v>
                </c:pt>
                <c:pt idx="65">
                  <c:v>535</c:v>
                </c:pt>
                <c:pt idx="66">
                  <c:v>543</c:v>
                </c:pt>
                <c:pt idx="67">
                  <c:v>551</c:v>
                </c:pt>
                <c:pt idx="68">
                  <c:v>559</c:v>
                </c:pt>
                <c:pt idx="69">
                  <c:v>567</c:v>
                </c:pt>
                <c:pt idx="70">
                  <c:v>575</c:v>
                </c:pt>
                <c:pt idx="71">
                  <c:v>583</c:v>
                </c:pt>
                <c:pt idx="72">
                  <c:v>591</c:v>
                </c:pt>
                <c:pt idx="73">
                  <c:v>599</c:v>
                </c:pt>
                <c:pt idx="74">
                  <c:v>607</c:v>
                </c:pt>
                <c:pt idx="75">
                  <c:v>615</c:v>
                </c:pt>
                <c:pt idx="76">
                  <c:v>623</c:v>
                </c:pt>
                <c:pt idx="77">
                  <c:v>631</c:v>
                </c:pt>
                <c:pt idx="78">
                  <c:v>639</c:v>
                </c:pt>
                <c:pt idx="79">
                  <c:v>647</c:v>
                </c:pt>
                <c:pt idx="80">
                  <c:v>655</c:v>
                </c:pt>
                <c:pt idx="81">
                  <c:v>663</c:v>
                </c:pt>
                <c:pt idx="82">
                  <c:v>671</c:v>
                </c:pt>
                <c:pt idx="83">
                  <c:v>679</c:v>
                </c:pt>
                <c:pt idx="84">
                  <c:v>687</c:v>
                </c:pt>
                <c:pt idx="85">
                  <c:v>695</c:v>
                </c:pt>
                <c:pt idx="86">
                  <c:v>703</c:v>
                </c:pt>
                <c:pt idx="87">
                  <c:v>711</c:v>
                </c:pt>
                <c:pt idx="88">
                  <c:v>719</c:v>
                </c:pt>
                <c:pt idx="89">
                  <c:v>727</c:v>
                </c:pt>
                <c:pt idx="90">
                  <c:v>735</c:v>
                </c:pt>
                <c:pt idx="91">
                  <c:v>743</c:v>
                </c:pt>
                <c:pt idx="92">
                  <c:v>751</c:v>
                </c:pt>
                <c:pt idx="93">
                  <c:v>759</c:v>
                </c:pt>
                <c:pt idx="94">
                  <c:v>767</c:v>
                </c:pt>
                <c:pt idx="95">
                  <c:v>775</c:v>
                </c:pt>
                <c:pt idx="96">
                  <c:v>783</c:v>
                </c:pt>
                <c:pt idx="97">
                  <c:v>791</c:v>
                </c:pt>
                <c:pt idx="98">
                  <c:v>799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795</c:v>
                </c:pt>
                <c:pt idx="130">
                  <c:v>787</c:v>
                </c:pt>
                <c:pt idx="131">
                  <c:v>779</c:v>
                </c:pt>
                <c:pt idx="132">
                  <c:v>771</c:v>
                </c:pt>
                <c:pt idx="133">
                  <c:v>763</c:v>
                </c:pt>
                <c:pt idx="134">
                  <c:v>755</c:v>
                </c:pt>
                <c:pt idx="135">
                  <c:v>747</c:v>
                </c:pt>
                <c:pt idx="136">
                  <c:v>739</c:v>
                </c:pt>
                <c:pt idx="137">
                  <c:v>731</c:v>
                </c:pt>
                <c:pt idx="138">
                  <c:v>723</c:v>
                </c:pt>
                <c:pt idx="139">
                  <c:v>715</c:v>
                </c:pt>
                <c:pt idx="140">
                  <c:v>707</c:v>
                </c:pt>
                <c:pt idx="141">
                  <c:v>699</c:v>
                </c:pt>
                <c:pt idx="142">
                  <c:v>691</c:v>
                </c:pt>
                <c:pt idx="143">
                  <c:v>683</c:v>
                </c:pt>
                <c:pt idx="144">
                  <c:v>675</c:v>
                </c:pt>
                <c:pt idx="145">
                  <c:v>667</c:v>
                </c:pt>
                <c:pt idx="146">
                  <c:v>659</c:v>
                </c:pt>
                <c:pt idx="147">
                  <c:v>651</c:v>
                </c:pt>
                <c:pt idx="148">
                  <c:v>643</c:v>
                </c:pt>
                <c:pt idx="149">
                  <c:v>635</c:v>
                </c:pt>
                <c:pt idx="150">
                  <c:v>627</c:v>
                </c:pt>
                <c:pt idx="151">
                  <c:v>619</c:v>
                </c:pt>
                <c:pt idx="152">
                  <c:v>611</c:v>
                </c:pt>
                <c:pt idx="153">
                  <c:v>603</c:v>
                </c:pt>
                <c:pt idx="154">
                  <c:v>595</c:v>
                </c:pt>
                <c:pt idx="155">
                  <c:v>587</c:v>
                </c:pt>
                <c:pt idx="156">
                  <c:v>579</c:v>
                </c:pt>
                <c:pt idx="157">
                  <c:v>571</c:v>
                </c:pt>
                <c:pt idx="158">
                  <c:v>563</c:v>
                </c:pt>
                <c:pt idx="159">
                  <c:v>555</c:v>
                </c:pt>
                <c:pt idx="160">
                  <c:v>547</c:v>
                </c:pt>
                <c:pt idx="161">
                  <c:v>539</c:v>
                </c:pt>
                <c:pt idx="162">
                  <c:v>531</c:v>
                </c:pt>
                <c:pt idx="163">
                  <c:v>523</c:v>
                </c:pt>
                <c:pt idx="164">
                  <c:v>515</c:v>
                </c:pt>
                <c:pt idx="165">
                  <c:v>507</c:v>
                </c:pt>
                <c:pt idx="166">
                  <c:v>499</c:v>
                </c:pt>
                <c:pt idx="167">
                  <c:v>491</c:v>
                </c:pt>
                <c:pt idx="168">
                  <c:v>483</c:v>
                </c:pt>
                <c:pt idx="169">
                  <c:v>475</c:v>
                </c:pt>
                <c:pt idx="170">
                  <c:v>467</c:v>
                </c:pt>
                <c:pt idx="171">
                  <c:v>459</c:v>
                </c:pt>
                <c:pt idx="172">
                  <c:v>451</c:v>
                </c:pt>
                <c:pt idx="173">
                  <c:v>443</c:v>
                </c:pt>
                <c:pt idx="174">
                  <c:v>435</c:v>
                </c:pt>
                <c:pt idx="175">
                  <c:v>427</c:v>
                </c:pt>
                <c:pt idx="176">
                  <c:v>419</c:v>
                </c:pt>
                <c:pt idx="177">
                  <c:v>411</c:v>
                </c:pt>
                <c:pt idx="178">
                  <c:v>403</c:v>
                </c:pt>
                <c:pt idx="179">
                  <c:v>395</c:v>
                </c:pt>
                <c:pt idx="180">
                  <c:v>388</c:v>
                </c:pt>
                <c:pt idx="181">
                  <c:v>381</c:v>
                </c:pt>
                <c:pt idx="182">
                  <c:v>374</c:v>
                </c:pt>
                <c:pt idx="183">
                  <c:v>367</c:v>
                </c:pt>
                <c:pt idx="184">
                  <c:v>360</c:v>
                </c:pt>
                <c:pt idx="185">
                  <c:v>353</c:v>
                </c:pt>
                <c:pt idx="186">
                  <c:v>346</c:v>
                </c:pt>
                <c:pt idx="187">
                  <c:v>339</c:v>
                </c:pt>
                <c:pt idx="188">
                  <c:v>332</c:v>
                </c:pt>
                <c:pt idx="189">
                  <c:v>325</c:v>
                </c:pt>
                <c:pt idx="190">
                  <c:v>318</c:v>
                </c:pt>
                <c:pt idx="191">
                  <c:v>311</c:v>
                </c:pt>
                <c:pt idx="192">
                  <c:v>304</c:v>
                </c:pt>
                <c:pt idx="193">
                  <c:v>297</c:v>
                </c:pt>
                <c:pt idx="194">
                  <c:v>291</c:v>
                </c:pt>
                <c:pt idx="195">
                  <c:v>285</c:v>
                </c:pt>
                <c:pt idx="196">
                  <c:v>279</c:v>
                </c:pt>
                <c:pt idx="197">
                  <c:v>273</c:v>
                </c:pt>
                <c:pt idx="198">
                  <c:v>267</c:v>
                </c:pt>
                <c:pt idx="199">
                  <c:v>261</c:v>
                </c:pt>
                <c:pt idx="200">
                  <c:v>255</c:v>
                </c:pt>
                <c:pt idx="201">
                  <c:v>249</c:v>
                </c:pt>
                <c:pt idx="202">
                  <c:v>243</c:v>
                </c:pt>
                <c:pt idx="203">
                  <c:v>237</c:v>
                </c:pt>
                <c:pt idx="204">
                  <c:v>231</c:v>
                </c:pt>
                <c:pt idx="205">
                  <c:v>225</c:v>
                </c:pt>
                <c:pt idx="206">
                  <c:v>219</c:v>
                </c:pt>
                <c:pt idx="207">
                  <c:v>213</c:v>
                </c:pt>
                <c:pt idx="208">
                  <c:v>207</c:v>
                </c:pt>
                <c:pt idx="209">
                  <c:v>201</c:v>
                </c:pt>
                <c:pt idx="210">
                  <c:v>196</c:v>
                </c:pt>
                <c:pt idx="211">
                  <c:v>191</c:v>
                </c:pt>
                <c:pt idx="212">
                  <c:v>186</c:v>
                </c:pt>
                <c:pt idx="213">
                  <c:v>181</c:v>
                </c:pt>
                <c:pt idx="214">
                  <c:v>176</c:v>
                </c:pt>
                <c:pt idx="215">
                  <c:v>171</c:v>
                </c:pt>
                <c:pt idx="216">
                  <c:v>166</c:v>
                </c:pt>
                <c:pt idx="217">
                  <c:v>161</c:v>
                </c:pt>
                <c:pt idx="218">
                  <c:v>156</c:v>
                </c:pt>
                <c:pt idx="219">
                  <c:v>151</c:v>
                </c:pt>
                <c:pt idx="220">
                  <c:v>146</c:v>
                </c:pt>
                <c:pt idx="221">
                  <c:v>141</c:v>
                </c:pt>
                <c:pt idx="222">
                  <c:v>136</c:v>
                </c:pt>
                <c:pt idx="223">
                  <c:v>131</c:v>
                </c:pt>
                <c:pt idx="224">
                  <c:v>125</c:v>
                </c:pt>
                <c:pt idx="225">
                  <c:v>119</c:v>
                </c:pt>
                <c:pt idx="226">
                  <c:v>113</c:v>
                </c:pt>
                <c:pt idx="227">
                  <c:v>107</c:v>
                </c:pt>
                <c:pt idx="228">
                  <c:v>104</c:v>
                </c:pt>
                <c:pt idx="229">
                  <c:v>101</c:v>
                </c:pt>
                <c:pt idx="230">
                  <c:v>98</c:v>
                </c:pt>
                <c:pt idx="231">
                  <c:v>96</c:v>
                </c:pt>
                <c:pt idx="232">
                  <c:v>94</c:v>
                </c:pt>
                <c:pt idx="233">
                  <c:v>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B658-4EFD-8BFC-924465BB681F}"/>
            </c:ext>
          </c:extLst>
        </c:ser>
        <c:ser>
          <c:idx val="26"/>
          <c:order val="17"/>
          <c:tx>
            <c:v>P8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'4oC_min'!$AD$4:$AD$326</c:f>
              <c:numCache>
                <c:formatCode>0</c:formatCode>
                <c:ptCount val="323"/>
                <c:pt idx="0" formatCode="General">
                  <c:v>21</c:v>
                </c:pt>
                <c:pt idx="1">
                  <c:v>28</c:v>
                </c:pt>
                <c:pt idx="2">
                  <c:v>36</c:v>
                </c:pt>
                <c:pt idx="3">
                  <c:v>44</c:v>
                </c:pt>
                <c:pt idx="4">
                  <c:v>50</c:v>
                </c:pt>
                <c:pt idx="5">
                  <c:v>58</c:v>
                </c:pt>
                <c:pt idx="6">
                  <c:v>66</c:v>
                </c:pt>
                <c:pt idx="7">
                  <c:v>74</c:v>
                </c:pt>
                <c:pt idx="8">
                  <c:v>82</c:v>
                </c:pt>
                <c:pt idx="9">
                  <c:v>90</c:v>
                </c:pt>
                <c:pt idx="10">
                  <c:v>97</c:v>
                </c:pt>
                <c:pt idx="11">
                  <c:v>103</c:v>
                </c:pt>
                <c:pt idx="12">
                  <c:v>111</c:v>
                </c:pt>
                <c:pt idx="13">
                  <c:v>119</c:v>
                </c:pt>
                <c:pt idx="14">
                  <c:v>127</c:v>
                </c:pt>
                <c:pt idx="15">
                  <c:v>135</c:v>
                </c:pt>
                <c:pt idx="16">
                  <c:v>143</c:v>
                </c:pt>
                <c:pt idx="17">
                  <c:v>151</c:v>
                </c:pt>
                <c:pt idx="18">
                  <c:v>159</c:v>
                </c:pt>
                <c:pt idx="19">
                  <c:v>167</c:v>
                </c:pt>
                <c:pt idx="20">
                  <c:v>175</c:v>
                </c:pt>
                <c:pt idx="21">
                  <c:v>183</c:v>
                </c:pt>
                <c:pt idx="22">
                  <c:v>191</c:v>
                </c:pt>
                <c:pt idx="23">
                  <c:v>199</c:v>
                </c:pt>
                <c:pt idx="24">
                  <c:v>207</c:v>
                </c:pt>
                <c:pt idx="25">
                  <c:v>215</c:v>
                </c:pt>
                <c:pt idx="26">
                  <c:v>223</c:v>
                </c:pt>
                <c:pt idx="27">
                  <c:v>230</c:v>
                </c:pt>
                <c:pt idx="28">
                  <c:v>238</c:v>
                </c:pt>
                <c:pt idx="29">
                  <c:v>246</c:v>
                </c:pt>
                <c:pt idx="30">
                  <c:v>254</c:v>
                </c:pt>
                <c:pt idx="31">
                  <c:v>262</c:v>
                </c:pt>
                <c:pt idx="32">
                  <c:v>270</c:v>
                </c:pt>
                <c:pt idx="33">
                  <c:v>278</c:v>
                </c:pt>
                <c:pt idx="34">
                  <c:v>286</c:v>
                </c:pt>
                <c:pt idx="35">
                  <c:v>294</c:v>
                </c:pt>
                <c:pt idx="36">
                  <c:v>302</c:v>
                </c:pt>
                <c:pt idx="37">
                  <c:v>310</c:v>
                </c:pt>
                <c:pt idx="38">
                  <c:v>318</c:v>
                </c:pt>
                <c:pt idx="39">
                  <c:v>326</c:v>
                </c:pt>
                <c:pt idx="40">
                  <c:v>334</c:v>
                </c:pt>
                <c:pt idx="41">
                  <c:v>342</c:v>
                </c:pt>
                <c:pt idx="42">
                  <c:v>350</c:v>
                </c:pt>
                <c:pt idx="43">
                  <c:v>357</c:v>
                </c:pt>
                <c:pt idx="44">
                  <c:v>365</c:v>
                </c:pt>
                <c:pt idx="45">
                  <c:v>373</c:v>
                </c:pt>
                <c:pt idx="46">
                  <c:v>381</c:v>
                </c:pt>
                <c:pt idx="47">
                  <c:v>389</c:v>
                </c:pt>
                <c:pt idx="48">
                  <c:v>397</c:v>
                </c:pt>
                <c:pt idx="49">
                  <c:v>405</c:v>
                </c:pt>
                <c:pt idx="50">
                  <c:v>413</c:v>
                </c:pt>
                <c:pt idx="51">
                  <c:v>421</c:v>
                </c:pt>
                <c:pt idx="52">
                  <c:v>429</c:v>
                </c:pt>
                <c:pt idx="53">
                  <c:v>437</c:v>
                </c:pt>
                <c:pt idx="54">
                  <c:v>445</c:v>
                </c:pt>
                <c:pt idx="55">
                  <c:v>453</c:v>
                </c:pt>
                <c:pt idx="56">
                  <c:v>461</c:v>
                </c:pt>
                <c:pt idx="57">
                  <c:v>469</c:v>
                </c:pt>
                <c:pt idx="58">
                  <c:v>477</c:v>
                </c:pt>
                <c:pt idx="59">
                  <c:v>485</c:v>
                </c:pt>
                <c:pt idx="60">
                  <c:v>492</c:v>
                </c:pt>
                <c:pt idx="61">
                  <c:v>500</c:v>
                </c:pt>
                <c:pt idx="62">
                  <c:v>508</c:v>
                </c:pt>
                <c:pt idx="63">
                  <c:v>516</c:v>
                </c:pt>
                <c:pt idx="64">
                  <c:v>524</c:v>
                </c:pt>
                <c:pt idx="65">
                  <c:v>532</c:v>
                </c:pt>
                <c:pt idx="66">
                  <c:v>540</c:v>
                </c:pt>
                <c:pt idx="67">
                  <c:v>548</c:v>
                </c:pt>
                <c:pt idx="68">
                  <c:v>556</c:v>
                </c:pt>
                <c:pt idx="69">
                  <c:v>564</c:v>
                </c:pt>
                <c:pt idx="70">
                  <c:v>572</c:v>
                </c:pt>
                <c:pt idx="71">
                  <c:v>580</c:v>
                </c:pt>
                <c:pt idx="72">
                  <c:v>588</c:v>
                </c:pt>
                <c:pt idx="73">
                  <c:v>596</c:v>
                </c:pt>
                <c:pt idx="74">
                  <c:v>604</c:v>
                </c:pt>
                <c:pt idx="75">
                  <c:v>612</c:v>
                </c:pt>
                <c:pt idx="76">
                  <c:v>620</c:v>
                </c:pt>
                <c:pt idx="77">
                  <c:v>627</c:v>
                </c:pt>
                <c:pt idx="78">
                  <c:v>635</c:v>
                </c:pt>
                <c:pt idx="79">
                  <c:v>643</c:v>
                </c:pt>
                <c:pt idx="80">
                  <c:v>651</c:v>
                </c:pt>
                <c:pt idx="81">
                  <c:v>659</c:v>
                </c:pt>
                <c:pt idx="82">
                  <c:v>667</c:v>
                </c:pt>
                <c:pt idx="83">
                  <c:v>675</c:v>
                </c:pt>
                <c:pt idx="84">
                  <c:v>683</c:v>
                </c:pt>
                <c:pt idx="85">
                  <c:v>691</c:v>
                </c:pt>
                <c:pt idx="86">
                  <c:v>699</c:v>
                </c:pt>
                <c:pt idx="87">
                  <c:v>707</c:v>
                </c:pt>
                <c:pt idx="88">
                  <c:v>715</c:v>
                </c:pt>
                <c:pt idx="89">
                  <c:v>723</c:v>
                </c:pt>
                <c:pt idx="90">
                  <c:v>731</c:v>
                </c:pt>
                <c:pt idx="91">
                  <c:v>739</c:v>
                </c:pt>
                <c:pt idx="92">
                  <c:v>747</c:v>
                </c:pt>
                <c:pt idx="93">
                  <c:v>754</c:v>
                </c:pt>
                <c:pt idx="94">
                  <c:v>762</c:v>
                </c:pt>
                <c:pt idx="95">
                  <c:v>770</c:v>
                </c:pt>
                <c:pt idx="96">
                  <c:v>778</c:v>
                </c:pt>
                <c:pt idx="97">
                  <c:v>786</c:v>
                </c:pt>
                <c:pt idx="98">
                  <c:v>794</c:v>
                </c:pt>
                <c:pt idx="99">
                  <c:v>799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794</c:v>
                </c:pt>
                <c:pt idx="130">
                  <c:v>786</c:v>
                </c:pt>
                <c:pt idx="131">
                  <c:v>778</c:v>
                </c:pt>
                <c:pt idx="132">
                  <c:v>770</c:v>
                </c:pt>
                <c:pt idx="133">
                  <c:v>762</c:v>
                </c:pt>
                <c:pt idx="134">
                  <c:v>754</c:v>
                </c:pt>
                <c:pt idx="135">
                  <c:v>746</c:v>
                </c:pt>
                <c:pt idx="136">
                  <c:v>738</c:v>
                </c:pt>
                <c:pt idx="137">
                  <c:v>730</c:v>
                </c:pt>
                <c:pt idx="138">
                  <c:v>722</c:v>
                </c:pt>
                <c:pt idx="139">
                  <c:v>714</c:v>
                </c:pt>
                <c:pt idx="140">
                  <c:v>706</c:v>
                </c:pt>
                <c:pt idx="141">
                  <c:v>698</c:v>
                </c:pt>
                <c:pt idx="142">
                  <c:v>690</c:v>
                </c:pt>
                <c:pt idx="143">
                  <c:v>682</c:v>
                </c:pt>
                <c:pt idx="144">
                  <c:v>674</c:v>
                </c:pt>
                <c:pt idx="145">
                  <c:v>666</c:v>
                </c:pt>
                <c:pt idx="146">
                  <c:v>659</c:v>
                </c:pt>
                <c:pt idx="147">
                  <c:v>651</c:v>
                </c:pt>
                <c:pt idx="148">
                  <c:v>643</c:v>
                </c:pt>
                <c:pt idx="149">
                  <c:v>635</c:v>
                </c:pt>
                <c:pt idx="150">
                  <c:v>627</c:v>
                </c:pt>
                <c:pt idx="151">
                  <c:v>619</c:v>
                </c:pt>
                <c:pt idx="152">
                  <c:v>611</c:v>
                </c:pt>
                <c:pt idx="153">
                  <c:v>603</c:v>
                </c:pt>
                <c:pt idx="154">
                  <c:v>595</c:v>
                </c:pt>
                <c:pt idx="155">
                  <c:v>587</c:v>
                </c:pt>
                <c:pt idx="156">
                  <c:v>579</c:v>
                </c:pt>
                <c:pt idx="157">
                  <c:v>571</c:v>
                </c:pt>
                <c:pt idx="158">
                  <c:v>563</c:v>
                </c:pt>
                <c:pt idx="159">
                  <c:v>555</c:v>
                </c:pt>
                <c:pt idx="160">
                  <c:v>547</c:v>
                </c:pt>
                <c:pt idx="161">
                  <c:v>539</c:v>
                </c:pt>
                <c:pt idx="162">
                  <c:v>532</c:v>
                </c:pt>
                <c:pt idx="163">
                  <c:v>524</c:v>
                </c:pt>
                <c:pt idx="164">
                  <c:v>516</c:v>
                </c:pt>
                <c:pt idx="165">
                  <c:v>508</c:v>
                </c:pt>
                <c:pt idx="166">
                  <c:v>500</c:v>
                </c:pt>
                <c:pt idx="167">
                  <c:v>492</c:v>
                </c:pt>
                <c:pt idx="168">
                  <c:v>484</c:v>
                </c:pt>
                <c:pt idx="169">
                  <c:v>476</c:v>
                </c:pt>
                <c:pt idx="170">
                  <c:v>468</c:v>
                </c:pt>
                <c:pt idx="171">
                  <c:v>460</c:v>
                </c:pt>
                <c:pt idx="172">
                  <c:v>452</c:v>
                </c:pt>
                <c:pt idx="173">
                  <c:v>444</c:v>
                </c:pt>
                <c:pt idx="174">
                  <c:v>436</c:v>
                </c:pt>
                <c:pt idx="175">
                  <c:v>428</c:v>
                </c:pt>
                <c:pt idx="176">
                  <c:v>420</c:v>
                </c:pt>
                <c:pt idx="177">
                  <c:v>412</c:v>
                </c:pt>
                <c:pt idx="178">
                  <c:v>404</c:v>
                </c:pt>
                <c:pt idx="179">
                  <c:v>397</c:v>
                </c:pt>
                <c:pt idx="180">
                  <c:v>390</c:v>
                </c:pt>
                <c:pt idx="181">
                  <c:v>383</c:v>
                </c:pt>
                <c:pt idx="182">
                  <c:v>376</c:v>
                </c:pt>
                <c:pt idx="183">
                  <c:v>369</c:v>
                </c:pt>
                <c:pt idx="184">
                  <c:v>362</c:v>
                </c:pt>
                <c:pt idx="185">
                  <c:v>355</c:v>
                </c:pt>
                <c:pt idx="186">
                  <c:v>348</c:v>
                </c:pt>
                <c:pt idx="187">
                  <c:v>342</c:v>
                </c:pt>
                <c:pt idx="188">
                  <c:v>335</c:v>
                </c:pt>
                <c:pt idx="189">
                  <c:v>328</c:v>
                </c:pt>
                <c:pt idx="190">
                  <c:v>321</c:v>
                </c:pt>
                <c:pt idx="191">
                  <c:v>314</c:v>
                </c:pt>
                <c:pt idx="192">
                  <c:v>307</c:v>
                </c:pt>
                <c:pt idx="193">
                  <c:v>300</c:v>
                </c:pt>
                <c:pt idx="194">
                  <c:v>294</c:v>
                </c:pt>
                <c:pt idx="195">
                  <c:v>288</c:v>
                </c:pt>
                <c:pt idx="196">
                  <c:v>282</c:v>
                </c:pt>
                <c:pt idx="197">
                  <c:v>276</c:v>
                </c:pt>
                <c:pt idx="198">
                  <c:v>270</c:v>
                </c:pt>
                <c:pt idx="199">
                  <c:v>264</c:v>
                </c:pt>
                <c:pt idx="200">
                  <c:v>258</c:v>
                </c:pt>
                <c:pt idx="201">
                  <c:v>252</c:v>
                </c:pt>
                <c:pt idx="202">
                  <c:v>246</c:v>
                </c:pt>
                <c:pt idx="203">
                  <c:v>240</c:v>
                </c:pt>
                <c:pt idx="204">
                  <c:v>235</c:v>
                </c:pt>
                <c:pt idx="205">
                  <c:v>229</c:v>
                </c:pt>
                <c:pt idx="206">
                  <c:v>223</c:v>
                </c:pt>
                <c:pt idx="207">
                  <c:v>217</c:v>
                </c:pt>
                <c:pt idx="208">
                  <c:v>211</c:v>
                </c:pt>
                <c:pt idx="209">
                  <c:v>205</c:v>
                </c:pt>
                <c:pt idx="210">
                  <c:v>199</c:v>
                </c:pt>
                <c:pt idx="211">
                  <c:v>194</c:v>
                </c:pt>
                <c:pt idx="212">
                  <c:v>190</c:v>
                </c:pt>
                <c:pt idx="213">
                  <c:v>185</c:v>
                </c:pt>
                <c:pt idx="214">
                  <c:v>180</c:v>
                </c:pt>
                <c:pt idx="215">
                  <c:v>175</c:v>
                </c:pt>
                <c:pt idx="216">
                  <c:v>170</c:v>
                </c:pt>
                <c:pt idx="217">
                  <c:v>165</c:v>
                </c:pt>
                <c:pt idx="218">
                  <c:v>160</c:v>
                </c:pt>
                <c:pt idx="219">
                  <c:v>155</c:v>
                </c:pt>
                <c:pt idx="220">
                  <c:v>150</c:v>
                </c:pt>
                <c:pt idx="221">
                  <c:v>145</c:v>
                </c:pt>
                <c:pt idx="222">
                  <c:v>140</c:v>
                </c:pt>
                <c:pt idx="223">
                  <c:v>135</c:v>
                </c:pt>
                <c:pt idx="224">
                  <c:v>129</c:v>
                </c:pt>
                <c:pt idx="225">
                  <c:v>123</c:v>
                </c:pt>
                <c:pt idx="226">
                  <c:v>117</c:v>
                </c:pt>
                <c:pt idx="227">
                  <c:v>111</c:v>
                </c:pt>
                <c:pt idx="228">
                  <c:v>108</c:v>
                </c:pt>
                <c:pt idx="229">
                  <c:v>105</c:v>
                </c:pt>
                <c:pt idx="230">
                  <c:v>102</c:v>
                </c:pt>
                <c:pt idx="231">
                  <c:v>100</c:v>
                </c:pt>
                <c:pt idx="232">
                  <c:v>98</c:v>
                </c:pt>
                <c:pt idx="233">
                  <c:v>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B658-4EFD-8BFC-924465BB681F}"/>
            </c:ext>
          </c:extLst>
        </c:ser>
        <c:ser>
          <c:idx val="9"/>
          <c:order val="18"/>
          <c:tx>
            <c:strRef>
              <c:f>'4oC_min'!$C$3</c:f>
              <c:strCache>
                <c:ptCount val="1"/>
                <c:pt idx="0">
                  <c:v>Forno (oC)</c:v>
                </c:pt>
              </c:strCache>
            </c:strRef>
          </c:tx>
          <c:spPr>
            <a:ln w="1270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'4oC_min'!$C$4:$C$326</c:f>
              <c:numCache>
                <c:formatCode>0</c:formatCode>
                <c:ptCount val="323"/>
                <c:pt idx="0">
                  <c:v>20.571428571428573</c:v>
                </c:pt>
                <c:pt idx="1">
                  <c:v>28.571428571428573</c:v>
                </c:pt>
                <c:pt idx="2">
                  <c:v>36.571428571428569</c:v>
                </c:pt>
                <c:pt idx="3">
                  <c:v>44.571428571428569</c:v>
                </c:pt>
                <c:pt idx="4">
                  <c:v>52.571428571428569</c:v>
                </c:pt>
                <c:pt idx="5">
                  <c:v>60.571428571428569</c:v>
                </c:pt>
                <c:pt idx="6">
                  <c:v>68.571428571428569</c:v>
                </c:pt>
                <c:pt idx="7">
                  <c:v>76.571428571428569</c:v>
                </c:pt>
                <c:pt idx="8">
                  <c:v>84.571428571428569</c:v>
                </c:pt>
                <c:pt idx="9">
                  <c:v>92.571428571428569</c:v>
                </c:pt>
                <c:pt idx="10">
                  <c:v>100.57142857142857</c:v>
                </c:pt>
                <c:pt idx="11">
                  <c:v>108.57142857142857</c:v>
                </c:pt>
                <c:pt idx="12">
                  <c:v>116.57142857142857</c:v>
                </c:pt>
                <c:pt idx="13">
                  <c:v>124.57142857142857</c:v>
                </c:pt>
                <c:pt idx="14">
                  <c:v>132.57142857142856</c:v>
                </c:pt>
                <c:pt idx="15">
                  <c:v>140.57142857142856</c:v>
                </c:pt>
                <c:pt idx="16">
                  <c:v>148.57142857142856</c:v>
                </c:pt>
                <c:pt idx="17">
                  <c:v>156.57142857142856</c:v>
                </c:pt>
                <c:pt idx="18">
                  <c:v>164.57142857142856</c:v>
                </c:pt>
                <c:pt idx="19">
                  <c:v>172.57142857142856</c:v>
                </c:pt>
                <c:pt idx="20">
                  <c:v>180.57142857142856</c:v>
                </c:pt>
                <c:pt idx="21">
                  <c:v>188.57142857142856</c:v>
                </c:pt>
                <c:pt idx="22">
                  <c:v>196.57142857142856</c:v>
                </c:pt>
                <c:pt idx="23">
                  <c:v>204.57142857142856</c:v>
                </c:pt>
                <c:pt idx="24">
                  <c:v>212.57142857142856</c:v>
                </c:pt>
                <c:pt idx="25">
                  <c:v>220.57142857142856</c:v>
                </c:pt>
                <c:pt idx="26">
                  <c:v>228.57142857142856</c:v>
                </c:pt>
                <c:pt idx="27">
                  <c:v>236.57142857142856</c:v>
                </c:pt>
                <c:pt idx="28">
                  <c:v>244.57142857142856</c:v>
                </c:pt>
                <c:pt idx="29">
                  <c:v>252.57142857142856</c:v>
                </c:pt>
                <c:pt idx="30">
                  <c:v>260.57142857142856</c:v>
                </c:pt>
                <c:pt idx="31">
                  <c:v>268.57142857142856</c:v>
                </c:pt>
                <c:pt idx="32">
                  <c:v>276.57142857142856</c:v>
                </c:pt>
                <c:pt idx="33">
                  <c:v>284.57142857142856</c:v>
                </c:pt>
                <c:pt idx="34">
                  <c:v>292.57142857142856</c:v>
                </c:pt>
                <c:pt idx="35">
                  <c:v>300.57142857142856</c:v>
                </c:pt>
                <c:pt idx="36">
                  <c:v>308.57142857142856</c:v>
                </c:pt>
                <c:pt idx="37">
                  <c:v>316.57142857142856</c:v>
                </c:pt>
                <c:pt idx="38">
                  <c:v>324.57142857142856</c:v>
                </c:pt>
                <c:pt idx="39">
                  <c:v>332.57142857142856</c:v>
                </c:pt>
                <c:pt idx="40">
                  <c:v>340.57142857142856</c:v>
                </c:pt>
                <c:pt idx="41">
                  <c:v>348.57142857142856</c:v>
                </c:pt>
                <c:pt idx="42">
                  <c:v>356.57142857142856</c:v>
                </c:pt>
                <c:pt idx="43">
                  <c:v>364.57142857142856</c:v>
                </c:pt>
                <c:pt idx="44">
                  <c:v>372.57142857142856</c:v>
                </c:pt>
                <c:pt idx="45">
                  <c:v>380.57142857142856</c:v>
                </c:pt>
                <c:pt idx="46">
                  <c:v>388.57142857142856</c:v>
                </c:pt>
                <c:pt idx="47">
                  <c:v>396.57142857142856</c:v>
                </c:pt>
                <c:pt idx="48">
                  <c:v>404.57142857142856</c:v>
                </c:pt>
                <c:pt idx="49">
                  <c:v>412.57142857142856</c:v>
                </c:pt>
                <c:pt idx="50">
                  <c:v>420.57142857142856</c:v>
                </c:pt>
                <c:pt idx="51">
                  <c:v>428.57142857142856</c:v>
                </c:pt>
                <c:pt idx="52">
                  <c:v>436.57142857142856</c:v>
                </c:pt>
                <c:pt idx="53">
                  <c:v>444.57142857142856</c:v>
                </c:pt>
                <c:pt idx="54">
                  <c:v>452.57142857142856</c:v>
                </c:pt>
                <c:pt idx="55">
                  <c:v>460.57142857142856</c:v>
                </c:pt>
                <c:pt idx="56">
                  <c:v>468.57142857142856</c:v>
                </c:pt>
                <c:pt idx="57">
                  <c:v>476.57142857142856</c:v>
                </c:pt>
                <c:pt idx="58">
                  <c:v>484.57142857142856</c:v>
                </c:pt>
                <c:pt idx="59">
                  <c:v>492.57142857142856</c:v>
                </c:pt>
                <c:pt idx="60">
                  <c:v>500.57142857142856</c:v>
                </c:pt>
                <c:pt idx="61">
                  <c:v>508.57142857142856</c:v>
                </c:pt>
                <c:pt idx="62">
                  <c:v>516.57142857142856</c:v>
                </c:pt>
                <c:pt idx="63">
                  <c:v>524.57142857142856</c:v>
                </c:pt>
                <c:pt idx="64">
                  <c:v>532.57142857142856</c:v>
                </c:pt>
                <c:pt idx="65">
                  <c:v>540.57142857142856</c:v>
                </c:pt>
                <c:pt idx="66">
                  <c:v>548.57142857142856</c:v>
                </c:pt>
                <c:pt idx="67">
                  <c:v>556.57142857142856</c:v>
                </c:pt>
                <c:pt idx="68">
                  <c:v>564.57142857142856</c:v>
                </c:pt>
                <c:pt idx="69">
                  <c:v>572.57142857142856</c:v>
                </c:pt>
                <c:pt idx="70">
                  <c:v>580.57142857142856</c:v>
                </c:pt>
                <c:pt idx="71">
                  <c:v>588.57142857142856</c:v>
                </c:pt>
                <c:pt idx="72">
                  <c:v>596.57142857142856</c:v>
                </c:pt>
                <c:pt idx="73">
                  <c:v>604.57142857142856</c:v>
                </c:pt>
                <c:pt idx="74">
                  <c:v>612.57142857142856</c:v>
                </c:pt>
                <c:pt idx="75">
                  <c:v>620.57142857142856</c:v>
                </c:pt>
                <c:pt idx="76">
                  <c:v>628.57142857142856</c:v>
                </c:pt>
                <c:pt idx="77">
                  <c:v>636.57142857142856</c:v>
                </c:pt>
                <c:pt idx="78">
                  <c:v>644.57142857142856</c:v>
                </c:pt>
                <c:pt idx="79">
                  <c:v>652.57142857142856</c:v>
                </c:pt>
                <c:pt idx="80">
                  <c:v>660.57142857142856</c:v>
                </c:pt>
                <c:pt idx="81">
                  <c:v>668.57142857142856</c:v>
                </c:pt>
                <c:pt idx="82">
                  <c:v>676.57142857142856</c:v>
                </c:pt>
                <c:pt idx="83">
                  <c:v>684.57142857142856</c:v>
                </c:pt>
                <c:pt idx="84">
                  <c:v>692.57142857142856</c:v>
                </c:pt>
                <c:pt idx="85">
                  <c:v>700.57142857142856</c:v>
                </c:pt>
                <c:pt idx="86">
                  <c:v>708.57142857142856</c:v>
                </c:pt>
                <c:pt idx="87">
                  <c:v>716.57142857142856</c:v>
                </c:pt>
                <c:pt idx="88">
                  <c:v>724.57142857142856</c:v>
                </c:pt>
                <c:pt idx="89">
                  <c:v>732.57142857142856</c:v>
                </c:pt>
                <c:pt idx="90">
                  <c:v>740.57142857142856</c:v>
                </c:pt>
                <c:pt idx="91">
                  <c:v>748.57142857142856</c:v>
                </c:pt>
                <c:pt idx="92">
                  <c:v>756.57142857142856</c:v>
                </c:pt>
                <c:pt idx="93">
                  <c:v>764.57142857142856</c:v>
                </c:pt>
                <c:pt idx="94">
                  <c:v>772.57142857142856</c:v>
                </c:pt>
                <c:pt idx="95">
                  <c:v>780.57142857142856</c:v>
                </c:pt>
                <c:pt idx="96">
                  <c:v>788.57142857142856</c:v>
                </c:pt>
                <c:pt idx="97">
                  <c:v>796.57142857142856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792</c:v>
                </c:pt>
                <c:pt idx="130">
                  <c:v>784</c:v>
                </c:pt>
                <c:pt idx="131">
                  <c:v>776</c:v>
                </c:pt>
                <c:pt idx="132">
                  <c:v>768</c:v>
                </c:pt>
                <c:pt idx="133">
                  <c:v>760</c:v>
                </c:pt>
                <c:pt idx="134">
                  <c:v>752</c:v>
                </c:pt>
                <c:pt idx="135">
                  <c:v>744</c:v>
                </c:pt>
                <c:pt idx="136">
                  <c:v>736</c:v>
                </c:pt>
                <c:pt idx="137">
                  <c:v>728</c:v>
                </c:pt>
                <c:pt idx="138">
                  <c:v>720</c:v>
                </c:pt>
                <c:pt idx="139">
                  <c:v>712</c:v>
                </c:pt>
                <c:pt idx="140">
                  <c:v>704</c:v>
                </c:pt>
                <c:pt idx="141">
                  <c:v>696</c:v>
                </c:pt>
                <c:pt idx="142">
                  <c:v>688</c:v>
                </c:pt>
                <c:pt idx="143">
                  <c:v>680</c:v>
                </c:pt>
                <c:pt idx="144">
                  <c:v>672</c:v>
                </c:pt>
                <c:pt idx="145">
                  <c:v>664</c:v>
                </c:pt>
                <c:pt idx="146">
                  <c:v>656</c:v>
                </c:pt>
                <c:pt idx="147">
                  <c:v>648</c:v>
                </c:pt>
                <c:pt idx="148">
                  <c:v>640</c:v>
                </c:pt>
                <c:pt idx="149">
                  <c:v>632</c:v>
                </c:pt>
                <c:pt idx="150">
                  <c:v>624</c:v>
                </c:pt>
                <c:pt idx="151">
                  <c:v>616</c:v>
                </c:pt>
                <c:pt idx="152">
                  <c:v>608</c:v>
                </c:pt>
                <c:pt idx="153">
                  <c:v>600</c:v>
                </c:pt>
                <c:pt idx="154">
                  <c:v>592</c:v>
                </c:pt>
                <c:pt idx="155">
                  <c:v>584</c:v>
                </c:pt>
                <c:pt idx="156">
                  <c:v>576</c:v>
                </c:pt>
                <c:pt idx="157">
                  <c:v>568</c:v>
                </c:pt>
                <c:pt idx="158">
                  <c:v>560</c:v>
                </c:pt>
                <c:pt idx="159">
                  <c:v>552</c:v>
                </c:pt>
                <c:pt idx="160">
                  <c:v>544</c:v>
                </c:pt>
                <c:pt idx="161">
                  <c:v>536</c:v>
                </c:pt>
                <c:pt idx="162">
                  <c:v>528</c:v>
                </c:pt>
                <c:pt idx="163">
                  <c:v>520</c:v>
                </c:pt>
                <c:pt idx="164">
                  <c:v>512</c:v>
                </c:pt>
                <c:pt idx="165">
                  <c:v>504</c:v>
                </c:pt>
                <c:pt idx="166">
                  <c:v>496</c:v>
                </c:pt>
                <c:pt idx="167">
                  <c:v>488</c:v>
                </c:pt>
                <c:pt idx="168">
                  <c:v>480</c:v>
                </c:pt>
                <c:pt idx="169">
                  <c:v>472</c:v>
                </c:pt>
                <c:pt idx="170">
                  <c:v>464</c:v>
                </c:pt>
                <c:pt idx="171">
                  <c:v>456</c:v>
                </c:pt>
                <c:pt idx="172">
                  <c:v>448</c:v>
                </c:pt>
                <c:pt idx="173">
                  <c:v>440</c:v>
                </c:pt>
                <c:pt idx="174">
                  <c:v>432</c:v>
                </c:pt>
                <c:pt idx="175">
                  <c:v>424</c:v>
                </c:pt>
                <c:pt idx="176">
                  <c:v>416</c:v>
                </c:pt>
                <c:pt idx="177">
                  <c:v>408</c:v>
                </c:pt>
                <c:pt idx="178">
                  <c:v>400</c:v>
                </c:pt>
                <c:pt idx="179">
                  <c:v>392</c:v>
                </c:pt>
                <c:pt idx="180">
                  <c:v>384</c:v>
                </c:pt>
                <c:pt idx="181">
                  <c:v>376</c:v>
                </c:pt>
                <c:pt idx="182">
                  <c:v>368</c:v>
                </c:pt>
                <c:pt idx="183">
                  <c:v>360</c:v>
                </c:pt>
                <c:pt idx="184">
                  <c:v>352</c:v>
                </c:pt>
                <c:pt idx="185">
                  <c:v>344</c:v>
                </c:pt>
                <c:pt idx="186">
                  <c:v>336</c:v>
                </c:pt>
                <c:pt idx="187">
                  <c:v>328</c:v>
                </c:pt>
                <c:pt idx="188">
                  <c:v>320</c:v>
                </c:pt>
                <c:pt idx="189">
                  <c:v>312</c:v>
                </c:pt>
                <c:pt idx="190">
                  <c:v>304</c:v>
                </c:pt>
                <c:pt idx="191">
                  <c:v>296</c:v>
                </c:pt>
                <c:pt idx="192">
                  <c:v>288</c:v>
                </c:pt>
                <c:pt idx="193">
                  <c:v>280</c:v>
                </c:pt>
                <c:pt idx="194">
                  <c:v>272</c:v>
                </c:pt>
                <c:pt idx="195">
                  <c:v>264</c:v>
                </c:pt>
                <c:pt idx="196">
                  <c:v>256</c:v>
                </c:pt>
                <c:pt idx="197">
                  <c:v>248</c:v>
                </c:pt>
                <c:pt idx="198">
                  <c:v>240</c:v>
                </c:pt>
                <c:pt idx="199">
                  <c:v>232</c:v>
                </c:pt>
                <c:pt idx="200">
                  <c:v>224</c:v>
                </c:pt>
                <c:pt idx="201">
                  <c:v>216</c:v>
                </c:pt>
                <c:pt idx="202">
                  <c:v>208</c:v>
                </c:pt>
                <c:pt idx="203">
                  <c:v>200</c:v>
                </c:pt>
                <c:pt idx="204">
                  <c:v>192</c:v>
                </c:pt>
                <c:pt idx="205">
                  <c:v>184</c:v>
                </c:pt>
                <c:pt idx="206">
                  <c:v>176</c:v>
                </c:pt>
                <c:pt idx="207">
                  <c:v>168</c:v>
                </c:pt>
                <c:pt idx="208">
                  <c:v>160</c:v>
                </c:pt>
                <c:pt idx="209">
                  <c:v>152</c:v>
                </c:pt>
                <c:pt idx="210">
                  <c:v>144</c:v>
                </c:pt>
                <c:pt idx="211">
                  <c:v>136</c:v>
                </c:pt>
                <c:pt idx="212">
                  <c:v>128</c:v>
                </c:pt>
                <c:pt idx="213">
                  <c:v>120</c:v>
                </c:pt>
                <c:pt idx="214">
                  <c:v>112</c:v>
                </c:pt>
                <c:pt idx="215">
                  <c:v>104</c:v>
                </c:pt>
                <c:pt idx="216">
                  <c:v>96</c:v>
                </c:pt>
                <c:pt idx="217">
                  <c:v>88</c:v>
                </c:pt>
                <c:pt idx="218">
                  <c:v>80</c:v>
                </c:pt>
                <c:pt idx="219">
                  <c:v>72</c:v>
                </c:pt>
                <c:pt idx="220">
                  <c:v>64</c:v>
                </c:pt>
                <c:pt idx="221">
                  <c:v>56</c:v>
                </c:pt>
                <c:pt idx="222">
                  <c:v>48</c:v>
                </c:pt>
                <c:pt idx="223">
                  <c:v>40</c:v>
                </c:pt>
                <c:pt idx="224">
                  <c:v>32</c:v>
                </c:pt>
                <c:pt idx="225">
                  <c:v>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B658-4EFD-8BFC-924465BB681F}"/>
            </c:ext>
          </c:extLst>
        </c:ser>
        <c:ser>
          <c:idx val="10"/>
          <c:order val="19"/>
          <c:tx>
            <c:v>P1</c:v>
          </c:tx>
          <c:spPr>
            <a:ln w="6350"/>
          </c:spPr>
          <c:marker>
            <c:symbol val="none"/>
          </c:marker>
          <c:xVal>
            <c:numRef>
              <c:f>'4oC_min'!$B$4:$B$237</c:f>
              <c:numCache>
                <c:formatCode>General</c:formatCode>
                <c:ptCount val="234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</c:numCache>
            </c:numRef>
          </c:xVal>
          <c:yVal>
            <c:numRef>
              <c:f>'4oC_min'!$W$4:$W$237</c:f>
              <c:numCache>
                <c:formatCode>0</c:formatCode>
                <c:ptCount val="234"/>
                <c:pt idx="0" formatCode="General">
                  <c:v>21</c:v>
                </c:pt>
                <c:pt idx="1">
                  <c:v>27</c:v>
                </c:pt>
                <c:pt idx="2">
                  <c:v>35</c:v>
                </c:pt>
                <c:pt idx="3">
                  <c:v>42</c:v>
                </c:pt>
                <c:pt idx="4">
                  <c:v>48</c:v>
                </c:pt>
                <c:pt idx="5">
                  <c:v>56</c:v>
                </c:pt>
                <c:pt idx="6">
                  <c:v>64</c:v>
                </c:pt>
                <c:pt idx="7">
                  <c:v>72</c:v>
                </c:pt>
                <c:pt idx="8">
                  <c:v>80</c:v>
                </c:pt>
                <c:pt idx="9">
                  <c:v>88</c:v>
                </c:pt>
                <c:pt idx="10">
                  <c:v>96</c:v>
                </c:pt>
                <c:pt idx="11">
                  <c:v>103</c:v>
                </c:pt>
                <c:pt idx="12">
                  <c:v>111</c:v>
                </c:pt>
                <c:pt idx="13">
                  <c:v>119</c:v>
                </c:pt>
                <c:pt idx="14">
                  <c:v>127</c:v>
                </c:pt>
                <c:pt idx="15">
                  <c:v>135</c:v>
                </c:pt>
                <c:pt idx="16">
                  <c:v>143</c:v>
                </c:pt>
                <c:pt idx="17">
                  <c:v>151</c:v>
                </c:pt>
                <c:pt idx="18">
                  <c:v>159</c:v>
                </c:pt>
                <c:pt idx="19">
                  <c:v>167</c:v>
                </c:pt>
                <c:pt idx="20">
                  <c:v>175</c:v>
                </c:pt>
                <c:pt idx="21">
                  <c:v>183</c:v>
                </c:pt>
                <c:pt idx="22">
                  <c:v>191</c:v>
                </c:pt>
                <c:pt idx="23">
                  <c:v>199</c:v>
                </c:pt>
                <c:pt idx="24">
                  <c:v>207</c:v>
                </c:pt>
                <c:pt idx="25">
                  <c:v>215</c:v>
                </c:pt>
                <c:pt idx="26">
                  <c:v>223</c:v>
                </c:pt>
                <c:pt idx="27">
                  <c:v>231</c:v>
                </c:pt>
                <c:pt idx="28">
                  <c:v>239</c:v>
                </c:pt>
                <c:pt idx="29">
                  <c:v>247</c:v>
                </c:pt>
                <c:pt idx="30">
                  <c:v>255</c:v>
                </c:pt>
                <c:pt idx="31">
                  <c:v>263</c:v>
                </c:pt>
                <c:pt idx="32">
                  <c:v>271</c:v>
                </c:pt>
                <c:pt idx="33">
                  <c:v>279</c:v>
                </c:pt>
                <c:pt idx="34">
                  <c:v>287</c:v>
                </c:pt>
                <c:pt idx="35">
                  <c:v>295</c:v>
                </c:pt>
                <c:pt idx="36">
                  <c:v>303</c:v>
                </c:pt>
                <c:pt idx="37">
                  <c:v>311</c:v>
                </c:pt>
                <c:pt idx="38">
                  <c:v>319</c:v>
                </c:pt>
                <c:pt idx="39">
                  <c:v>327</c:v>
                </c:pt>
                <c:pt idx="40">
                  <c:v>335</c:v>
                </c:pt>
                <c:pt idx="41">
                  <c:v>343</c:v>
                </c:pt>
                <c:pt idx="42">
                  <c:v>351</c:v>
                </c:pt>
                <c:pt idx="43">
                  <c:v>359</c:v>
                </c:pt>
                <c:pt idx="44">
                  <c:v>367</c:v>
                </c:pt>
                <c:pt idx="45">
                  <c:v>375</c:v>
                </c:pt>
                <c:pt idx="46">
                  <c:v>383</c:v>
                </c:pt>
                <c:pt idx="47">
                  <c:v>391</c:v>
                </c:pt>
                <c:pt idx="48">
                  <c:v>399</c:v>
                </c:pt>
                <c:pt idx="49">
                  <c:v>407</c:v>
                </c:pt>
                <c:pt idx="50">
                  <c:v>415</c:v>
                </c:pt>
                <c:pt idx="51">
                  <c:v>423</c:v>
                </c:pt>
                <c:pt idx="52">
                  <c:v>431</c:v>
                </c:pt>
                <c:pt idx="53">
                  <c:v>439</c:v>
                </c:pt>
                <c:pt idx="54">
                  <c:v>447</c:v>
                </c:pt>
                <c:pt idx="55">
                  <c:v>455</c:v>
                </c:pt>
                <c:pt idx="56">
                  <c:v>463</c:v>
                </c:pt>
                <c:pt idx="57">
                  <c:v>471</c:v>
                </c:pt>
                <c:pt idx="58">
                  <c:v>479</c:v>
                </c:pt>
                <c:pt idx="59">
                  <c:v>487</c:v>
                </c:pt>
                <c:pt idx="60">
                  <c:v>495</c:v>
                </c:pt>
                <c:pt idx="61">
                  <c:v>503</c:v>
                </c:pt>
                <c:pt idx="62">
                  <c:v>511</c:v>
                </c:pt>
                <c:pt idx="63">
                  <c:v>519</c:v>
                </c:pt>
                <c:pt idx="64">
                  <c:v>527</c:v>
                </c:pt>
                <c:pt idx="65">
                  <c:v>535</c:v>
                </c:pt>
                <c:pt idx="66">
                  <c:v>543</c:v>
                </c:pt>
                <c:pt idx="67">
                  <c:v>551</c:v>
                </c:pt>
                <c:pt idx="68">
                  <c:v>559</c:v>
                </c:pt>
                <c:pt idx="69">
                  <c:v>567</c:v>
                </c:pt>
                <c:pt idx="70">
                  <c:v>575</c:v>
                </c:pt>
                <c:pt idx="71">
                  <c:v>583</c:v>
                </c:pt>
                <c:pt idx="72">
                  <c:v>591</c:v>
                </c:pt>
                <c:pt idx="73">
                  <c:v>599</c:v>
                </c:pt>
                <c:pt idx="74">
                  <c:v>607</c:v>
                </c:pt>
                <c:pt idx="75">
                  <c:v>615</c:v>
                </c:pt>
                <c:pt idx="76">
                  <c:v>623</c:v>
                </c:pt>
                <c:pt idx="77">
                  <c:v>631</c:v>
                </c:pt>
                <c:pt idx="78">
                  <c:v>639</c:v>
                </c:pt>
                <c:pt idx="79">
                  <c:v>647</c:v>
                </c:pt>
                <c:pt idx="80">
                  <c:v>655</c:v>
                </c:pt>
                <c:pt idx="81">
                  <c:v>663</c:v>
                </c:pt>
                <c:pt idx="82">
                  <c:v>671</c:v>
                </c:pt>
                <c:pt idx="83">
                  <c:v>679</c:v>
                </c:pt>
                <c:pt idx="84">
                  <c:v>687</c:v>
                </c:pt>
                <c:pt idx="85">
                  <c:v>695</c:v>
                </c:pt>
                <c:pt idx="86">
                  <c:v>703</c:v>
                </c:pt>
                <c:pt idx="87">
                  <c:v>711</c:v>
                </c:pt>
                <c:pt idx="88">
                  <c:v>719</c:v>
                </c:pt>
                <c:pt idx="89">
                  <c:v>727</c:v>
                </c:pt>
                <c:pt idx="90">
                  <c:v>735</c:v>
                </c:pt>
                <c:pt idx="91">
                  <c:v>743</c:v>
                </c:pt>
                <c:pt idx="92">
                  <c:v>751</c:v>
                </c:pt>
                <c:pt idx="93">
                  <c:v>759</c:v>
                </c:pt>
                <c:pt idx="94">
                  <c:v>767</c:v>
                </c:pt>
                <c:pt idx="95">
                  <c:v>775</c:v>
                </c:pt>
                <c:pt idx="96">
                  <c:v>783</c:v>
                </c:pt>
                <c:pt idx="97">
                  <c:v>791</c:v>
                </c:pt>
                <c:pt idx="98">
                  <c:v>799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795</c:v>
                </c:pt>
                <c:pt idx="130">
                  <c:v>787</c:v>
                </c:pt>
                <c:pt idx="131">
                  <c:v>779</c:v>
                </c:pt>
                <c:pt idx="132">
                  <c:v>771</c:v>
                </c:pt>
                <c:pt idx="133">
                  <c:v>763</c:v>
                </c:pt>
                <c:pt idx="134">
                  <c:v>755</c:v>
                </c:pt>
                <c:pt idx="135">
                  <c:v>747</c:v>
                </c:pt>
                <c:pt idx="136">
                  <c:v>739</c:v>
                </c:pt>
                <c:pt idx="137">
                  <c:v>731</c:v>
                </c:pt>
                <c:pt idx="138">
                  <c:v>723</c:v>
                </c:pt>
                <c:pt idx="139">
                  <c:v>715</c:v>
                </c:pt>
                <c:pt idx="140">
                  <c:v>707</c:v>
                </c:pt>
                <c:pt idx="141">
                  <c:v>699</c:v>
                </c:pt>
                <c:pt idx="142">
                  <c:v>691</c:v>
                </c:pt>
                <c:pt idx="143">
                  <c:v>683</c:v>
                </c:pt>
                <c:pt idx="144">
                  <c:v>675</c:v>
                </c:pt>
                <c:pt idx="145">
                  <c:v>667</c:v>
                </c:pt>
                <c:pt idx="146">
                  <c:v>659</c:v>
                </c:pt>
                <c:pt idx="147">
                  <c:v>651</c:v>
                </c:pt>
                <c:pt idx="148">
                  <c:v>643</c:v>
                </c:pt>
                <c:pt idx="149">
                  <c:v>635</c:v>
                </c:pt>
                <c:pt idx="150">
                  <c:v>627</c:v>
                </c:pt>
                <c:pt idx="151">
                  <c:v>619</c:v>
                </c:pt>
                <c:pt idx="152">
                  <c:v>611</c:v>
                </c:pt>
                <c:pt idx="153">
                  <c:v>603</c:v>
                </c:pt>
                <c:pt idx="154">
                  <c:v>595</c:v>
                </c:pt>
                <c:pt idx="155">
                  <c:v>587</c:v>
                </c:pt>
                <c:pt idx="156">
                  <c:v>579</c:v>
                </c:pt>
                <c:pt idx="157">
                  <c:v>571</c:v>
                </c:pt>
                <c:pt idx="158">
                  <c:v>563</c:v>
                </c:pt>
                <c:pt idx="159">
                  <c:v>555</c:v>
                </c:pt>
                <c:pt idx="160">
                  <c:v>547</c:v>
                </c:pt>
                <c:pt idx="161">
                  <c:v>539</c:v>
                </c:pt>
                <c:pt idx="162">
                  <c:v>531</c:v>
                </c:pt>
                <c:pt idx="163">
                  <c:v>523</c:v>
                </c:pt>
                <c:pt idx="164">
                  <c:v>515</c:v>
                </c:pt>
                <c:pt idx="165">
                  <c:v>507</c:v>
                </c:pt>
                <c:pt idx="166">
                  <c:v>499</c:v>
                </c:pt>
                <c:pt idx="167">
                  <c:v>491</c:v>
                </c:pt>
                <c:pt idx="168">
                  <c:v>483</c:v>
                </c:pt>
                <c:pt idx="169">
                  <c:v>475</c:v>
                </c:pt>
                <c:pt idx="170">
                  <c:v>467</c:v>
                </c:pt>
                <c:pt idx="171">
                  <c:v>459</c:v>
                </c:pt>
                <c:pt idx="172">
                  <c:v>451</c:v>
                </c:pt>
                <c:pt idx="173">
                  <c:v>443</c:v>
                </c:pt>
                <c:pt idx="174">
                  <c:v>435</c:v>
                </c:pt>
                <c:pt idx="175">
                  <c:v>427</c:v>
                </c:pt>
                <c:pt idx="176">
                  <c:v>419</c:v>
                </c:pt>
                <c:pt idx="177">
                  <c:v>411</c:v>
                </c:pt>
                <c:pt idx="178">
                  <c:v>403</c:v>
                </c:pt>
                <c:pt idx="179">
                  <c:v>395</c:v>
                </c:pt>
                <c:pt idx="180">
                  <c:v>388</c:v>
                </c:pt>
                <c:pt idx="181">
                  <c:v>381</c:v>
                </c:pt>
                <c:pt idx="182">
                  <c:v>374</c:v>
                </c:pt>
                <c:pt idx="183">
                  <c:v>367</c:v>
                </c:pt>
                <c:pt idx="184">
                  <c:v>360</c:v>
                </c:pt>
                <c:pt idx="185">
                  <c:v>353</c:v>
                </c:pt>
                <c:pt idx="186">
                  <c:v>346</c:v>
                </c:pt>
                <c:pt idx="187">
                  <c:v>339</c:v>
                </c:pt>
                <c:pt idx="188">
                  <c:v>332</c:v>
                </c:pt>
                <c:pt idx="189">
                  <c:v>325</c:v>
                </c:pt>
                <c:pt idx="190">
                  <c:v>318</c:v>
                </c:pt>
                <c:pt idx="191">
                  <c:v>311</c:v>
                </c:pt>
                <c:pt idx="192">
                  <c:v>304</c:v>
                </c:pt>
                <c:pt idx="193">
                  <c:v>297</c:v>
                </c:pt>
                <c:pt idx="194">
                  <c:v>291</c:v>
                </c:pt>
                <c:pt idx="195">
                  <c:v>285</c:v>
                </c:pt>
                <c:pt idx="196">
                  <c:v>279</c:v>
                </c:pt>
                <c:pt idx="197">
                  <c:v>273</c:v>
                </c:pt>
                <c:pt idx="198">
                  <c:v>267</c:v>
                </c:pt>
                <c:pt idx="199">
                  <c:v>261</c:v>
                </c:pt>
                <c:pt idx="200">
                  <c:v>255</c:v>
                </c:pt>
                <c:pt idx="201">
                  <c:v>249</c:v>
                </c:pt>
                <c:pt idx="202">
                  <c:v>243</c:v>
                </c:pt>
                <c:pt idx="203">
                  <c:v>237</c:v>
                </c:pt>
                <c:pt idx="204">
                  <c:v>231</c:v>
                </c:pt>
                <c:pt idx="205">
                  <c:v>225</c:v>
                </c:pt>
                <c:pt idx="206">
                  <c:v>219</c:v>
                </c:pt>
                <c:pt idx="207">
                  <c:v>213</c:v>
                </c:pt>
                <c:pt idx="208">
                  <c:v>207</c:v>
                </c:pt>
                <c:pt idx="209">
                  <c:v>201</c:v>
                </c:pt>
                <c:pt idx="210">
                  <c:v>196</c:v>
                </c:pt>
                <c:pt idx="211">
                  <c:v>191</c:v>
                </c:pt>
                <c:pt idx="212">
                  <c:v>186</c:v>
                </c:pt>
                <c:pt idx="213">
                  <c:v>181</c:v>
                </c:pt>
                <c:pt idx="214">
                  <c:v>176</c:v>
                </c:pt>
                <c:pt idx="215">
                  <c:v>171</c:v>
                </c:pt>
                <c:pt idx="216">
                  <c:v>166</c:v>
                </c:pt>
                <c:pt idx="217">
                  <c:v>161</c:v>
                </c:pt>
                <c:pt idx="218">
                  <c:v>156</c:v>
                </c:pt>
                <c:pt idx="219">
                  <c:v>151</c:v>
                </c:pt>
                <c:pt idx="220">
                  <c:v>146</c:v>
                </c:pt>
                <c:pt idx="221">
                  <c:v>141</c:v>
                </c:pt>
                <c:pt idx="222">
                  <c:v>136</c:v>
                </c:pt>
                <c:pt idx="223">
                  <c:v>131</c:v>
                </c:pt>
                <c:pt idx="224">
                  <c:v>127</c:v>
                </c:pt>
                <c:pt idx="225">
                  <c:v>121</c:v>
                </c:pt>
                <c:pt idx="226">
                  <c:v>115</c:v>
                </c:pt>
                <c:pt idx="227">
                  <c:v>109</c:v>
                </c:pt>
                <c:pt idx="228">
                  <c:v>106</c:v>
                </c:pt>
                <c:pt idx="229">
                  <c:v>103</c:v>
                </c:pt>
                <c:pt idx="230">
                  <c:v>100</c:v>
                </c:pt>
                <c:pt idx="231">
                  <c:v>98</c:v>
                </c:pt>
                <c:pt idx="232">
                  <c:v>96</c:v>
                </c:pt>
                <c:pt idx="233">
                  <c:v>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B658-4EFD-8BFC-924465BB681F}"/>
            </c:ext>
          </c:extLst>
        </c:ser>
        <c:ser>
          <c:idx val="11"/>
          <c:order val="20"/>
          <c:tx>
            <c:v>P2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'4oC_min'!$X$4:$X$326</c:f>
              <c:numCache>
                <c:formatCode>0</c:formatCode>
                <c:ptCount val="323"/>
                <c:pt idx="0" formatCode="General">
                  <c:v>21</c:v>
                </c:pt>
                <c:pt idx="1">
                  <c:v>28</c:v>
                </c:pt>
                <c:pt idx="2">
                  <c:v>36</c:v>
                </c:pt>
                <c:pt idx="3">
                  <c:v>44</c:v>
                </c:pt>
                <c:pt idx="4">
                  <c:v>50</c:v>
                </c:pt>
                <c:pt idx="5">
                  <c:v>58</c:v>
                </c:pt>
                <c:pt idx="6">
                  <c:v>66</c:v>
                </c:pt>
                <c:pt idx="7">
                  <c:v>74</c:v>
                </c:pt>
                <c:pt idx="8">
                  <c:v>82</c:v>
                </c:pt>
                <c:pt idx="9">
                  <c:v>90</c:v>
                </c:pt>
                <c:pt idx="10">
                  <c:v>97</c:v>
                </c:pt>
                <c:pt idx="11">
                  <c:v>103</c:v>
                </c:pt>
                <c:pt idx="12">
                  <c:v>111</c:v>
                </c:pt>
                <c:pt idx="13">
                  <c:v>119</c:v>
                </c:pt>
                <c:pt idx="14">
                  <c:v>127</c:v>
                </c:pt>
                <c:pt idx="15">
                  <c:v>135</c:v>
                </c:pt>
                <c:pt idx="16">
                  <c:v>143</c:v>
                </c:pt>
                <c:pt idx="17">
                  <c:v>151</c:v>
                </c:pt>
                <c:pt idx="18">
                  <c:v>159</c:v>
                </c:pt>
                <c:pt idx="19">
                  <c:v>167</c:v>
                </c:pt>
                <c:pt idx="20">
                  <c:v>175</c:v>
                </c:pt>
                <c:pt idx="21">
                  <c:v>183</c:v>
                </c:pt>
                <c:pt idx="22">
                  <c:v>191</c:v>
                </c:pt>
                <c:pt idx="23">
                  <c:v>199</c:v>
                </c:pt>
                <c:pt idx="24">
                  <c:v>207</c:v>
                </c:pt>
                <c:pt idx="25">
                  <c:v>215</c:v>
                </c:pt>
                <c:pt idx="26">
                  <c:v>223</c:v>
                </c:pt>
                <c:pt idx="27">
                  <c:v>230</c:v>
                </c:pt>
                <c:pt idx="28">
                  <c:v>238</c:v>
                </c:pt>
                <c:pt idx="29">
                  <c:v>246</c:v>
                </c:pt>
                <c:pt idx="30">
                  <c:v>254</c:v>
                </c:pt>
                <c:pt idx="31">
                  <c:v>262</c:v>
                </c:pt>
                <c:pt idx="32">
                  <c:v>270</c:v>
                </c:pt>
                <c:pt idx="33">
                  <c:v>278</c:v>
                </c:pt>
                <c:pt idx="34">
                  <c:v>286</c:v>
                </c:pt>
                <c:pt idx="35">
                  <c:v>294</c:v>
                </c:pt>
                <c:pt idx="36">
                  <c:v>302</c:v>
                </c:pt>
                <c:pt idx="37">
                  <c:v>310</c:v>
                </c:pt>
                <c:pt idx="38">
                  <c:v>318</c:v>
                </c:pt>
                <c:pt idx="39">
                  <c:v>326</c:v>
                </c:pt>
                <c:pt idx="40">
                  <c:v>334</c:v>
                </c:pt>
                <c:pt idx="41">
                  <c:v>342</c:v>
                </c:pt>
                <c:pt idx="42">
                  <c:v>350</c:v>
                </c:pt>
                <c:pt idx="43">
                  <c:v>357</c:v>
                </c:pt>
                <c:pt idx="44">
                  <c:v>365</c:v>
                </c:pt>
                <c:pt idx="45">
                  <c:v>373</c:v>
                </c:pt>
                <c:pt idx="46">
                  <c:v>381</c:v>
                </c:pt>
                <c:pt idx="47">
                  <c:v>389</c:v>
                </c:pt>
                <c:pt idx="48">
                  <c:v>397</c:v>
                </c:pt>
                <c:pt idx="49">
                  <c:v>405</c:v>
                </c:pt>
                <c:pt idx="50">
                  <c:v>413</c:v>
                </c:pt>
                <c:pt idx="51">
                  <c:v>421</c:v>
                </c:pt>
                <c:pt idx="52">
                  <c:v>429</c:v>
                </c:pt>
                <c:pt idx="53">
                  <c:v>437</c:v>
                </c:pt>
                <c:pt idx="54">
                  <c:v>445</c:v>
                </c:pt>
                <c:pt idx="55">
                  <c:v>453</c:v>
                </c:pt>
                <c:pt idx="56">
                  <c:v>461</c:v>
                </c:pt>
                <c:pt idx="57">
                  <c:v>469</c:v>
                </c:pt>
                <c:pt idx="58">
                  <c:v>477</c:v>
                </c:pt>
                <c:pt idx="59">
                  <c:v>485</c:v>
                </c:pt>
                <c:pt idx="60">
                  <c:v>492</c:v>
                </c:pt>
                <c:pt idx="61">
                  <c:v>500</c:v>
                </c:pt>
                <c:pt idx="62">
                  <c:v>508</c:v>
                </c:pt>
                <c:pt idx="63">
                  <c:v>516</c:v>
                </c:pt>
                <c:pt idx="64">
                  <c:v>524</c:v>
                </c:pt>
                <c:pt idx="65">
                  <c:v>532</c:v>
                </c:pt>
                <c:pt idx="66">
                  <c:v>540</c:v>
                </c:pt>
                <c:pt idx="67">
                  <c:v>548</c:v>
                </c:pt>
                <c:pt idx="68">
                  <c:v>556</c:v>
                </c:pt>
                <c:pt idx="69">
                  <c:v>564</c:v>
                </c:pt>
                <c:pt idx="70">
                  <c:v>572</c:v>
                </c:pt>
                <c:pt idx="71">
                  <c:v>580</c:v>
                </c:pt>
                <c:pt idx="72">
                  <c:v>588</c:v>
                </c:pt>
                <c:pt idx="73">
                  <c:v>596</c:v>
                </c:pt>
                <c:pt idx="74">
                  <c:v>604</c:v>
                </c:pt>
                <c:pt idx="75">
                  <c:v>612</c:v>
                </c:pt>
                <c:pt idx="76">
                  <c:v>620</c:v>
                </c:pt>
                <c:pt idx="77">
                  <c:v>627</c:v>
                </c:pt>
                <c:pt idx="78">
                  <c:v>635</c:v>
                </c:pt>
                <c:pt idx="79">
                  <c:v>643</c:v>
                </c:pt>
                <c:pt idx="80">
                  <c:v>651</c:v>
                </c:pt>
                <c:pt idx="81">
                  <c:v>659</c:v>
                </c:pt>
                <c:pt idx="82">
                  <c:v>667</c:v>
                </c:pt>
                <c:pt idx="83">
                  <c:v>675</c:v>
                </c:pt>
                <c:pt idx="84">
                  <c:v>683</c:v>
                </c:pt>
                <c:pt idx="85">
                  <c:v>691</c:v>
                </c:pt>
                <c:pt idx="86">
                  <c:v>699</c:v>
                </c:pt>
                <c:pt idx="87">
                  <c:v>707</c:v>
                </c:pt>
                <c:pt idx="88">
                  <c:v>715</c:v>
                </c:pt>
                <c:pt idx="89">
                  <c:v>723</c:v>
                </c:pt>
                <c:pt idx="90">
                  <c:v>731</c:v>
                </c:pt>
                <c:pt idx="91">
                  <c:v>739</c:v>
                </c:pt>
                <c:pt idx="92">
                  <c:v>747</c:v>
                </c:pt>
                <c:pt idx="93">
                  <c:v>754</c:v>
                </c:pt>
                <c:pt idx="94">
                  <c:v>762</c:v>
                </c:pt>
                <c:pt idx="95">
                  <c:v>770</c:v>
                </c:pt>
                <c:pt idx="96">
                  <c:v>778</c:v>
                </c:pt>
                <c:pt idx="97">
                  <c:v>786</c:v>
                </c:pt>
                <c:pt idx="98">
                  <c:v>794</c:v>
                </c:pt>
                <c:pt idx="99">
                  <c:v>799</c:v>
                </c:pt>
                <c:pt idx="100">
                  <c:v>799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794</c:v>
                </c:pt>
                <c:pt idx="130">
                  <c:v>786</c:v>
                </c:pt>
                <c:pt idx="131">
                  <c:v>778</c:v>
                </c:pt>
                <c:pt idx="132">
                  <c:v>770</c:v>
                </c:pt>
                <c:pt idx="133">
                  <c:v>762</c:v>
                </c:pt>
                <c:pt idx="134">
                  <c:v>754</c:v>
                </c:pt>
                <c:pt idx="135">
                  <c:v>746</c:v>
                </c:pt>
                <c:pt idx="136">
                  <c:v>738</c:v>
                </c:pt>
                <c:pt idx="137">
                  <c:v>730</c:v>
                </c:pt>
                <c:pt idx="138">
                  <c:v>722</c:v>
                </c:pt>
                <c:pt idx="139">
                  <c:v>714</c:v>
                </c:pt>
                <c:pt idx="140">
                  <c:v>706</c:v>
                </c:pt>
                <c:pt idx="141">
                  <c:v>698</c:v>
                </c:pt>
                <c:pt idx="142">
                  <c:v>690</c:v>
                </c:pt>
                <c:pt idx="143">
                  <c:v>682</c:v>
                </c:pt>
                <c:pt idx="144">
                  <c:v>674</c:v>
                </c:pt>
                <c:pt idx="145">
                  <c:v>666</c:v>
                </c:pt>
                <c:pt idx="146">
                  <c:v>659</c:v>
                </c:pt>
                <c:pt idx="147">
                  <c:v>651</c:v>
                </c:pt>
                <c:pt idx="148">
                  <c:v>643</c:v>
                </c:pt>
                <c:pt idx="149">
                  <c:v>635</c:v>
                </c:pt>
                <c:pt idx="150">
                  <c:v>627</c:v>
                </c:pt>
                <c:pt idx="151">
                  <c:v>619</c:v>
                </c:pt>
                <c:pt idx="152">
                  <c:v>611</c:v>
                </c:pt>
                <c:pt idx="153">
                  <c:v>603</c:v>
                </c:pt>
                <c:pt idx="154">
                  <c:v>595</c:v>
                </c:pt>
                <c:pt idx="155">
                  <c:v>587</c:v>
                </c:pt>
                <c:pt idx="156">
                  <c:v>579</c:v>
                </c:pt>
                <c:pt idx="157">
                  <c:v>571</c:v>
                </c:pt>
                <c:pt idx="158">
                  <c:v>563</c:v>
                </c:pt>
                <c:pt idx="159">
                  <c:v>555</c:v>
                </c:pt>
                <c:pt idx="160">
                  <c:v>547</c:v>
                </c:pt>
                <c:pt idx="161">
                  <c:v>539</c:v>
                </c:pt>
                <c:pt idx="162">
                  <c:v>532</c:v>
                </c:pt>
                <c:pt idx="163">
                  <c:v>524</c:v>
                </c:pt>
                <c:pt idx="164">
                  <c:v>516</c:v>
                </c:pt>
                <c:pt idx="165">
                  <c:v>508</c:v>
                </c:pt>
                <c:pt idx="166">
                  <c:v>500</c:v>
                </c:pt>
                <c:pt idx="167">
                  <c:v>492</c:v>
                </c:pt>
                <c:pt idx="168">
                  <c:v>484</c:v>
                </c:pt>
                <c:pt idx="169">
                  <c:v>476</c:v>
                </c:pt>
                <c:pt idx="170">
                  <c:v>468</c:v>
                </c:pt>
                <c:pt idx="171">
                  <c:v>460</c:v>
                </c:pt>
                <c:pt idx="172">
                  <c:v>452</c:v>
                </c:pt>
                <c:pt idx="173">
                  <c:v>444</c:v>
                </c:pt>
                <c:pt idx="174">
                  <c:v>436</c:v>
                </c:pt>
                <c:pt idx="175">
                  <c:v>428</c:v>
                </c:pt>
                <c:pt idx="176">
                  <c:v>420</c:v>
                </c:pt>
                <c:pt idx="177">
                  <c:v>412</c:v>
                </c:pt>
                <c:pt idx="178">
                  <c:v>404</c:v>
                </c:pt>
                <c:pt idx="179">
                  <c:v>397</c:v>
                </c:pt>
                <c:pt idx="180">
                  <c:v>390</c:v>
                </c:pt>
                <c:pt idx="181">
                  <c:v>383</c:v>
                </c:pt>
                <c:pt idx="182">
                  <c:v>376</c:v>
                </c:pt>
                <c:pt idx="183">
                  <c:v>369</c:v>
                </c:pt>
                <c:pt idx="184">
                  <c:v>362</c:v>
                </c:pt>
                <c:pt idx="185">
                  <c:v>355</c:v>
                </c:pt>
                <c:pt idx="186">
                  <c:v>348</c:v>
                </c:pt>
                <c:pt idx="187">
                  <c:v>342</c:v>
                </c:pt>
                <c:pt idx="188">
                  <c:v>335</c:v>
                </c:pt>
                <c:pt idx="189">
                  <c:v>328</c:v>
                </c:pt>
                <c:pt idx="190">
                  <c:v>321</c:v>
                </c:pt>
                <c:pt idx="191">
                  <c:v>314</c:v>
                </c:pt>
                <c:pt idx="192">
                  <c:v>307</c:v>
                </c:pt>
                <c:pt idx="193">
                  <c:v>300</c:v>
                </c:pt>
                <c:pt idx="194">
                  <c:v>294</c:v>
                </c:pt>
                <c:pt idx="195">
                  <c:v>288</c:v>
                </c:pt>
                <c:pt idx="196">
                  <c:v>282</c:v>
                </c:pt>
                <c:pt idx="197">
                  <c:v>276</c:v>
                </c:pt>
                <c:pt idx="198">
                  <c:v>270</c:v>
                </c:pt>
                <c:pt idx="199">
                  <c:v>264</c:v>
                </c:pt>
                <c:pt idx="200">
                  <c:v>258</c:v>
                </c:pt>
                <c:pt idx="201">
                  <c:v>252</c:v>
                </c:pt>
                <c:pt idx="202">
                  <c:v>246</c:v>
                </c:pt>
                <c:pt idx="203">
                  <c:v>240</c:v>
                </c:pt>
                <c:pt idx="204">
                  <c:v>235</c:v>
                </c:pt>
                <c:pt idx="205">
                  <c:v>229</c:v>
                </c:pt>
                <c:pt idx="206">
                  <c:v>223</c:v>
                </c:pt>
                <c:pt idx="207">
                  <c:v>217</c:v>
                </c:pt>
                <c:pt idx="208">
                  <c:v>211</c:v>
                </c:pt>
                <c:pt idx="209">
                  <c:v>205</c:v>
                </c:pt>
                <c:pt idx="210">
                  <c:v>199</c:v>
                </c:pt>
                <c:pt idx="211">
                  <c:v>194</c:v>
                </c:pt>
                <c:pt idx="212">
                  <c:v>190</c:v>
                </c:pt>
                <c:pt idx="213">
                  <c:v>185</c:v>
                </c:pt>
                <c:pt idx="214">
                  <c:v>180</c:v>
                </c:pt>
                <c:pt idx="215">
                  <c:v>175</c:v>
                </c:pt>
                <c:pt idx="216">
                  <c:v>170</c:v>
                </c:pt>
                <c:pt idx="217">
                  <c:v>165</c:v>
                </c:pt>
                <c:pt idx="218">
                  <c:v>160</c:v>
                </c:pt>
                <c:pt idx="219">
                  <c:v>155</c:v>
                </c:pt>
                <c:pt idx="220">
                  <c:v>150</c:v>
                </c:pt>
                <c:pt idx="221">
                  <c:v>145</c:v>
                </c:pt>
                <c:pt idx="222">
                  <c:v>140</c:v>
                </c:pt>
                <c:pt idx="223">
                  <c:v>135</c:v>
                </c:pt>
                <c:pt idx="224">
                  <c:v>129</c:v>
                </c:pt>
                <c:pt idx="225">
                  <c:v>123</c:v>
                </c:pt>
                <c:pt idx="226">
                  <c:v>117</c:v>
                </c:pt>
                <c:pt idx="227">
                  <c:v>111</c:v>
                </c:pt>
                <c:pt idx="228">
                  <c:v>108</c:v>
                </c:pt>
                <c:pt idx="229">
                  <c:v>105</c:v>
                </c:pt>
                <c:pt idx="230">
                  <c:v>102</c:v>
                </c:pt>
                <c:pt idx="231">
                  <c:v>100</c:v>
                </c:pt>
                <c:pt idx="232">
                  <c:v>98</c:v>
                </c:pt>
                <c:pt idx="233">
                  <c:v>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4-B658-4EFD-8BFC-924465BB681F}"/>
            </c:ext>
          </c:extLst>
        </c:ser>
        <c:ser>
          <c:idx val="12"/>
          <c:order val="21"/>
          <c:tx>
            <c:v>P3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'4oC_min'!$Y$4:$Y$326</c:f>
              <c:numCache>
                <c:formatCode>0</c:formatCode>
                <c:ptCount val="323"/>
                <c:pt idx="0" formatCode="General">
                  <c:v>21</c:v>
                </c:pt>
                <c:pt idx="1">
                  <c:v>26</c:v>
                </c:pt>
                <c:pt idx="2">
                  <c:v>34</c:v>
                </c:pt>
                <c:pt idx="3">
                  <c:v>42</c:v>
                </c:pt>
                <c:pt idx="4">
                  <c:v>49</c:v>
                </c:pt>
                <c:pt idx="5">
                  <c:v>57</c:v>
                </c:pt>
                <c:pt idx="6">
                  <c:v>65</c:v>
                </c:pt>
                <c:pt idx="7">
                  <c:v>73</c:v>
                </c:pt>
                <c:pt idx="8">
                  <c:v>81</c:v>
                </c:pt>
                <c:pt idx="9">
                  <c:v>89</c:v>
                </c:pt>
                <c:pt idx="10">
                  <c:v>97</c:v>
                </c:pt>
                <c:pt idx="11">
                  <c:v>105</c:v>
                </c:pt>
                <c:pt idx="12">
                  <c:v>113</c:v>
                </c:pt>
                <c:pt idx="13">
                  <c:v>121</c:v>
                </c:pt>
                <c:pt idx="14">
                  <c:v>129</c:v>
                </c:pt>
                <c:pt idx="15">
                  <c:v>137</c:v>
                </c:pt>
                <c:pt idx="16">
                  <c:v>145</c:v>
                </c:pt>
                <c:pt idx="17">
                  <c:v>153</c:v>
                </c:pt>
                <c:pt idx="18">
                  <c:v>161</c:v>
                </c:pt>
                <c:pt idx="19">
                  <c:v>169</c:v>
                </c:pt>
                <c:pt idx="20">
                  <c:v>177</c:v>
                </c:pt>
                <c:pt idx="21">
                  <c:v>185</c:v>
                </c:pt>
                <c:pt idx="22">
                  <c:v>192</c:v>
                </c:pt>
                <c:pt idx="23">
                  <c:v>200</c:v>
                </c:pt>
                <c:pt idx="24">
                  <c:v>208</c:v>
                </c:pt>
                <c:pt idx="25">
                  <c:v>216</c:v>
                </c:pt>
                <c:pt idx="26">
                  <c:v>224</c:v>
                </c:pt>
                <c:pt idx="27">
                  <c:v>232</c:v>
                </c:pt>
                <c:pt idx="28">
                  <c:v>240</c:v>
                </c:pt>
                <c:pt idx="29">
                  <c:v>248</c:v>
                </c:pt>
                <c:pt idx="30">
                  <c:v>256</c:v>
                </c:pt>
                <c:pt idx="31">
                  <c:v>264</c:v>
                </c:pt>
                <c:pt idx="32">
                  <c:v>272</c:v>
                </c:pt>
                <c:pt idx="33">
                  <c:v>280</c:v>
                </c:pt>
                <c:pt idx="34">
                  <c:v>288</c:v>
                </c:pt>
                <c:pt idx="35">
                  <c:v>296</c:v>
                </c:pt>
                <c:pt idx="36">
                  <c:v>304</c:v>
                </c:pt>
                <c:pt idx="37">
                  <c:v>312</c:v>
                </c:pt>
                <c:pt idx="38">
                  <c:v>320</c:v>
                </c:pt>
                <c:pt idx="39">
                  <c:v>328</c:v>
                </c:pt>
                <c:pt idx="40">
                  <c:v>336</c:v>
                </c:pt>
                <c:pt idx="41">
                  <c:v>344</c:v>
                </c:pt>
                <c:pt idx="42">
                  <c:v>352</c:v>
                </c:pt>
                <c:pt idx="43">
                  <c:v>360</c:v>
                </c:pt>
                <c:pt idx="44">
                  <c:v>368</c:v>
                </c:pt>
                <c:pt idx="45">
                  <c:v>376</c:v>
                </c:pt>
                <c:pt idx="46">
                  <c:v>384</c:v>
                </c:pt>
                <c:pt idx="47">
                  <c:v>392</c:v>
                </c:pt>
                <c:pt idx="48">
                  <c:v>400</c:v>
                </c:pt>
                <c:pt idx="49">
                  <c:v>408</c:v>
                </c:pt>
                <c:pt idx="50">
                  <c:v>416</c:v>
                </c:pt>
                <c:pt idx="51">
                  <c:v>424</c:v>
                </c:pt>
                <c:pt idx="52">
                  <c:v>432</c:v>
                </c:pt>
                <c:pt idx="53">
                  <c:v>440</c:v>
                </c:pt>
                <c:pt idx="54">
                  <c:v>448</c:v>
                </c:pt>
                <c:pt idx="55">
                  <c:v>456</c:v>
                </c:pt>
                <c:pt idx="56">
                  <c:v>464</c:v>
                </c:pt>
                <c:pt idx="57">
                  <c:v>472</c:v>
                </c:pt>
                <c:pt idx="58">
                  <c:v>480</c:v>
                </c:pt>
                <c:pt idx="59">
                  <c:v>488</c:v>
                </c:pt>
                <c:pt idx="60">
                  <c:v>496</c:v>
                </c:pt>
                <c:pt idx="61">
                  <c:v>504</c:v>
                </c:pt>
                <c:pt idx="62">
                  <c:v>512</c:v>
                </c:pt>
                <c:pt idx="63">
                  <c:v>520</c:v>
                </c:pt>
                <c:pt idx="64">
                  <c:v>528</c:v>
                </c:pt>
                <c:pt idx="65">
                  <c:v>536</c:v>
                </c:pt>
                <c:pt idx="66">
                  <c:v>544</c:v>
                </c:pt>
                <c:pt idx="67">
                  <c:v>552</c:v>
                </c:pt>
                <c:pt idx="68">
                  <c:v>560</c:v>
                </c:pt>
                <c:pt idx="69">
                  <c:v>568</c:v>
                </c:pt>
                <c:pt idx="70">
                  <c:v>576</c:v>
                </c:pt>
                <c:pt idx="71">
                  <c:v>584</c:v>
                </c:pt>
                <c:pt idx="72">
                  <c:v>591</c:v>
                </c:pt>
                <c:pt idx="73">
                  <c:v>599</c:v>
                </c:pt>
                <c:pt idx="74">
                  <c:v>607</c:v>
                </c:pt>
                <c:pt idx="75">
                  <c:v>615</c:v>
                </c:pt>
                <c:pt idx="76">
                  <c:v>623</c:v>
                </c:pt>
                <c:pt idx="77">
                  <c:v>631</c:v>
                </c:pt>
                <c:pt idx="78">
                  <c:v>639</c:v>
                </c:pt>
                <c:pt idx="79">
                  <c:v>647</c:v>
                </c:pt>
                <c:pt idx="80">
                  <c:v>655</c:v>
                </c:pt>
                <c:pt idx="81">
                  <c:v>663</c:v>
                </c:pt>
                <c:pt idx="82">
                  <c:v>671</c:v>
                </c:pt>
                <c:pt idx="83">
                  <c:v>679</c:v>
                </c:pt>
                <c:pt idx="84">
                  <c:v>687</c:v>
                </c:pt>
                <c:pt idx="85">
                  <c:v>695</c:v>
                </c:pt>
                <c:pt idx="86">
                  <c:v>703</c:v>
                </c:pt>
                <c:pt idx="87">
                  <c:v>711</c:v>
                </c:pt>
                <c:pt idx="88">
                  <c:v>719</c:v>
                </c:pt>
                <c:pt idx="89">
                  <c:v>727</c:v>
                </c:pt>
                <c:pt idx="90">
                  <c:v>735</c:v>
                </c:pt>
                <c:pt idx="91">
                  <c:v>743</c:v>
                </c:pt>
                <c:pt idx="92">
                  <c:v>751</c:v>
                </c:pt>
                <c:pt idx="93">
                  <c:v>759</c:v>
                </c:pt>
                <c:pt idx="94">
                  <c:v>767</c:v>
                </c:pt>
                <c:pt idx="95">
                  <c:v>775</c:v>
                </c:pt>
                <c:pt idx="96">
                  <c:v>783</c:v>
                </c:pt>
                <c:pt idx="97">
                  <c:v>791</c:v>
                </c:pt>
                <c:pt idx="98">
                  <c:v>799</c:v>
                </c:pt>
                <c:pt idx="99">
                  <c:v>803</c:v>
                </c:pt>
                <c:pt idx="100">
                  <c:v>801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796</c:v>
                </c:pt>
                <c:pt idx="130">
                  <c:v>788</c:v>
                </c:pt>
                <c:pt idx="131">
                  <c:v>780</c:v>
                </c:pt>
                <c:pt idx="132">
                  <c:v>772</c:v>
                </c:pt>
                <c:pt idx="133">
                  <c:v>764</c:v>
                </c:pt>
                <c:pt idx="134">
                  <c:v>756</c:v>
                </c:pt>
                <c:pt idx="135">
                  <c:v>748</c:v>
                </c:pt>
                <c:pt idx="136">
                  <c:v>740</c:v>
                </c:pt>
                <c:pt idx="137">
                  <c:v>732</c:v>
                </c:pt>
                <c:pt idx="138">
                  <c:v>724</c:v>
                </c:pt>
                <c:pt idx="139">
                  <c:v>716</c:v>
                </c:pt>
                <c:pt idx="140">
                  <c:v>708</c:v>
                </c:pt>
                <c:pt idx="141">
                  <c:v>700</c:v>
                </c:pt>
                <c:pt idx="142">
                  <c:v>692</c:v>
                </c:pt>
                <c:pt idx="143">
                  <c:v>684</c:v>
                </c:pt>
                <c:pt idx="144">
                  <c:v>676</c:v>
                </c:pt>
                <c:pt idx="145">
                  <c:v>668</c:v>
                </c:pt>
                <c:pt idx="146">
                  <c:v>660</c:v>
                </c:pt>
                <c:pt idx="147">
                  <c:v>652</c:v>
                </c:pt>
                <c:pt idx="148">
                  <c:v>644</c:v>
                </c:pt>
                <c:pt idx="149">
                  <c:v>636</c:v>
                </c:pt>
                <c:pt idx="150">
                  <c:v>628</c:v>
                </c:pt>
                <c:pt idx="151">
                  <c:v>620</c:v>
                </c:pt>
                <c:pt idx="152">
                  <c:v>612</c:v>
                </c:pt>
                <c:pt idx="153">
                  <c:v>604</c:v>
                </c:pt>
                <c:pt idx="154">
                  <c:v>596</c:v>
                </c:pt>
                <c:pt idx="155">
                  <c:v>588</c:v>
                </c:pt>
                <c:pt idx="156">
                  <c:v>580</c:v>
                </c:pt>
                <c:pt idx="157">
                  <c:v>572</c:v>
                </c:pt>
                <c:pt idx="158">
                  <c:v>564</c:v>
                </c:pt>
                <c:pt idx="159">
                  <c:v>556</c:v>
                </c:pt>
                <c:pt idx="160">
                  <c:v>548</c:v>
                </c:pt>
                <c:pt idx="161">
                  <c:v>540</c:v>
                </c:pt>
                <c:pt idx="162">
                  <c:v>532</c:v>
                </c:pt>
                <c:pt idx="163">
                  <c:v>524</c:v>
                </c:pt>
                <c:pt idx="164">
                  <c:v>516</c:v>
                </c:pt>
                <c:pt idx="165">
                  <c:v>508</c:v>
                </c:pt>
                <c:pt idx="166">
                  <c:v>500</c:v>
                </c:pt>
                <c:pt idx="167">
                  <c:v>492</c:v>
                </c:pt>
                <c:pt idx="168">
                  <c:v>484</c:v>
                </c:pt>
                <c:pt idx="169">
                  <c:v>476</c:v>
                </c:pt>
                <c:pt idx="170">
                  <c:v>468</c:v>
                </c:pt>
                <c:pt idx="171">
                  <c:v>460</c:v>
                </c:pt>
                <c:pt idx="172">
                  <c:v>452</c:v>
                </c:pt>
                <c:pt idx="173">
                  <c:v>444</c:v>
                </c:pt>
                <c:pt idx="174">
                  <c:v>436</c:v>
                </c:pt>
                <c:pt idx="175">
                  <c:v>428</c:v>
                </c:pt>
                <c:pt idx="176">
                  <c:v>420</c:v>
                </c:pt>
                <c:pt idx="177">
                  <c:v>412</c:v>
                </c:pt>
                <c:pt idx="178">
                  <c:v>404</c:v>
                </c:pt>
                <c:pt idx="179">
                  <c:v>397</c:v>
                </c:pt>
                <c:pt idx="180">
                  <c:v>390</c:v>
                </c:pt>
                <c:pt idx="181">
                  <c:v>383</c:v>
                </c:pt>
                <c:pt idx="182">
                  <c:v>376</c:v>
                </c:pt>
                <c:pt idx="183">
                  <c:v>369</c:v>
                </c:pt>
                <c:pt idx="184">
                  <c:v>362</c:v>
                </c:pt>
                <c:pt idx="185">
                  <c:v>355</c:v>
                </c:pt>
                <c:pt idx="186">
                  <c:v>348</c:v>
                </c:pt>
                <c:pt idx="187">
                  <c:v>341</c:v>
                </c:pt>
                <c:pt idx="188">
                  <c:v>334</c:v>
                </c:pt>
                <c:pt idx="189">
                  <c:v>327</c:v>
                </c:pt>
                <c:pt idx="190">
                  <c:v>320</c:v>
                </c:pt>
                <c:pt idx="191">
                  <c:v>313</c:v>
                </c:pt>
                <c:pt idx="192">
                  <c:v>306</c:v>
                </c:pt>
                <c:pt idx="193">
                  <c:v>299</c:v>
                </c:pt>
                <c:pt idx="194">
                  <c:v>293</c:v>
                </c:pt>
                <c:pt idx="195">
                  <c:v>287</c:v>
                </c:pt>
                <c:pt idx="196">
                  <c:v>281</c:v>
                </c:pt>
                <c:pt idx="197">
                  <c:v>275</c:v>
                </c:pt>
                <c:pt idx="198">
                  <c:v>269</c:v>
                </c:pt>
                <c:pt idx="199">
                  <c:v>263</c:v>
                </c:pt>
                <c:pt idx="200">
                  <c:v>257</c:v>
                </c:pt>
                <c:pt idx="201">
                  <c:v>251</c:v>
                </c:pt>
                <c:pt idx="202">
                  <c:v>245</c:v>
                </c:pt>
                <c:pt idx="203">
                  <c:v>239</c:v>
                </c:pt>
                <c:pt idx="204">
                  <c:v>234</c:v>
                </c:pt>
                <c:pt idx="205">
                  <c:v>228</c:v>
                </c:pt>
                <c:pt idx="206">
                  <c:v>222</c:v>
                </c:pt>
                <c:pt idx="207">
                  <c:v>216</c:v>
                </c:pt>
                <c:pt idx="208">
                  <c:v>210</c:v>
                </c:pt>
                <c:pt idx="209">
                  <c:v>204</c:v>
                </c:pt>
                <c:pt idx="210">
                  <c:v>198</c:v>
                </c:pt>
                <c:pt idx="211">
                  <c:v>193</c:v>
                </c:pt>
                <c:pt idx="212">
                  <c:v>188</c:v>
                </c:pt>
                <c:pt idx="213">
                  <c:v>183</c:v>
                </c:pt>
                <c:pt idx="214">
                  <c:v>178</c:v>
                </c:pt>
                <c:pt idx="215">
                  <c:v>173</c:v>
                </c:pt>
                <c:pt idx="216">
                  <c:v>168</c:v>
                </c:pt>
                <c:pt idx="217">
                  <c:v>163</c:v>
                </c:pt>
                <c:pt idx="218">
                  <c:v>158</c:v>
                </c:pt>
                <c:pt idx="219">
                  <c:v>153</c:v>
                </c:pt>
                <c:pt idx="220">
                  <c:v>148</c:v>
                </c:pt>
                <c:pt idx="221">
                  <c:v>143</c:v>
                </c:pt>
                <c:pt idx="222">
                  <c:v>138</c:v>
                </c:pt>
                <c:pt idx="223">
                  <c:v>133</c:v>
                </c:pt>
                <c:pt idx="224">
                  <c:v>127</c:v>
                </c:pt>
                <c:pt idx="225">
                  <c:v>121</c:v>
                </c:pt>
                <c:pt idx="226">
                  <c:v>115</c:v>
                </c:pt>
                <c:pt idx="227">
                  <c:v>109</c:v>
                </c:pt>
                <c:pt idx="228">
                  <c:v>106</c:v>
                </c:pt>
                <c:pt idx="229">
                  <c:v>103</c:v>
                </c:pt>
                <c:pt idx="230">
                  <c:v>100</c:v>
                </c:pt>
                <c:pt idx="231">
                  <c:v>98</c:v>
                </c:pt>
                <c:pt idx="232">
                  <c:v>96</c:v>
                </c:pt>
                <c:pt idx="233">
                  <c:v>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B658-4EFD-8BFC-924465BB681F}"/>
            </c:ext>
          </c:extLst>
        </c:ser>
        <c:ser>
          <c:idx val="13"/>
          <c:order val="22"/>
          <c:tx>
            <c:v>P4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'4oC_min'!$Z$4:$Z$326</c:f>
              <c:numCache>
                <c:formatCode>0</c:formatCode>
                <c:ptCount val="323"/>
                <c:pt idx="0" formatCode="General">
                  <c:v>22</c:v>
                </c:pt>
                <c:pt idx="1">
                  <c:v>25</c:v>
                </c:pt>
                <c:pt idx="2">
                  <c:v>33</c:v>
                </c:pt>
                <c:pt idx="3">
                  <c:v>40</c:v>
                </c:pt>
                <c:pt idx="4">
                  <c:v>46</c:v>
                </c:pt>
                <c:pt idx="5">
                  <c:v>54</c:v>
                </c:pt>
                <c:pt idx="6">
                  <c:v>62</c:v>
                </c:pt>
                <c:pt idx="7">
                  <c:v>70</c:v>
                </c:pt>
                <c:pt idx="8">
                  <c:v>78</c:v>
                </c:pt>
                <c:pt idx="9">
                  <c:v>86</c:v>
                </c:pt>
                <c:pt idx="10">
                  <c:v>94</c:v>
                </c:pt>
                <c:pt idx="11">
                  <c:v>99</c:v>
                </c:pt>
                <c:pt idx="12">
                  <c:v>107</c:v>
                </c:pt>
                <c:pt idx="13">
                  <c:v>115</c:v>
                </c:pt>
                <c:pt idx="14">
                  <c:v>123</c:v>
                </c:pt>
                <c:pt idx="15">
                  <c:v>131</c:v>
                </c:pt>
                <c:pt idx="16">
                  <c:v>139</c:v>
                </c:pt>
                <c:pt idx="17">
                  <c:v>147</c:v>
                </c:pt>
                <c:pt idx="18">
                  <c:v>155</c:v>
                </c:pt>
                <c:pt idx="19">
                  <c:v>163</c:v>
                </c:pt>
                <c:pt idx="20">
                  <c:v>171</c:v>
                </c:pt>
                <c:pt idx="21">
                  <c:v>179</c:v>
                </c:pt>
                <c:pt idx="22">
                  <c:v>187</c:v>
                </c:pt>
                <c:pt idx="23">
                  <c:v>195</c:v>
                </c:pt>
                <c:pt idx="24">
                  <c:v>204</c:v>
                </c:pt>
                <c:pt idx="25">
                  <c:v>212</c:v>
                </c:pt>
                <c:pt idx="26">
                  <c:v>220</c:v>
                </c:pt>
                <c:pt idx="27">
                  <c:v>228</c:v>
                </c:pt>
                <c:pt idx="28">
                  <c:v>236</c:v>
                </c:pt>
                <c:pt idx="29">
                  <c:v>244</c:v>
                </c:pt>
                <c:pt idx="30">
                  <c:v>252</c:v>
                </c:pt>
                <c:pt idx="31">
                  <c:v>260</c:v>
                </c:pt>
                <c:pt idx="32">
                  <c:v>268</c:v>
                </c:pt>
                <c:pt idx="33">
                  <c:v>276</c:v>
                </c:pt>
                <c:pt idx="34">
                  <c:v>284</c:v>
                </c:pt>
                <c:pt idx="35">
                  <c:v>292</c:v>
                </c:pt>
                <c:pt idx="36">
                  <c:v>301</c:v>
                </c:pt>
                <c:pt idx="37">
                  <c:v>309</c:v>
                </c:pt>
                <c:pt idx="38">
                  <c:v>317</c:v>
                </c:pt>
                <c:pt idx="39">
                  <c:v>325</c:v>
                </c:pt>
                <c:pt idx="40">
                  <c:v>333</c:v>
                </c:pt>
                <c:pt idx="41">
                  <c:v>341</c:v>
                </c:pt>
                <c:pt idx="42">
                  <c:v>349</c:v>
                </c:pt>
                <c:pt idx="43">
                  <c:v>357</c:v>
                </c:pt>
                <c:pt idx="44">
                  <c:v>365</c:v>
                </c:pt>
                <c:pt idx="45">
                  <c:v>373</c:v>
                </c:pt>
                <c:pt idx="46">
                  <c:v>381</c:v>
                </c:pt>
                <c:pt idx="47">
                  <c:v>389</c:v>
                </c:pt>
                <c:pt idx="48">
                  <c:v>397</c:v>
                </c:pt>
                <c:pt idx="49">
                  <c:v>405</c:v>
                </c:pt>
                <c:pt idx="50">
                  <c:v>413</c:v>
                </c:pt>
                <c:pt idx="51">
                  <c:v>421</c:v>
                </c:pt>
                <c:pt idx="52">
                  <c:v>429</c:v>
                </c:pt>
                <c:pt idx="53">
                  <c:v>437</c:v>
                </c:pt>
                <c:pt idx="54">
                  <c:v>445</c:v>
                </c:pt>
                <c:pt idx="55">
                  <c:v>453</c:v>
                </c:pt>
                <c:pt idx="56">
                  <c:v>461</c:v>
                </c:pt>
                <c:pt idx="57">
                  <c:v>469</c:v>
                </c:pt>
                <c:pt idx="58">
                  <c:v>477</c:v>
                </c:pt>
                <c:pt idx="59">
                  <c:v>485</c:v>
                </c:pt>
                <c:pt idx="60">
                  <c:v>493</c:v>
                </c:pt>
                <c:pt idx="61">
                  <c:v>502</c:v>
                </c:pt>
                <c:pt idx="62">
                  <c:v>510</c:v>
                </c:pt>
                <c:pt idx="63">
                  <c:v>518</c:v>
                </c:pt>
                <c:pt idx="64">
                  <c:v>526</c:v>
                </c:pt>
                <c:pt idx="65">
                  <c:v>534</c:v>
                </c:pt>
                <c:pt idx="66">
                  <c:v>542</c:v>
                </c:pt>
                <c:pt idx="67">
                  <c:v>550</c:v>
                </c:pt>
                <c:pt idx="68">
                  <c:v>558</c:v>
                </c:pt>
                <c:pt idx="69">
                  <c:v>566</c:v>
                </c:pt>
                <c:pt idx="70">
                  <c:v>574</c:v>
                </c:pt>
                <c:pt idx="71">
                  <c:v>582</c:v>
                </c:pt>
                <c:pt idx="72">
                  <c:v>590</c:v>
                </c:pt>
                <c:pt idx="73">
                  <c:v>598</c:v>
                </c:pt>
                <c:pt idx="74">
                  <c:v>606</c:v>
                </c:pt>
                <c:pt idx="75">
                  <c:v>614</c:v>
                </c:pt>
                <c:pt idx="76">
                  <c:v>622</c:v>
                </c:pt>
                <c:pt idx="77">
                  <c:v>630</c:v>
                </c:pt>
                <c:pt idx="78">
                  <c:v>638</c:v>
                </c:pt>
                <c:pt idx="79">
                  <c:v>646</c:v>
                </c:pt>
                <c:pt idx="80">
                  <c:v>654</c:v>
                </c:pt>
                <c:pt idx="81">
                  <c:v>662</c:v>
                </c:pt>
                <c:pt idx="82">
                  <c:v>670</c:v>
                </c:pt>
                <c:pt idx="83">
                  <c:v>678</c:v>
                </c:pt>
                <c:pt idx="84">
                  <c:v>686</c:v>
                </c:pt>
                <c:pt idx="85">
                  <c:v>694</c:v>
                </c:pt>
                <c:pt idx="86">
                  <c:v>702</c:v>
                </c:pt>
                <c:pt idx="87">
                  <c:v>710</c:v>
                </c:pt>
                <c:pt idx="88">
                  <c:v>718</c:v>
                </c:pt>
                <c:pt idx="89">
                  <c:v>726</c:v>
                </c:pt>
                <c:pt idx="90">
                  <c:v>734</c:v>
                </c:pt>
                <c:pt idx="91">
                  <c:v>742</c:v>
                </c:pt>
                <c:pt idx="92">
                  <c:v>750</c:v>
                </c:pt>
                <c:pt idx="93">
                  <c:v>758</c:v>
                </c:pt>
                <c:pt idx="94">
                  <c:v>766</c:v>
                </c:pt>
                <c:pt idx="95">
                  <c:v>774</c:v>
                </c:pt>
                <c:pt idx="96">
                  <c:v>782</c:v>
                </c:pt>
                <c:pt idx="97">
                  <c:v>790</c:v>
                </c:pt>
                <c:pt idx="98">
                  <c:v>798</c:v>
                </c:pt>
                <c:pt idx="99">
                  <c:v>799</c:v>
                </c:pt>
                <c:pt idx="100">
                  <c:v>799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794</c:v>
                </c:pt>
                <c:pt idx="130">
                  <c:v>790</c:v>
                </c:pt>
                <c:pt idx="131">
                  <c:v>782</c:v>
                </c:pt>
                <c:pt idx="132">
                  <c:v>774</c:v>
                </c:pt>
                <c:pt idx="133">
                  <c:v>766</c:v>
                </c:pt>
                <c:pt idx="134">
                  <c:v>758</c:v>
                </c:pt>
                <c:pt idx="135">
                  <c:v>750</c:v>
                </c:pt>
                <c:pt idx="136">
                  <c:v>742</c:v>
                </c:pt>
                <c:pt idx="137">
                  <c:v>734</c:v>
                </c:pt>
                <c:pt idx="138">
                  <c:v>726</c:v>
                </c:pt>
                <c:pt idx="139">
                  <c:v>718</c:v>
                </c:pt>
                <c:pt idx="140">
                  <c:v>710</c:v>
                </c:pt>
                <c:pt idx="141">
                  <c:v>702</c:v>
                </c:pt>
                <c:pt idx="142">
                  <c:v>694</c:v>
                </c:pt>
                <c:pt idx="143">
                  <c:v>686</c:v>
                </c:pt>
                <c:pt idx="144">
                  <c:v>678</c:v>
                </c:pt>
                <c:pt idx="145">
                  <c:v>670</c:v>
                </c:pt>
                <c:pt idx="146">
                  <c:v>662</c:v>
                </c:pt>
                <c:pt idx="147">
                  <c:v>654</c:v>
                </c:pt>
                <c:pt idx="148">
                  <c:v>646</c:v>
                </c:pt>
                <c:pt idx="149">
                  <c:v>638</c:v>
                </c:pt>
                <c:pt idx="150">
                  <c:v>630</c:v>
                </c:pt>
                <c:pt idx="151">
                  <c:v>622</c:v>
                </c:pt>
                <c:pt idx="152">
                  <c:v>614</c:v>
                </c:pt>
                <c:pt idx="153">
                  <c:v>606</c:v>
                </c:pt>
                <c:pt idx="154">
                  <c:v>598</c:v>
                </c:pt>
                <c:pt idx="155">
                  <c:v>590</c:v>
                </c:pt>
                <c:pt idx="156">
                  <c:v>582</c:v>
                </c:pt>
                <c:pt idx="157">
                  <c:v>574</c:v>
                </c:pt>
                <c:pt idx="158">
                  <c:v>566</c:v>
                </c:pt>
                <c:pt idx="159">
                  <c:v>558</c:v>
                </c:pt>
                <c:pt idx="160">
                  <c:v>550</c:v>
                </c:pt>
                <c:pt idx="161">
                  <c:v>542</c:v>
                </c:pt>
                <c:pt idx="162">
                  <c:v>534</c:v>
                </c:pt>
                <c:pt idx="163">
                  <c:v>526</c:v>
                </c:pt>
                <c:pt idx="164">
                  <c:v>518</c:v>
                </c:pt>
                <c:pt idx="165">
                  <c:v>510</c:v>
                </c:pt>
                <c:pt idx="166">
                  <c:v>502</c:v>
                </c:pt>
                <c:pt idx="167">
                  <c:v>494</c:v>
                </c:pt>
                <c:pt idx="168">
                  <c:v>486</c:v>
                </c:pt>
                <c:pt idx="169">
                  <c:v>478</c:v>
                </c:pt>
                <c:pt idx="170">
                  <c:v>470</c:v>
                </c:pt>
                <c:pt idx="171">
                  <c:v>462</c:v>
                </c:pt>
                <c:pt idx="172">
                  <c:v>454</c:v>
                </c:pt>
                <c:pt idx="173">
                  <c:v>446</c:v>
                </c:pt>
                <c:pt idx="174">
                  <c:v>438</c:v>
                </c:pt>
                <c:pt idx="175">
                  <c:v>430</c:v>
                </c:pt>
                <c:pt idx="176">
                  <c:v>422</c:v>
                </c:pt>
                <c:pt idx="177">
                  <c:v>414</c:v>
                </c:pt>
                <c:pt idx="178">
                  <c:v>406</c:v>
                </c:pt>
                <c:pt idx="179">
                  <c:v>398</c:v>
                </c:pt>
                <c:pt idx="180">
                  <c:v>391</c:v>
                </c:pt>
                <c:pt idx="181">
                  <c:v>384</c:v>
                </c:pt>
                <c:pt idx="182">
                  <c:v>377</c:v>
                </c:pt>
                <c:pt idx="183">
                  <c:v>370</c:v>
                </c:pt>
                <c:pt idx="184">
                  <c:v>363</c:v>
                </c:pt>
                <c:pt idx="185">
                  <c:v>356</c:v>
                </c:pt>
                <c:pt idx="186">
                  <c:v>349</c:v>
                </c:pt>
                <c:pt idx="187">
                  <c:v>342</c:v>
                </c:pt>
                <c:pt idx="188">
                  <c:v>335</c:v>
                </c:pt>
                <c:pt idx="189">
                  <c:v>328</c:v>
                </c:pt>
                <c:pt idx="190">
                  <c:v>321</c:v>
                </c:pt>
                <c:pt idx="191">
                  <c:v>314</c:v>
                </c:pt>
                <c:pt idx="192">
                  <c:v>307</c:v>
                </c:pt>
                <c:pt idx="193">
                  <c:v>300</c:v>
                </c:pt>
                <c:pt idx="194">
                  <c:v>294</c:v>
                </c:pt>
                <c:pt idx="195">
                  <c:v>288</c:v>
                </c:pt>
                <c:pt idx="196">
                  <c:v>282</c:v>
                </c:pt>
                <c:pt idx="197">
                  <c:v>276</c:v>
                </c:pt>
                <c:pt idx="198">
                  <c:v>270</c:v>
                </c:pt>
                <c:pt idx="199">
                  <c:v>264</c:v>
                </c:pt>
                <c:pt idx="200">
                  <c:v>258</c:v>
                </c:pt>
                <c:pt idx="201">
                  <c:v>252</c:v>
                </c:pt>
                <c:pt idx="202">
                  <c:v>246</c:v>
                </c:pt>
                <c:pt idx="203">
                  <c:v>240</c:v>
                </c:pt>
                <c:pt idx="204">
                  <c:v>234</c:v>
                </c:pt>
                <c:pt idx="205">
                  <c:v>228</c:v>
                </c:pt>
                <c:pt idx="206">
                  <c:v>222</c:v>
                </c:pt>
                <c:pt idx="207">
                  <c:v>216</c:v>
                </c:pt>
                <c:pt idx="208">
                  <c:v>210</c:v>
                </c:pt>
                <c:pt idx="209">
                  <c:v>204</c:v>
                </c:pt>
                <c:pt idx="210">
                  <c:v>199</c:v>
                </c:pt>
                <c:pt idx="211">
                  <c:v>194</c:v>
                </c:pt>
                <c:pt idx="212">
                  <c:v>189</c:v>
                </c:pt>
                <c:pt idx="213">
                  <c:v>184</c:v>
                </c:pt>
                <c:pt idx="214">
                  <c:v>179</c:v>
                </c:pt>
                <c:pt idx="215">
                  <c:v>174</c:v>
                </c:pt>
                <c:pt idx="216">
                  <c:v>169</c:v>
                </c:pt>
                <c:pt idx="217">
                  <c:v>164</c:v>
                </c:pt>
                <c:pt idx="218">
                  <c:v>159</c:v>
                </c:pt>
                <c:pt idx="219">
                  <c:v>154</c:v>
                </c:pt>
                <c:pt idx="220">
                  <c:v>149</c:v>
                </c:pt>
                <c:pt idx="221">
                  <c:v>144</c:v>
                </c:pt>
                <c:pt idx="222">
                  <c:v>139</c:v>
                </c:pt>
                <c:pt idx="223">
                  <c:v>134</c:v>
                </c:pt>
                <c:pt idx="224">
                  <c:v>128</c:v>
                </c:pt>
                <c:pt idx="225">
                  <c:v>122</c:v>
                </c:pt>
                <c:pt idx="226">
                  <c:v>116</c:v>
                </c:pt>
                <c:pt idx="227">
                  <c:v>110</c:v>
                </c:pt>
                <c:pt idx="228">
                  <c:v>107</c:v>
                </c:pt>
                <c:pt idx="229">
                  <c:v>104</c:v>
                </c:pt>
                <c:pt idx="230">
                  <c:v>101</c:v>
                </c:pt>
                <c:pt idx="231">
                  <c:v>99</c:v>
                </c:pt>
                <c:pt idx="232">
                  <c:v>97</c:v>
                </c:pt>
                <c:pt idx="233">
                  <c:v>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6-B658-4EFD-8BFC-924465BB681F}"/>
            </c:ext>
          </c:extLst>
        </c:ser>
        <c:ser>
          <c:idx val="14"/>
          <c:order val="23"/>
          <c:tx>
            <c:v>P5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'4oC_min'!$AA$4:$AA$326</c:f>
              <c:numCache>
                <c:formatCode>0</c:formatCode>
                <c:ptCount val="323"/>
                <c:pt idx="0" formatCode="General">
                  <c:v>21</c:v>
                </c:pt>
                <c:pt idx="1">
                  <c:v>27</c:v>
                </c:pt>
                <c:pt idx="2">
                  <c:v>35</c:v>
                </c:pt>
                <c:pt idx="3">
                  <c:v>44</c:v>
                </c:pt>
                <c:pt idx="4">
                  <c:v>51</c:v>
                </c:pt>
                <c:pt idx="5">
                  <c:v>59</c:v>
                </c:pt>
                <c:pt idx="6">
                  <c:v>67</c:v>
                </c:pt>
                <c:pt idx="7">
                  <c:v>75</c:v>
                </c:pt>
                <c:pt idx="8">
                  <c:v>83</c:v>
                </c:pt>
                <c:pt idx="9">
                  <c:v>91</c:v>
                </c:pt>
                <c:pt idx="10">
                  <c:v>99</c:v>
                </c:pt>
                <c:pt idx="11">
                  <c:v>107</c:v>
                </c:pt>
                <c:pt idx="12">
                  <c:v>115</c:v>
                </c:pt>
                <c:pt idx="13">
                  <c:v>123</c:v>
                </c:pt>
                <c:pt idx="14">
                  <c:v>130</c:v>
                </c:pt>
                <c:pt idx="15">
                  <c:v>138</c:v>
                </c:pt>
                <c:pt idx="16">
                  <c:v>146</c:v>
                </c:pt>
                <c:pt idx="17">
                  <c:v>154</c:v>
                </c:pt>
                <c:pt idx="18">
                  <c:v>162</c:v>
                </c:pt>
                <c:pt idx="19">
                  <c:v>170</c:v>
                </c:pt>
                <c:pt idx="20">
                  <c:v>178</c:v>
                </c:pt>
                <c:pt idx="21">
                  <c:v>186</c:v>
                </c:pt>
                <c:pt idx="22">
                  <c:v>194</c:v>
                </c:pt>
                <c:pt idx="23">
                  <c:v>202</c:v>
                </c:pt>
                <c:pt idx="24">
                  <c:v>209</c:v>
                </c:pt>
                <c:pt idx="25">
                  <c:v>217</c:v>
                </c:pt>
                <c:pt idx="26">
                  <c:v>225</c:v>
                </c:pt>
                <c:pt idx="27">
                  <c:v>233</c:v>
                </c:pt>
                <c:pt idx="28">
                  <c:v>241</c:v>
                </c:pt>
                <c:pt idx="29">
                  <c:v>249</c:v>
                </c:pt>
                <c:pt idx="30">
                  <c:v>257</c:v>
                </c:pt>
                <c:pt idx="31">
                  <c:v>265</c:v>
                </c:pt>
                <c:pt idx="32">
                  <c:v>273</c:v>
                </c:pt>
                <c:pt idx="33">
                  <c:v>281</c:v>
                </c:pt>
                <c:pt idx="34">
                  <c:v>288</c:v>
                </c:pt>
                <c:pt idx="35">
                  <c:v>296</c:v>
                </c:pt>
                <c:pt idx="36">
                  <c:v>304</c:v>
                </c:pt>
                <c:pt idx="37">
                  <c:v>312</c:v>
                </c:pt>
                <c:pt idx="38">
                  <c:v>320</c:v>
                </c:pt>
                <c:pt idx="39">
                  <c:v>328</c:v>
                </c:pt>
                <c:pt idx="40">
                  <c:v>336</c:v>
                </c:pt>
                <c:pt idx="41">
                  <c:v>344</c:v>
                </c:pt>
                <c:pt idx="42">
                  <c:v>352</c:v>
                </c:pt>
                <c:pt idx="43">
                  <c:v>359</c:v>
                </c:pt>
                <c:pt idx="44">
                  <c:v>367</c:v>
                </c:pt>
                <c:pt idx="45">
                  <c:v>375</c:v>
                </c:pt>
                <c:pt idx="46">
                  <c:v>383</c:v>
                </c:pt>
                <c:pt idx="47">
                  <c:v>391</c:v>
                </c:pt>
                <c:pt idx="48">
                  <c:v>399</c:v>
                </c:pt>
                <c:pt idx="49">
                  <c:v>407</c:v>
                </c:pt>
                <c:pt idx="50">
                  <c:v>415</c:v>
                </c:pt>
                <c:pt idx="51">
                  <c:v>423</c:v>
                </c:pt>
                <c:pt idx="52">
                  <c:v>431</c:v>
                </c:pt>
                <c:pt idx="53">
                  <c:v>438</c:v>
                </c:pt>
                <c:pt idx="54">
                  <c:v>446</c:v>
                </c:pt>
                <c:pt idx="55">
                  <c:v>454</c:v>
                </c:pt>
                <c:pt idx="56">
                  <c:v>462</c:v>
                </c:pt>
                <c:pt idx="57">
                  <c:v>470</c:v>
                </c:pt>
                <c:pt idx="58">
                  <c:v>478</c:v>
                </c:pt>
                <c:pt idx="59">
                  <c:v>486</c:v>
                </c:pt>
                <c:pt idx="60">
                  <c:v>494</c:v>
                </c:pt>
                <c:pt idx="61">
                  <c:v>502</c:v>
                </c:pt>
                <c:pt idx="62">
                  <c:v>510</c:v>
                </c:pt>
                <c:pt idx="63">
                  <c:v>517</c:v>
                </c:pt>
                <c:pt idx="64">
                  <c:v>525</c:v>
                </c:pt>
                <c:pt idx="65">
                  <c:v>533</c:v>
                </c:pt>
                <c:pt idx="66">
                  <c:v>541</c:v>
                </c:pt>
                <c:pt idx="67">
                  <c:v>549</c:v>
                </c:pt>
                <c:pt idx="68">
                  <c:v>557</c:v>
                </c:pt>
                <c:pt idx="69">
                  <c:v>565</c:v>
                </c:pt>
                <c:pt idx="70">
                  <c:v>573</c:v>
                </c:pt>
                <c:pt idx="71">
                  <c:v>581</c:v>
                </c:pt>
                <c:pt idx="72">
                  <c:v>589</c:v>
                </c:pt>
                <c:pt idx="73">
                  <c:v>597</c:v>
                </c:pt>
                <c:pt idx="74">
                  <c:v>604</c:v>
                </c:pt>
                <c:pt idx="75">
                  <c:v>612</c:v>
                </c:pt>
                <c:pt idx="76">
                  <c:v>620</c:v>
                </c:pt>
                <c:pt idx="77">
                  <c:v>628</c:v>
                </c:pt>
                <c:pt idx="78">
                  <c:v>636</c:v>
                </c:pt>
                <c:pt idx="79">
                  <c:v>644</c:v>
                </c:pt>
                <c:pt idx="80">
                  <c:v>652</c:v>
                </c:pt>
                <c:pt idx="81">
                  <c:v>660</c:v>
                </c:pt>
                <c:pt idx="82">
                  <c:v>668</c:v>
                </c:pt>
                <c:pt idx="83">
                  <c:v>676</c:v>
                </c:pt>
                <c:pt idx="84">
                  <c:v>683</c:v>
                </c:pt>
                <c:pt idx="85">
                  <c:v>691</c:v>
                </c:pt>
                <c:pt idx="86">
                  <c:v>699</c:v>
                </c:pt>
                <c:pt idx="87">
                  <c:v>707</c:v>
                </c:pt>
                <c:pt idx="88">
                  <c:v>715</c:v>
                </c:pt>
                <c:pt idx="89">
                  <c:v>723</c:v>
                </c:pt>
                <c:pt idx="90">
                  <c:v>731</c:v>
                </c:pt>
                <c:pt idx="91">
                  <c:v>739</c:v>
                </c:pt>
                <c:pt idx="92">
                  <c:v>747</c:v>
                </c:pt>
                <c:pt idx="93">
                  <c:v>755</c:v>
                </c:pt>
                <c:pt idx="94">
                  <c:v>762</c:v>
                </c:pt>
                <c:pt idx="95">
                  <c:v>770</c:v>
                </c:pt>
                <c:pt idx="96">
                  <c:v>778</c:v>
                </c:pt>
                <c:pt idx="97">
                  <c:v>786</c:v>
                </c:pt>
                <c:pt idx="98">
                  <c:v>794</c:v>
                </c:pt>
                <c:pt idx="99">
                  <c:v>802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796</c:v>
                </c:pt>
                <c:pt idx="130">
                  <c:v>788</c:v>
                </c:pt>
                <c:pt idx="131">
                  <c:v>780</c:v>
                </c:pt>
                <c:pt idx="132">
                  <c:v>772</c:v>
                </c:pt>
                <c:pt idx="133">
                  <c:v>764</c:v>
                </c:pt>
                <c:pt idx="134">
                  <c:v>756</c:v>
                </c:pt>
                <c:pt idx="135">
                  <c:v>748</c:v>
                </c:pt>
                <c:pt idx="136">
                  <c:v>740</c:v>
                </c:pt>
                <c:pt idx="137">
                  <c:v>732</c:v>
                </c:pt>
                <c:pt idx="138">
                  <c:v>724</c:v>
                </c:pt>
                <c:pt idx="139">
                  <c:v>717</c:v>
                </c:pt>
                <c:pt idx="140">
                  <c:v>709</c:v>
                </c:pt>
                <c:pt idx="141">
                  <c:v>701</c:v>
                </c:pt>
                <c:pt idx="142">
                  <c:v>693</c:v>
                </c:pt>
                <c:pt idx="143">
                  <c:v>685</c:v>
                </c:pt>
                <c:pt idx="144">
                  <c:v>677</c:v>
                </c:pt>
                <c:pt idx="145">
                  <c:v>669</c:v>
                </c:pt>
                <c:pt idx="146">
                  <c:v>661</c:v>
                </c:pt>
                <c:pt idx="147">
                  <c:v>653</c:v>
                </c:pt>
                <c:pt idx="148">
                  <c:v>645</c:v>
                </c:pt>
                <c:pt idx="149">
                  <c:v>638</c:v>
                </c:pt>
                <c:pt idx="150">
                  <c:v>630</c:v>
                </c:pt>
                <c:pt idx="151">
                  <c:v>622</c:v>
                </c:pt>
                <c:pt idx="152">
                  <c:v>614</c:v>
                </c:pt>
                <c:pt idx="153">
                  <c:v>606</c:v>
                </c:pt>
                <c:pt idx="154">
                  <c:v>598</c:v>
                </c:pt>
                <c:pt idx="155">
                  <c:v>590</c:v>
                </c:pt>
                <c:pt idx="156">
                  <c:v>582</c:v>
                </c:pt>
                <c:pt idx="157">
                  <c:v>574</c:v>
                </c:pt>
                <c:pt idx="158">
                  <c:v>566</c:v>
                </c:pt>
                <c:pt idx="159">
                  <c:v>559</c:v>
                </c:pt>
                <c:pt idx="160">
                  <c:v>551</c:v>
                </c:pt>
                <c:pt idx="161">
                  <c:v>543</c:v>
                </c:pt>
                <c:pt idx="162">
                  <c:v>535</c:v>
                </c:pt>
                <c:pt idx="163">
                  <c:v>527</c:v>
                </c:pt>
                <c:pt idx="164">
                  <c:v>519</c:v>
                </c:pt>
                <c:pt idx="165">
                  <c:v>511</c:v>
                </c:pt>
                <c:pt idx="166">
                  <c:v>503</c:v>
                </c:pt>
                <c:pt idx="167">
                  <c:v>495</c:v>
                </c:pt>
                <c:pt idx="168">
                  <c:v>487</c:v>
                </c:pt>
                <c:pt idx="169">
                  <c:v>480</c:v>
                </c:pt>
                <c:pt idx="170">
                  <c:v>472</c:v>
                </c:pt>
                <c:pt idx="171">
                  <c:v>464</c:v>
                </c:pt>
                <c:pt idx="172">
                  <c:v>456</c:v>
                </c:pt>
                <c:pt idx="173">
                  <c:v>448</c:v>
                </c:pt>
                <c:pt idx="174">
                  <c:v>440</c:v>
                </c:pt>
                <c:pt idx="175">
                  <c:v>432</c:v>
                </c:pt>
                <c:pt idx="176">
                  <c:v>424</c:v>
                </c:pt>
                <c:pt idx="177">
                  <c:v>416</c:v>
                </c:pt>
                <c:pt idx="178">
                  <c:v>408</c:v>
                </c:pt>
                <c:pt idx="179">
                  <c:v>401</c:v>
                </c:pt>
                <c:pt idx="180">
                  <c:v>394</c:v>
                </c:pt>
                <c:pt idx="181">
                  <c:v>387</c:v>
                </c:pt>
                <c:pt idx="182">
                  <c:v>380</c:v>
                </c:pt>
                <c:pt idx="183">
                  <c:v>373</c:v>
                </c:pt>
                <c:pt idx="184">
                  <c:v>367</c:v>
                </c:pt>
                <c:pt idx="185">
                  <c:v>360</c:v>
                </c:pt>
                <c:pt idx="186">
                  <c:v>353</c:v>
                </c:pt>
                <c:pt idx="187">
                  <c:v>346</c:v>
                </c:pt>
                <c:pt idx="188">
                  <c:v>339</c:v>
                </c:pt>
                <c:pt idx="189">
                  <c:v>332</c:v>
                </c:pt>
                <c:pt idx="190">
                  <c:v>325</c:v>
                </c:pt>
                <c:pt idx="191">
                  <c:v>318</c:v>
                </c:pt>
                <c:pt idx="192">
                  <c:v>311</c:v>
                </c:pt>
                <c:pt idx="193">
                  <c:v>304</c:v>
                </c:pt>
                <c:pt idx="194">
                  <c:v>299</c:v>
                </c:pt>
                <c:pt idx="195">
                  <c:v>293</c:v>
                </c:pt>
                <c:pt idx="196">
                  <c:v>287</c:v>
                </c:pt>
                <c:pt idx="197">
                  <c:v>281</c:v>
                </c:pt>
                <c:pt idx="198">
                  <c:v>275</c:v>
                </c:pt>
                <c:pt idx="199">
                  <c:v>269</c:v>
                </c:pt>
                <c:pt idx="200">
                  <c:v>263</c:v>
                </c:pt>
                <c:pt idx="201">
                  <c:v>257</c:v>
                </c:pt>
                <c:pt idx="202">
                  <c:v>251</c:v>
                </c:pt>
                <c:pt idx="203">
                  <c:v>245</c:v>
                </c:pt>
                <c:pt idx="204">
                  <c:v>240</c:v>
                </c:pt>
                <c:pt idx="205">
                  <c:v>234</c:v>
                </c:pt>
                <c:pt idx="206">
                  <c:v>228</c:v>
                </c:pt>
                <c:pt idx="207">
                  <c:v>222</c:v>
                </c:pt>
                <c:pt idx="208">
                  <c:v>216</c:v>
                </c:pt>
                <c:pt idx="209">
                  <c:v>210</c:v>
                </c:pt>
                <c:pt idx="210">
                  <c:v>205</c:v>
                </c:pt>
                <c:pt idx="211">
                  <c:v>200</c:v>
                </c:pt>
                <c:pt idx="212">
                  <c:v>195</c:v>
                </c:pt>
                <c:pt idx="213">
                  <c:v>190</c:v>
                </c:pt>
                <c:pt idx="214">
                  <c:v>185</c:v>
                </c:pt>
                <c:pt idx="215">
                  <c:v>180</c:v>
                </c:pt>
                <c:pt idx="216">
                  <c:v>175</c:v>
                </c:pt>
                <c:pt idx="217">
                  <c:v>170</c:v>
                </c:pt>
                <c:pt idx="218">
                  <c:v>165</c:v>
                </c:pt>
                <c:pt idx="219">
                  <c:v>161</c:v>
                </c:pt>
                <c:pt idx="220">
                  <c:v>156</c:v>
                </c:pt>
                <c:pt idx="221">
                  <c:v>151</c:v>
                </c:pt>
                <c:pt idx="222">
                  <c:v>146</c:v>
                </c:pt>
                <c:pt idx="223">
                  <c:v>141</c:v>
                </c:pt>
                <c:pt idx="224">
                  <c:v>135</c:v>
                </c:pt>
                <c:pt idx="225">
                  <c:v>129</c:v>
                </c:pt>
                <c:pt idx="226">
                  <c:v>123</c:v>
                </c:pt>
                <c:pt idx="227">
                  <c:v>117</c:v>
                </c:pt>
                <c:pt idx="228">
                  <c:v>114</c:v>
                </c:pt>
                <c:pt idx="229">
                  <c:v>111</c:v>
                </c:pt>
                <c:pt idx="230">
                  <c:v>108</c:v>
                </c:pt>
                <c:pt idx="231">
                  <c:v>106</c:v>
                </c:pt>
                <c:pt idx="232">
                  <c:v>104</c:v>
                </c:pt>
                <c:pt idx="233">
                  <c:v>102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7-B658-4EFD-8BFC-924465BB681F}"/>
            </c:ext>
          </c:extLst>
        </c:ser>
        <c:ser>
          <c:idx val="15"/>
          <c:order val="24"/>
          <c:tx>
            <c:v>P6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'4oC_min'!$AB$4:$AB$326</c:f>
              <c:numCache>
                <c:formatCode>0</c:formatCode>
                <c:ptCount val="323"/>
                <c:pt idx="0" formatCode="General">
                  <c:v>22</c:v>
                </c:pt>
                <c:pt idx="1">
                  <c:v>28</c:v>
                </c:pt>
                <c:pt idx="2">
                  <c:v>36</c:v>
                </c:pt>
                <c:pt idx="3">
                  <c:v>44</c:v>
                </c:pt>
                <c:pt idx="4">
                  <c:v>50</c:v>
                </c:pt>
                <c:pt idx="5">
                  <c:v>58</c:v>
                </c:pt>
                <c:pt idx="6">
                  <c:v>66</c:v>
                </c:pt>
                <c:pt idx="7">
                  <c:v>74</c:v>
                </c:pt>
                <c:pt idx="8">
                  <c:v>82</c:v>
                </c:pt>
                <c:pt idx="9">
                  <c:v>90</c:v>
                </c:pt>
                <c:pt idx="10">
                  <c:v>98</c:v>
                </c:pt>
                <c:pt idx="11">
                  <c:v>106</c:v>
                </c:pt>
                <c:pt idx="12">
                  <c:v>113</c:v>
                </c:pt>
                <c:pt idx="13">
                  <c:v>121</c:v>
                </c:pt>
                <c:pt idx="14">
                  <c:v>129</c:v>
                </c:pt>
                <c:pt idx="15">
                  <c:v>137</c:v>
                </c:pt>
                <c:pt idx="16">
                  <c:v>145</c:v>
                </c:pt>
                <c:pt idx="17">
                  <c:v>153</c:v>
                </c:pt>
                <c:pt idx="18">
                  <c:v>161</c:v>
                </c:pt>
                <c:pt idx="19">
                  <c:v>169</c:v>
                </c:pt>
                <c:pt idx="20">
                  <c:v>177</c:v>
                </c:pt>
                <c:pt idx="21">
                  <c:v>185</c:v>
                </c:pt>
                <c:pt idx="22">
                  <c:v>193</c:v>
                </c:pt>
                <c:pt idx="23">
                  <c:v>201</c:v>
                </c:pt>
                <c:pt idx="24">
                  <c:v>209</c:v>
                </c:pt>
                <c:pt idx="25">
                  <c:v>217</c:v>
                </c:pt>
                <c:pt idx="26">
                  <c:v>225</c:v>
                </c:pt>
                <c:pt idx="27">
                  <c:v>233</c:v>
                </c:pt>
                <c:pt idx="28">
                  <c:v>241</c:v>
                </c:pt>
                <c:pt idx="29">
                  <c:v>249</c:v>
                </c:pt>
                <c:pt idx="30">
                  <c:v>257</c:v>
                </c:pt>
                <c:pt idx="31">
                  <c:v>265</c:v>
                </c:pt>
                <c:pt idx="32">
                  <c:v>273</c:v>
                </c:pt>
                <c:pt idx="33">
                  <c:v>281</c:v>
                </c:pt>
                <c:pt idx="34">
                  <c:v>289</c:v>
                </c:pt>
                <c:pt idx="35">
                  <c:v>297</c:v>
                </c:pt>
                <c:pt idx="36">
                  <c:v>305</c:v>
                </c:pt>
                <c:pt idx="37">
                  <c:v>312</c:v>
                </c:pt>
                <c:pt idx="38">
                  <c:v>320</c:v>
                </c:pt>
                <c:pt idx="39">
                  <c:v>328</c:v>
                </c:pt>
                <c:pt idx="40">
                  <c:v>336</c:v>
                </c:pt>
                <c:pt idx="41">
                  <c:v>344</c:v>
                </c:pt>
                <c:pt idx="42">
                  <c:v>352</c:v>
                </c:pt>
                <c:pt idx="43">
                  <c:v>360</c:v>
                </c:pt>
                <c:pt idx="44">
                  <c:v>368</c:v>
                </c:pt>
                <c:pt idx="45">
                  <c:v>376</c:v>
                </c:pt>
                <c:pt idx="46">
                  <c:v>384</c:v>
                </c:pt>
                <c:pt idx="47">
                  <c:v>392</c:v>
                </c:pt>
                <c:pt idx="48">
                  <c:v>400</c:v>
                </c:pt>
                <c:pt idx="49">
                  <c:v>408</c:v>
                </c:pt>
                <c:pt idx="50">
                  <c:v>416</c:v>
                </c:pt>
                <c:pt idx="51">
                  <c:v>424</c:v>
                </c:pt>
                <c:pt idx="52">
                  <c:v>432</c:v>
                </c:pt>
                <c:pt idx="53">
                  <c:v>440</c:v>
                </c:pt>
                <c:pt idx="54">
                  <c:v>448</c:v>
                </c:pt>
                <c:pt idx="55">
                  <c:v>456</c:v>
                </c:pt>
                <c:pt idx="56">
                  <c:v>464</c:v>
                </c:pt>
                <c:pt idx="57">
                  <c:v>472</c:v>
                </c:pt>
                <c:pt idx="58">
                  <c:v>480</c:v>
                </c:pt>
                <c:pt idx="59">
                  <c:v>488</c:v>
                </c:pt>
                <c:pt idx="60">
                  <c:v>496</c:v>
                </c:pt>
                <c:pt idx="61">
                  <c:v>504</c:v>
                </c:pt>
                <c:pt idx="62">
                  <c:v>511</c:v>
                </c:pt>
                <c:pt idx="63">
                  <c:v>519</c:v>
                </c:pt>
                <c:pt idx="64">
                  <c:v>527</c:v>
                </c:pt>
                <c:pt idx="65">
                  <c:v>535</c:v>
                </c:pt>
                <c:pt idx="66">
                  <c:v>543</c:v>
                </c:pt>
                <c:pt idx="67">
                  <c:v>551</c:v>
                </c:pt>
                <c:pt idx="68">
                  <c:v>559</c:v>
                </c:pt>
                <c:pt idx="69">
                  <c:v>567</c:v>
                </c:pt>
                <c:pt idx="70">
                  <c:v>575</c:v>
                </c:pt>
                <c:pt idx="71">
                  <c:v>583</c:v>
                </c:pt>
                <c:pt idx="72">
                  <c:v>591</c:v>
                </c:pt>
                <c:pt idx="73">
                  <c:v>599</c:v>
                </c:pt>
                <c:pt idx="74">
                  <c:v>607</c:v>
                </c:pt>
                <c:pt idx="75">
                  <c:v>615</c:v>
                </c:pt>
                <c:pt idx="76">
                  <c:v>623</c:v>
                </c:pt>
                <c:pt idx="77">
                  <c:v>631</c:v>
                </c:pt>
                <c:pt idx="78">
                  <c:v>639</c:v>
                </c:pt>
                <c:pt idx="79">
                  <c:v>647</c:v>
                </c:pt>
                <c:pt idx="80">
                  <c:v>655</c:v>
                </c:pt>
                <c:pt idx="81">
                  <c:v>663</c:v>
                </c:pt>
                <c:pt idx="82">
                  <c:v>671</c:v>
                </c:pt>
                <c:pt idx="83">
                  <c:v>679</c:v>
                </c:pt>
                <c:pt idx="84">
                  <c:v>687</c:v>
                </c:pt>
                <c:pt idx="85">
                  <c:v>695</c:v>
                </c:pt>
                <c:pt idx="86">
                  <c:v>703</c:v>
                </c:pt>
                <c:pt idx="87">
                  <c:v>710</c:v>
                </c:pt>
                <c:pt idx="88">
                  <c:v>718</c:v>
                </c:pt>
                <c:pt idx="89">
                  <c:v>726</c:v>
                </c:pt>
                <c:pt idx="90">
                  <c:v>734</c:v>
                </c:pt>
                <c:pt idx="91">
                  <c:v>742</c:v>
                </c:pt>
                <c:pt idx="92">
                  <c:v>750</c:v>
                </c:pt>
                <c:pt idx="93">
                  <c:v>758</c:v>
                </c:pt>
                <c:pt idx="94">
                  <c:v>766</c:v>
                </c:pt>
                <c:pt idx="95">
                  <c:v>774</c:v>
                </c:pt>
                <c:pt idx="96">
                  <c:v>782</c:v>
                </c:pt>
                <c:pt idx="97">
                  <c:v>790</c:v>
                </c:pt>
                <c:pt idx="98">
                  <c:v>798</c:v>
                </c:pt>
                <c:pt idx="99">
                  <c:v>801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796</c:v>
                </c:pt>
                <c:pt idx="130">
                  <c:v>788</c:v>
                </c:pt>
                <c:pt idx="131">
                  <c:v>780</c:v>
                </c:pt>
                <c:pt idx="132">
                  <c:v>772</c:v>
                </c:pt>
                <c:pt idx="133">
                  <c:v>764</c:v>
                </c:pt>
                <c:pt idx="134">
                  <c:v>756</c:v>
                </c:pt>
                <c:pt idx="135">
                  <c:v>748</c:v>
                </c:pt>
                <c:pt idx="136">
                  <c:v>740</c:v>
                </c:pt>
                <c:pt idx="137">
                  <c:v>732</c:v>
                </c:pt>
                <c:pt idx="138">
                  <c:v>724</c:v>
                </c:pt>
                <c:pt idx="139">
                  <c:v>716</c:v>
                </c:pt>
                <c:pt idx="140">
                  <c:v>708</c:v>
                </c:pt>
                <c:pt idx="141">
                  <c:v>700</c:v>
                </c:pt>
                <c:pt idx="142">
                  <c:v>692</c:v>
                </c:pt>
                <c:pt idx="143">
                  <c:v>684</c:v>
                </c:pt>
                <c:pt idx="144">
                  <c:v>676</c:v>
                </c:pt>
                <c:pt idx="145">
                  <c:v>668</c:v>
                </c:pt>
                <c:pt idx="146">
                  <c:v>660</c:v>
                </c:pt>
                <c:pt idx="147">
                  <c:v>652</c:v>
                </c:pt>
                <c:pt idx="148">
                  <c:v>644</c:v>
                </c:pt>
                <c:pt idx="149">
                  <c:v>636</c:v>
                </c:pt>
                <c:pt idx="150">
                  <c:v>628</c:v>
                </c:pt>
                <c:pt idx="151">
                  <c:v>620</c:v>
                </c:pt>
                <c:pt idx="152">
                  <c:v>612</c:v>
                </c:pt>
                <c:pt idx="153">
                  <c:v>604</c:v>
                </c:pt>
                <c:pt idx="154">
                  <c:v>597</c:v>
                </c:pt>
                <c:pt idx="155">
                  <c:v>589</c:v>
                </c:pt>
                <c:pt idx="156">
                  <c:v>581</c:v>
                </c:pt>
                <c:pt idx="157">
                  <c:v>573</c:v>
                </c:pt>
                <c:pt idx="158">
                  <c:v>565</c:v>
                </c:pt>
                <c:pt idx="159">
                  <c:v>557</c:v>
                </c:pt>
                <c:pt idx="160">
                  <c:v>549</c:v>
                </c:pt>
                <c:pt idx="161">
                  <c:v>541</c:v>
                </c:pt>
                <c:pt idx="162">
                  <c:v>533</c:v>
                </c:pt>
                <c:pt idx="163">
                  <c:v>525</c:v>
                </c:pt>
                <c:pt idx="164">
                  <c:v>517</c:v>
                </c:pt>
                <c:pt idx="165">
                  <c:v>509</c:v>
                </c:pt>
                <c:pt idx="166">
                  <c:v>501</c:v>
                </c:pt>
                <c:pt idx="167">
                  <c:v>493</c:v>
                </c:pt>
                <c:pt idx="168">
                  <c:v>485</c:v>
                </c:pt>
                <c:pt idx="169">
                  <c:v>477</c:v>
                </c:pt>
                <c:pt idx="170">
                  <c:v>469</c:v>
                </c:pt>
                <c:pt idx="171">
                  <c:v>461</c:v>
                </c:pt>
                <c:pt idx="172">
                  <c:v>453</c:v>
                </c:pt>
                <c:pt idx="173">
                  <c:v>445</c:v>
                </c:pt>
                <c:pt idx="174">
                  <c:v>437</c:v>
                </c:pt>
                <c:pt idx="175">
                  <c:v>429</c:v>
                </c:pt>
                <c:pt idx="176">
                  <c:v>421</c:v>
                </c:pt>
                <c:pt idx="177">
                  <c:v>413</c:v>
                </c:pt>
                <c:pt idx="178">
                  <c:v>405</c:v>
                </c:pt>
                <c:pt idx="179">
                  <c:v>398</c:v>
                </c:pt>
                <c:pt idx="180">
                  <c:v>391</c:v>
                </c:pt>
                <c:pt idx="181">
                  <c:v>384</c:v>
                </c:pt>
                <c:pt idx="182">
                  <c:v>377</c:v>
                </c:pt>
                <c:pt idx="183">
                  <c:v>370</c:v>
                </c:pt>
                <c:pt idx="184">
                  <c:v>363</c:v>
                </c:pt>
                <c:pt idx="185">
                  <c:v>356</c:v>
                </c:pt>
                <c:pt idx="186">
                  <c:v>349</c:v>
                </c:pt>
                <c:pt idx="187">
                  <c:v>342</c:v>
                </c:pt>
                <c:pt idx="188">
                  <c:v>335</c:v>
                </c:pt>
                <c:pt idx="189">
                  <c:v>328</c:v>
                </c:pt>
                <c:pt idx="190">
                  <c:v>321</c:v>
                </c:pt>
                <c:pt idx="191">
                  <c:v>314</c:v>
                </c:pt>
                <c:pt idx="192">
                  <c:v>308</c:v>
                </c:pt>
                <c:pt idx="193">
                  <c:v>301</c:v>
                </c:pt>
                <c:pt idx="194">
                  <c:v>295</c:v>
                </c:pt>
                <c:pt idx="195">
                  <c:v>289</c:v>
                </c:pt>
                <c:pt idx="196">
                  <c:v>283</c:v>
                </c:pt>
                <c:pt idx="197">
                  <c:v>277</c:v>
                </c:pt>
                <c:pt idx="198">
                  <c:v>271</c:v>
                </c:pt>
                <c:pt idx="199">
                  <c:v>265</c:v>
                </c:pt>
                <c:pt idx="200">
                  <c:v>259</c:v>
                </c:pt>
                <c:pt idx="201">
                  <c:v>253</c:v>
                </c:pt>
                <c:pt idx="202">
                  <c:v>247</c:v>
                </c:pt>
                <c:pt idx="203">
                  <c:v>241</c:v>
                </c:pt>
                <c:pt idx="204">
                  <c:v>235</c:v>
                </c:pt>
                <c:pt idx="205">
                  <c:v>229</c:v>
                </c:pt>
                <c:pt idx="206">
                  <c:v>223</c:v>
                </c:pt>
                <c:pt idx="207">
                  <c:v>217</c:v>
                </c:pt>
                <c:pt idx="208">
                  <c:v>211</c:v>
                </c:pt>
                <c:pt idx="209">
                  <c:v>205</c:v>
                </c:pt>
                <c:pt idx="210">
                  <c:v>200</c:v>
                </c:pt>
                <c:pt idx="211">
                  <c:v>195</c:v>
                </c:pt>
                <c:pt idx="212">
                  <c:v>190</c:v>
                </c:pt>
                <c:pt idx="213">
                  <c:v>185</c:v>
                </c:pt>
                <c:pt idx="214">
                  <c:v>180</c:v>
                </c:pt>
                <c:pt idx="215">
                  <c:v>175</c:v>
                </c:pt>
                <c:pt idx="216">
                  <c:v>170</c:v>
                </c:pt>
                <c:pt idx="217">
                  <c:v>165</c:v>
                </c:pt>
                <c:pt idx="218">
                  <c:v>160</c:v>
                </c:pt>
                <c:pt idx="219">
                  <c:v>155</c:v>
                </c:pt>
                <c:pt idx="220">
                  <c:v>150</c:v>
                </c:pt>
                <c:pt idx="221">
                  <c:v>145</c:v>
                </c:pt>
                <c:pt idx="222">
                  <c:v>140</c:v>
                </c:pt>
                <c:pt idx="223">
                  <c:v>135</c:v>
                </c:pt>
                <c:pt idx="224">
                  <c:v>129</c:v>
                </c:pt>
                <c:pt idx="225">
                  <c:v>123</c:v>
                </c:pt>
                <c:pt idx="226">
                  <c:v>117</c:v>
                </c:pt>
                <c:pt idx="227">
                  <c:v>111</c:v>
                </c:pt>
                <c:pt idx="228">
                  <c:v>108</c:v>
                </c:pt>
                <c:pt idx="229">
                  <c:v>105</c:v>
                </c:pt>
                <c:pt idx="230">
                  <c:v>102</c:v>
                </c:pt>
                <c:pt idx="231">
                  <c:v>100</c:v>
                </c:pt>
                <c:pt idx="232">
                  <c:v>98</c:v>
                </c:pt>
                <c:pt idx="233">
                  <c:v>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8-B658-4EFD-8BFC-924465BB681F}"/>
            </c:ext>
          </c:extLst>
        </c:ser>
        <c:ser>
          <c:idx val="16"/>
          <c:order val="25"/>
          <c:tx>
            <c:v>P7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'4oC_min'!$AC$4:$AC$326</c:f>
              <c:numCache>
                <c:formatCode>0</c:formatCode>
                <c:ptCount val="323"/>
                <c:pt idx="0" formatCode="General">
                  <c:v>21</c:v>
                </c:pt>
                <c:pt idx="1">
                  <c:v>27</c:v>
                </c:pt>
                <c:pt idx="2">
                  <c:v>35</c:v>
                </c:pt>
                <c:pt idx="3">
                  <c:v>42</c:v>
                </c:pt>
                <c:pt idx="4">
                  <c:v>48</c:v>
                </c:pt>
                <c:pt idx="5">
                  <c:v>56</c:v>
                </c:pt>
                <c:pt idx="6">
                  <c:v>64</c:v>
                </c:pt>
                <c:pt idx="7">
                  <c:v>72</c:v>
                </c:pt>
                <c:pt idx="8">
                  <c:v>80</c:v>
                </c:pt>
                <c:pt idx="9">
                  <c:v>88</c:v>
                </c:pt>
                <c:pt idx="10">
                  <c:v>96</c:v>
                </c:pt>
                <c:pt idx="11">
                  <c:v>103</c:v>
                </c:pt>
                <c:pt idx="12">
                  <c:v>111</c:v>
                </c:pt>
                <c:pt idx="13">
                  <c:v>119</c:v>
                </c:pt>
                <c:pt idx="14">
                  <c:v>127</c:v>
                </c:pt>
                <c:pt idx="15">
                  <c:v>135</c:v>
                </c:pt>
                <c:pt idx="16">
                  <c:v>143</c:v>
                </c:pt>
                <c:pt idx="17">
                  <c:v>151</c:v>
                </c:pt>
                <c:pt idx="18">
                  <c:v>159</c:v>
                </c:pt>
                <c:pt idx="19">
                  <c:v>167</c:v>
                </c:pt>
                <c:pt idx="20">
                  <c:v>175</c:v>
                </c:pt>
                <c:pt idx="21">
                  <c:v>183</c:v>
                </c:pt>
                <c:pt idx="22">
                  <c:v>191</c:v>
                </c:pt>
                <c:pt idx="23">
                  <c:v>199</c:v>
                </c:pt>
                <c:pt idx="24">
                  <c:v>207</c:v>
                </c:pt>
                <c:pt idx="25">
                  <c:v>215</c:v>
                </c:pt>
                <c:pt idx="26">
                  <c:v>223</c:v>
                </c:pt>
                <c:pt idx="27">
                  <c:v>231</c:v>
                </c:pt>
                <c:pt idx="28">
                  <c:v>239</c:v>
                </c:pt>
                <c:pt idx="29">
                  <c:v>247</c:v>
                </c:pt>
                <c:pt idx="30">
                  <c:v>255</c:v>
                </c:pt>
                <c:pt idx="31">
                  <c:v>263</c:v>
                </c:pt>
                <c:pt idx="32">
                  <c:v>271</c:v>
                </c:pt>
                <c:pt idx="33">
                  <c:v>279</c:v>
                </c:pt>
                <c:pt idx="34">
                  <c:v>287</c:v>
                </c:pt>
                <c:pt idx="35">
                  <c:v>295</c:v>
                </c:pt>
                <c:pt idx="36">
                  <c:v>303</c:v>
                </c:pt>
                <c:pt idx="37">
                  <c:v>311</c:v>
                </c:pt>
                <c:pt idx="38">
                  <c:v>319</c:v>
                </c:pt>
                <c:pt idx="39">
                  <c:v>327</c:v>
                </c:pt>
                <c:pt idx="40">
                  <c:v>335</c:v>
                </c:pt>
                <c:pt idx="41">
                  <c:v>343</c:v>
                </c:pt>
                <c:pt idx="42">
                  <c:v>351</c:v>
                </c:pt>
                <c:pt idx="43">
                  <c:v>359</c:v>
                </c:pt>
                <c:pt idx="44">
                  <c:v>367</c:v>
                </c:pt>
                <c:pt idx="45">
                  <c:v>375</c:v>
                </c:pt>
                <c:pt idx="46">
                  <c:v>383</c:v>
                </c:pt>
                <c:pt idx="47">
                  <c:v>391</c:v>
                </c:pt>
                <c:pt idx="48">
                  <c:v>399</c:v>
                </c:pt>
                <c:pt idx="49">
                  <c:v>407</c:v>
                </c:pt>
                <c:pt idx="50">
                  <c:v>415</c:v>
                </c:pt>
                <c:pt idx="51">
                  <c:v>423</c:v>
                </c:pt>
                <c:pt idx="52">
                  <c:v>431</c:v>
                </c:pt>
                <c:pt idx="53">
                  <c:v>439</c:v>
                </c:pt>
                <c:pt idx="54">
                  <c:v>447</c:v>
                </c:pt>
                <c:pt idx="55">
                  <c:v>455</c:v>
                </c:pt>
                <c:pt idx="56">
                  <c:v>463</c:v>
                </c:pt>
                <c:pt idx="57">
                  <c:v>471</c:v>
                </c:pt>
                <c:pt idx="58">
                  <c:v>479</c:v>
                </c:pt>
                <c:pt idx="59">
                  <c:v>487</c:v>
                </c:pt>
                <c:pt idx="60">
                  <c:v>495</c:v>
                </c:pt>
                <c:pt idx="61">
                  <c:v>503</c:v>
                </c:pt>
                <c:pt idx="62">
                  <c:v>511</c:v>
                </c:pt>
                <c:pt idx="63">
                  <c:v>519</c:v>
                </c:pt>
                <c:pt idx="64">
                  <c:v>527</c:v>
                </c:pt>
                <c:pt idx="65">
                  <c:v>535</c:v>
                </c:pt>
                <c:pt idx="66">
                  <c:v>543</c:v>
                </c:pt>
                <c:pt idx="67">
                  <c:v>551</c:v>
                </c:pt>
                <c:pt idx="68">
                  <c:v>559</c:v>
                </c:pt>
                <c:pt idx="69">
                  <c:v>567</c:v>
                </c:pt>
                <c:pt idx="70">
                  <c:v>575</c:v>
                </c:pt>
                <c:pt idx="71">
                  <c:v>583</c:v>
                </c:pt>
                <c:pt idx="72">
                  <c:v>591</c:v>
                </c:pt>
                <c:pt idx="73">
                  <c:v>599</c:v>
                </c:pt>
                <c:pt idx="74">
                  <c:v>607</c:v>
                </c:pt>
                <c:pt idx="75">
                  <c:v>615</c:v>
                </c:pt>
                <c:pt idx="76">
                  <c:v>623</c:v>
                </c:pt>
                <c:pt idx="77">
                  <c:v>631</c:v>
                </c:pt>
                <c:pt idx="78">
                  <c:v>639</c:v>
                </c:pt>
                <c:pt idx="79">
                  <c:v>647</c:v>
                </c:pt>
                <c:pt idx="80">
                  <c:v>655</c:v>
                </c:pt>
                <c:pt idx="81">
                  <c:v>663</c:v>
                </c:pt>
                <c:pt idx="82">
                  <c:v>671</c:v>
                </c:pt>
                <c:pt idx="83">
                  <c:v>679</c:v>
                </c:pt>
                <c:pt idx="84">
                  <c:v>687</c:v>
                </c:pt>
                <c:pt idx="85">
                  <c:v>695</c:v>
                </c:pt>
                <c:pt idx="86">
                  <c:v>703</c:v>
                </c:pt>
                <c:pt idx="87">
                  <c:v>711</c:v>
                </c:pt>
                <c:pt idx="88">
                  <c:v>719</c:v>
                </c:pt>
                <c:pt idx="89">
                  <c:v>727</c:v>
                </c:pt>
                <c:pt idx="90">
                  <c:v>735</c:v>
                </c:pt>
                <c:pt idx="91">
                  <c:v>743</c:v>
                </c:pt>
                <c:pt idx="92">
                  <c:v>751</c:v>
                </c:pt>
                <c:pt idx="93">
                  <c:v>759</c:v>
                </c:pt>
                <c:pt idx="94">
                  <c:v>767</c:v>
                </c:pt>
                <c:pt idx="95">
                  <c:v>775</c:v>
                </c:pt>
                <c:pt idx="96">
                  <c:v>783</c:v>
                </c:pt>
                <c:pt idx="97">
                  <c:v>791</c:v>
                </c:pt>
                <c:pt idx="98">
                  <c:v>799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795</c:v>
                </c:pt>
                <c:pt idx="130">
                  <c:v>787</c:v>
                </c:pt>
                <c:pt idx="131">
                  <c:v>779</c:v>
                </c:pt>
                <c:pt idx="132">
                  <c:v>771</c:v>
                </c:pt>
                <c:pt idx="133">
                  <c:v>763</c:v>
                </c:pt>
                <c:pt idx="134">
                  <c:v>755</c:v>
                </c:pt>
                <c:pt idx="135">
                  <c:v>747</c:v>
                </c:pt>
                <c:pt idx="136">
                  <c:v>739</c:v>
                </c:pt>
                <c:pt idx="137">
                  <c:v>731</c:v>
                </c:pt>
                <c:pt idx="138">
                  <c:v>723</c:v>
                </c:pt>
                <c:pt idx="139">
                  <c:v>715</c:v>
                </c:pt>
                <c:pt idx="140">
                  <c:v>707</c:v>
                </c:pt>
                <c:pt idx="141">
                  <c:v>699</c:v>
                </c:pt>
                <c:pt idx="142">
                  <c:v>691</c:v>
                </c:pt>
                <c:pt idx="143">
                  <c:v>683</c:v>
                </c:pt>
                <c:pt idx="144">
                  <c:v>675</c:v>
                </c:pt>
                <c:pt idx="145">
                  <c:v>667</c:v>
                </c:pt>
                <c:pt idx="146">
                  <c:v>659</c:v>
                </c:pt>
                <c:pt idx="147">
                  <c:v>651</c:v>
                </c:pt>
                <c:pt idx="148">
                  <c:v>643</c:v>
                </c:pt>
                <c:pt idx="149">
                  <c:v>635</c:v>
                </c:pt>
                <c:pt idx="150">
                  <c:v>627</c:v>
                </c:pt>
                <c:pt idx="151">
                  <c:v>619</c:v>
                </c:pt>
                <c:pt idx="152">
                  <c:v>611</c:v>
                </c:pt>
                <c:pt idx="153">
                  <c:v>603</c:v>
                </c:pt>
                <c:pt idx="154">
                  <c:v>595</c:v>
                </c:pt>
                <c:pt idx="155">
                  <c:v>587</c:v>
                </c:pt>
                <c:pt idx="156">
                  <c:v>579</c:v>
                </c:pt>
                <c:pt idx="157">
                  <c:v>571</c:v>
                </c:pt>
                <c:pt idx="158">
                  <c:v>563</c:v>
                </c:pt>
                <c:pt idx="159">
                  <c:v>555</c:v>
                </c:pt>
                <c:pt idx="160">
                  <c:v>547</c:v>
                </c:pt>
                <c:pt idx="161">
                  <c:v>539</c:v>
                </c:pt>
                <c:pt idx="162">
                  <c:v>531</c:v>
                </c:pt>
                <c:pt idx="163">
                  <c:v>523</c:v>
                </c:pt>
                <c:pt idx="164">
                  <c:v>515</c:v>
                </c:pt>
                <c:pt idx="165">
                  <c:v>507</c:v>
                </c:pt>
                <c:pt idx="166">
                  <c:v>499</c:v>
                </c:pt>
                <c:pt idx="167">
                  <c:v>491</c:v>
                </c:pt>
                <c:pt idx="168">
                  <c:v>483</c:v>
                </c:pt>
                <c:pt idx="169">
                  <c:v>475</c:v>
                </c:pt>
                <c:pt idx="170">
                  <c:v>467</c:v>
                </c:pt>
                <c:pt idx="171">
                  <c:v>459</c:v>
                </c:pt>
                <c:pt idx="172">
                  <c:v>451</c:v>
                </c:pt>
                <c:pt idx="173">
                  <c:v>443</c:v>
                </c:pt>
                <c:pt idx="174">
                  <c:v>435</c:v>
                </c:pt>
                <c:pt idx="175">
                  <c:v>427</c:v>
                </c:pt>
                <c:pt idx="176">
                  <c:v>419</c:v>
                </c:pt>
                <c:pt idx="177">
                  <c:v>411</c:v>
                </c:pt>
                <c:pt idx="178">
                  <c:v>403</c:v>
                </c:pt>
                <c:pt idx="179">
                  <c:v>395</c:v>
                </c:pt>
                <c:pt idx="180">
                  <c:v>388</c:v>
                </c:pt>
                <c:pt idx="181">
                  <c:v>381</c:v>
                </c:pt>
                <c:pt idx="182">
                  <c:v>374</c:v>
                </c:pt>
                <c:pt idx="183">
                  <c:v>367</c:v>
                </c:pt>
                <c:pt idx="184">
                  <c:v>360</c:v>
                </c:pt>
                <c:pt idx="185">
                  <c:v>353</c:v>
                </c:pt>
                <c:pt idx="186">
                  <c:v>346</c:v>
                </c:pt>
                <c:pt idx="187">
                  <c:v>339</c:v>
                </c:pt>
                <c:pt idx="188">
                  <c:v>332</c:v>
                </c:pt>
                <c:pt idx="189">
                  <c:v>325</c:v>
                </c:pt>
                <c:pt idx="190">
                  <c:v>318</c:v>
                </c:pt>
                <c:pt idx="191">
                  <c:v>311</c:v>
                </c:pt>
                <c:pt idx="192">
                  <c:v>304</c:v>
                </c:pt>
                <c:pt idx="193">
                  <c:v>297</c:v>
                </c:pt>
                <c:pt idx="194">
                  <c:v>291</c:v>
                </c:pt>
                <c:pt idx="195">
                  <c:v>285</c:v>
                </c:pt>
                <c:pt idx="196">
                  <c:v>279</c:v>
                </c:pt>
                <c:pt idx="197">
                  <c:v>273</c:v>
                </c:pt>
                <c:pt idx="198">
                  <c:v>267</c:v>
                </c:pt>
                <c:pt idx="199">
                  <c:v>261</c:v>
                </c:pt>
                <c:pt idx="200">
                  <c:v>255</c:v>
                </c:pt>
                <c:pt idx="201">
                  <c:v>249</c:v>
                </c:pt>
                <c:pt idx="202">
                  <c:v>243</c:v>
                </c:pt>
                <c:pt idx="203">
                  <c:v>237</c:v>
                </c:pt>
                <c:pt idx="204">
                  <c:v>231</c:v>
                </c:pt>
                <c:pt idx="205">
                  <c:v>225</c:v>
                </c:pt>
                <c:pt idx="206">
                  <c:v>219</c:v>
                </c:pt>
                <c:pt idx="207">
                  <c:v>213</c:v>
                </c:pt>
                <c:pt idx="208">
                  <c:v>207</c:v>
                </c:pt>
                <c:pt idx="209">
                  <c:v>201</c:v>
                </c:pt>
                <c:pt idx="210">
                  <c:v>196</c:v>
                </c:pt>
                <c:pt idx="211">
                  <c:v>191</c:v>
                </c:pt>
                <c:pt idx="212">
                  <c:v>186</c:v>
                </c:pt>
                <c:pt idx="213">
                  <c:v>181</c:v>
                </c:pt>
                <c:pt idx="214">
                  <c:v>176</c:v>
                </c:pt>
                <c:pt idx="215">
                  <c:v>171</c:v>
                </c:pt>
                <c:pt idx="216">
                  <c:v>166</c:v>
                </c:pt>
                <c:pt idx="217">
                  <c:v>161</c:v>
                </c:pt>
                <c:pt idx="218">
                  <c:v>156</c:v>
                </c:pt>
                <c:pt idx="219">
                  <c:v>151</c:v>
                </c:pt>
                <c:pt idx="220">
                  <c:v>146</c:v>
                </c:pt>
                <c:pt idx="221">
                  <c:v>141</c:v>
                </c:pt>
                <c:pt idx="222">
                  <c:v>136</c:v>
                </c:pt>
                <c:pt idx="223">
                  <c:v>131</c:v>
                </c:pt>
                <c:pt idx="224">
                  <c:v>125</c:v>
                </c:pt>
                <c:pt idx="225">
                  <c:v>119</c:v>
                </c:pt>
                <c:pt idx="226">
                  <c:v>113</c:v>
                </c:pt>
                <c:pt idx="227">
                  <c:v>107</c:v>
                </c:pt>
                <c:pt idx="228">
                  <c:v>104</c:v>
                </c:pt>
                <c:pt idx="229">
                  <c:v>101</c:v>
                </c:pt>
                <c:pt idx="230">
                  <c:v>98</c:v>
                </c:pt>
                <c:pt idx="231">
                  <c:v>96</c:v>
                </c:pt>
                <c:pt idx="232">
                  <c:v>94</c:v>
                </c:pt>
                <c:pt idx="233">
                  <c:v>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9-B658-4EFD-8BFC-924465BB681F}"/>
            </c:ext>
          </c:extLst>
        </c:ser>
        <c:ser>
          <c:idx val="17"/>
          <c:order val="26"/>
          <c:tx>
            <c:v>P8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'4oC_min'!$AD$4:$AD$326</c:f>
              <c:numCache>
                <c:formatCode>0</c:formatCode>
                <c:ptCount val="323"/>
                <c:pt idx="0" formatCode="General">
                  <c:v>21</c:v>
                </c:pt>
                <c:pt idx="1">
                  <c:v>28</c:v>
                </c:pt>
                <c:pt idx="2">
                  <c:v>36</c:v>
                </c:pt>
                <c:pt idx="3">
                  <c:v>44</c:v>
                </c:pt>
                <c:pt idx="4">
                  <c:v>50</c:v>
                </c:pt>
                <c:pt idx="5">
                  <c:v>58</c:v>
                </c:pt>
                <c:pt idx="6">
                  <c:v>66</c:v>
                </c:pt>
                <c:pt idx="7">
                  <c:v>74</c:v>
                </c:pt>
                <c:pt idx="8">
                  <c:v>82</c:v>
                </c:pt>
                <c:pt idx="9">
                  <c:v>90</c:v>
                </c:pt>
                <c:pt idx="10">
                  <c:v>97</c:v>
                </c:pt>
                <c:pt idx="11">
                  <c:v>103</c:v>
                </c:pt>
                <c:pt idx="12">
                  <c:v>111</c:v>
                </c:pt>
                <c:pt idx="13">
                  <c:v>119</c:v>
                </c:pt>
                <c:pt idx="14">
                  <c:v>127</c:v>
                </c:pt>
                <c:pt idx="15">
                  <c:v>135</c:v>
                </c:pt>
                <c:pt idx="16">
                  <c:v>143</c:v>
                </c:pt>
                <c:pt idx="17">
                  <c:v>151</c:v>
                </c:pt>
                <c:pt idx="18">
                  <c:v>159</c:v>
                </c:pt>
                <c:pt idx="19">
                  <c:v>167</c:v>
                </c:pt>
                <c:pt idx="20">
                  <c:v>175</c:v>
                </c:pt>
                <c:pt idx="21">
                  <c:v>183</c:v>
                </c:pt>
                <c:pt idx="22">
                  <c:v>191</c:v>
                </c:pt>
                <c:pt idx="23">
                  <c:v>199</c:v>
                </c:pt>
                <c:pt idx="24">
                  <c:v>207</c:v>
                </c:pt>
                <c:pt idx="25">
                  <c:v>215</c:v>
                </c:pt>
                <c:pt idx="26">
                  <c:v>223</c:v>
                </c:pt>
                <c:pt idx="27">
                  <c:v>230</c:v>
                </c:pt>
                <c:pt idx="28">
                  <c:v>238</c:v>
                </c:pt>
                <c:pt idx="29">
                  <c:v>246</c:v>
                </c:pt>
                <c:pt idx="30">
                  <c:v>254</c:v>
                </c:pt>
                <c:pt idx="31">
                  <c:v>262</c:v>
                </c:pt>
                <c:pt idx="32">
                  <c:v>270</c:v>
                </c:pt>
                <c:pt idx="33">
                  <c:v>278</c:v>
                </c:pt>
                <c:pt idx="34">
                  <c:v>286</c:v>
                </c:pt>
                <c:pt idx="35">
                  <c:v>294</c:v>
                </c:pt>
                <c:pt idx="36">
                  <c:v>302</c:v>
                </c:pt>
                <c:pt idx="37">
                  <c:v>310</c:v>
                </c:pt>
                <c:pt idx="38">
                  <c:v>318</c:v>
                </c:pt>
                <c:pt idx="39">
                  <c:v>326</c:v>
                </c:pt>
                <c:pt idx="40">
                  <c:v>334</c:v>
                </c:pt>
                <c:pt idx="41">
                  <c:v>342</c:v>
                </c:pt>
                <c:pt idx="42">
                  <c:v>350</c:v>
                </c:pt>
                <c:pt idx="43">
                  <c:v>357</c:v>
                </c:pt>
                <c:pt idx="44">
                  <c:v>365</c:v>
                </c:pt>
                <c:pt idx="45">
                  <c:v>373</c:v>
                </c:pt>
                <c:pt idx="46">
                  <c:v>381</c:v>
                </c:pt>
                <c:pt idx="47">
                  <c:v>389</c:v>
                </c:pt>
                <c:pt idx="48">
                  <c:v>397</c:v>
                </c:pt>
                <c:pt idx="49">
                  <c:v>405</c:v>
                </c:pt>
                <c:pt idx="50">
                  <c:v>413</c:v>
                </c:pt>
                <c:pt idx="51">
                  <c:v>421</c:v>
                </c:pt>
                <c:pt idx="52">
                  <c:v>429</c:v>
                </c:pt>
                <c:pt idx="53">
                  <c:v>437</c:v>
                </c:pt>
                <c:pt idx="54">
                  <c:v>445</c:v>
                </c:pt>
                <c:pt idx="55">
                  <c:v>453</c:v>
                </c:pt>
                <c:pt idx="56">
                  <c:v>461</c:v>
                </c:pt>
                <c:pt idx="57">
                  <c:v>469</c:v>
                </c:pt>
                <c:pt idx="58">
                  <c:v>477</c:v>
                </c:pt>
                <c:pt idx="59">
                  <c:v>485</c:v>
                </c:pt>
                <c:pt idx="60">
                  <c:v>492</c:v>
                </c:pt>
                <c:pt idx="61">
                  <c:v>500</c:v>
                </c:pt>
                <c:pt idx="62">
                  <c:v>508</c:v>
                </c:pt>
                <c:pt idx="63">
                  <c:v>516</c:v>
                </c:pt>
                <c:pt idx="64">
                  <c:v>524</c:v>
                </c:pt>
                <c:pt idx="65">
                  <c:v>532</c:v>
                </c:pt>
                <c:pt idx="66">
                  <c:v>540</c:v>
                </c:pt>
                <c:pt idx="67">
                  <c:v>548</c:v>
                </c:pt>
                <c:pt idx="68">
                  <c:v>556</c:v>
                </c:pt>
                <c:pt idx="69">
                  <c:v>564</c:v>
                </c:pt>
                <c:pt idx="70">
                  <c:v>572</c:v>
                </c:pt>
                <c:pt idx="71">
                  <c:v>580</c:v>
                </c:pt>
                <c:pt idx="72">
                  <c:v>588</c:v>
                </c:pt>
                <c:pt idx="73">
                  <c:v>596</c:v>
                </c:pt>
                <c:pt idx="74">
                  <c:v>604</c:v>
                </c:pt>
                <c:pt idx="75">
                  <c:v>612</c:v>
                </c:pt>
                <c:pt idx="76">
                  <c:v>620</c:v>
                </c:pt>
                <c:pt idx="77">
                  <c:v>627</c:v>
                </c:pt>
                <c:pt idx="78">
                  <c:v>635</c:v>
                </c:pt>
                <c:pt idx="79">
                  <c:v>643</c:v>
                </c:pt>
                <c:pt idx="80">
                  <c:v>651</c:v>
                </c:pt>
                <c:pt idx="81">
                  <c:v>659</c:v>
                </c:pt>
                <c:pt idx="82">
                  <c:v>667</c:v>
                </c:pt>
                <c:pt idx="83">
                  <c:v>675</c:v>
                </c:pt>
                <c:pt idx="84">
                  <c:v>683</c:v>
                </c:pt>
                <c:pt idx="85">
                  <c:v>691</c:v>
                </c:pt>
                <c:pt idx="86">
                  <c:v>699</c:v>
                </c:pt>
                <c:pt idx="87">
                  <c:v>707</c:v>
                </c:pt>
                <c:pt idx="88">
                  <c:v>715</c:v>
                </c:pt>
                <c:pt idx="89">
                  <c:v>723</c:v>
                </c:pt>
                <c:pt idx="90">
                  <c:v>731</c:v>
                </c:pt>
                <c:pt idx="91">
                  <c:v>739</c:v>
                </c:pt>
                <c:pt idx="92">
                  <c:v>747</c:v>
                </c:pt>
                <c:pt idx="93">
                  <c:v>754</c:v>
                </c:pt>
                <c:pt idx="94">
                  <c:v>762</c:v>
                </c:pt>
                <c:pt idx="95">
                  <c:v>770</c:v>
                </c:pt>
                <c:pt idx="96">
                  <c:v>778</c:v>
                </c:pt>
                <c:pt idx="97">
                  <c:v>786</c:v>
                </c:pt>
                <c:pt idx="98">
                  <c:v>794</c:v>
                </c:pt>
                <c:pt idx="99">
                  <c:v>799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794</c:v>
                </c:pt>
                <c:pt idx="130">
                  <c:v>786</c:v>
                </c:pt>
                <c:pt idx="131">
                  <c:v>778</c:v>
                </c:pt>
                <c:pt idx="132">
                  <c:v>770</c:v>
                </c:pt>
                <c:pt idx="133">
                  <c:v>762</c:v>
                </c:pt>
                <c:pt idx="134">
                  <c:v>754</c:v>
                </c:pt>
                <c:pt idx="135">
                  <c:v>746</c:v>
                </c:pt>
                <c:pt idx="136">
                  <c:v>738</c:v>
                </c:pt>
                <c:pt idx="137">
                  <c:v>730</c:v>
                </c:pt>
                <c:pt idx="138">
                  <c:v>722</c:v>
                </c:pt>
                <c:pt idx="139">
                  <c:v>714</c:v>
                </c:pt>
                <c:pt idx="140">
                  <c:v>706</c:v>
                </c:pt>
                <c:pt idx="141">
                  <c:v>698</c:v>
                </c:pt>
                <c:pt idx="142">
                  <c:v>690</c:v>
                </c:pt>
                <c:pt idx="143">
                  <c:v>682</c:v>
                </c:pt>
                <c:pt idx="144">
                  <c:v>674</c:v>
                </c:pt>
                <c:pt idx="145">
                  <c:v>666</c:v>
                </c:pt>
                <c:pt idx="146">
                  <c:v>659</c:v>
                </c:pt>
                <c:pt idx="147">
                  <c:v>651</c:v>
                </c:pt>
                <c:pt idx="148">
                  <c:v>643</c:v>
                </c:pt>
                <c:pt idx="149">
                  <c:v>635</c:v>
                </c:pt>
                <c:pt idx="150">
                  <c:v>627</c:v>
                </c:pt>
                <c:pt idx="151">
                  <c:v>619</c:v>
                </c:pt>
                <c:pt idx="152">
                  <c:v>611</c:v>
                </c:pt>
                <c:pt idx="153">
                  <c:v>603</c:v>
                </c:pt>
                <c:pt idx="154">
                  <c:v>595</c:v>
                </c:pt>
                <c:pt idx="155">
                  <c:v>587</c:v>
                </c:pt>
                <c:pt idx="156">
                  <c:v>579</c:v>
                </c:pt>
                <c:pt idx="157">
                  <c:v>571</c:v>
                </c:pt>
                <c:pt idx="158">
                  <c:v>563</c:v>
                </c:pt>
                <c:pt idx="159">
                  <c:v>555</c:v>
                </c:pt>
                <c:pt idx="160">
                  <c:v>547</c:v>
                </c:pt>
                <c:pt idx="161">
                  <c:v>539</c:v>
                </c:pt>
                <c:pt idx="162">
                  <c:v>532</c:v>
                </c:pt>
                <c:pt idx="163">
                  <c:v>524</c:v>
                </c:pt>
                <c:pt idx="164">
                  <c:v>516</c:v>
                </c:pt>
                <c:pt idx="165">
                  <c:v>508</c:v>
                </c:pt>
                <c:pt idx="166">
                  <c:v>500</c:v>
                </c:pt>
                <c:pt idx="167">
                  <c:v>492</c:v>
                </c:pt>
                <c:pt idx="168">
                  <c:v>484</c:v>
                </c:pt>
                <c:pt idx="169">
                  <c:v>476</c:v>
                </c:pt>
                <c:pt idx="170">
                  <c:v>468</c:v>
                </c:pt>
                <c:pt idx="171">
                  <c:v>460</c:v>
                </c:pt>
                <c:pt idx="172">
                  <c:v>452</c:v>
                </c:pt>
                <c:pt idx="173">
                  <c:v>444</c:v>
                </c:pt>
                <c:pt idx="174">
                  <c:v>436</c:v>
                </c:pt>
                <c:pt idx="175">
                  <c:v>428</c:v>
                </c:pt>
                <c:pt idx="176">
                  <c:v>420</c:v>
                </c:pt>
                <c:pt idx="177">
                  <c:v>412</c:v>
                </c:pt>
                <c:pt idx="178">
                  <c:v>404</c:v>
                </c:pt>
                <c:pt idx="179">
                  <c:v>397</c:v>
                </c:pt>
                <c:pt idx="180">
                  <c:v>390</c:v>
                </c:pt>
                <c:pt idx="181">
                  <c:v>383</c:v>
                </c:pt>
                <c:pt idx="182">
                  <c:v>376</c:v>
                </c:pt>
                <c:pt idx="183">
                  <c:v>369</c:v>
                </c:pt>
                <c:pt idx="184">
                  <c:v>362</c:v>
                </c:pt>
                <c:pt idx="185">
                  <c:v>355</c:v>
                </c:pt>
                <c:pt idx="186">
                  <c:v>348</c:v>
                </c:pt>
                <c:pt idx="187">
                  <c:v>342</c:v>
                </c:pt>
                <c:pt idx="188">
                  <c:v>335</c:v>
                </c:pt>
                <c:pt idx="189">
                  <c:v>328</c:v>
                </c:pt>
                <c:pt idx="190">
                  <c:v>321</c:v>
                </c:pt>
                <c:pt idx="191">
                  <c:v>314</c:v>
                </c:pt>
                <c:pt idx="192">
                  <c:v>307</c:v>
                </c:pt>
                <c:pt idx="193">
                  <c:v>300</c:v>
                </c:pt>
                <c:pt idx="194">
                  <c:v>294</c:v>
                </c:pt>
                <c:pt idx="195">
                  <c:v>288</c:v>
                </c:pt>
                <c:pt idx="196">
                  <c:v>282</c:v>
                </c:pt>
                <c:pt idx="197">
                  <c:v>276</c:v>
                </c:pt>
                <c:pt idx="198">
                  <c:v>270</c:v>
                </c:pt>
                <c:pt idx="199">
                  <c:v>264</c:v>
                </c:pt>
                <c:pt idx="200">
                  <c:v>258</c:v>
                </c:pt>
                <c:pt idx="201">
                  <c:v>252</c:v>
                </c:pt>
                <c:pt idx="202">
                  <c:v>246</c:v>
                </c:pt>
                <c:pt idx="203">
                  <c:v>240</c:v>
                </c:pt>
                <c:pt idx="204">
                  <c:v>235</c:v>
                </c:pt>
                <c:pt idx="205">
                  <c:v>229</c:v>
                </c:pt>
                <c:pt idx="206">
                  <c:v>223</c:v>
                </c:pt>
                <c:pt idx="207">
                  <c:v>217</c:v>
                </c:pt>
                <c:pt idx="208">
                  <c:v>211</c:v>
                </c:pt>
                <c:pt idx="209">
                  <c:v>205</c:v>
                </c:pt>
                <c:pt idx="210">
                  <c:v>199</c:v>
                </c:pt>
                <c:pt idx="211">
                  <c:v>194</c:v>
                </c:pt>
                <c:pt idx="212">
                  <c:v>190</c:v>
                </c:pt>
                <c:pt idx="213">
                  <c:v>185</c:v>
                </c:pt>
                <c:pt idx="214">
                  <c:v>180</c:v>
                </c:pt>
                <c:pt idx="215">
                  <c:v>175</c:v>
                </c:pt>
                <c:pt idx="216">
                  <c:v>170</c:v>
                </c:pt>
                <c:pt idx="217">
                  <c:v>165</c:v>
                </c:pt>
                <c:pt idx="218">
                  <c:v>160</c:v>
                </c:pt>
                <c:pt idx="219">
                  <c:v>155</c:v>
                </c:pt>
                <c:pt idx="220">
                  <c:v>150</c:v>
                </c:pt>
                <c:pt idx="221">
                  <c:v>145</c:v>
                </c:pt>
                <c:pt idx="222">
                  <c:v>140</c:v>
                </c:pt>
                <c:pt idx="223">
                  <c:v>135</c:v>
                </c:pt>
                <c:pt idx="224">
                  <c:v>129</c:v>
                </c:pt>
                <c:pt idx="225">
                  <c:v>123</c:v>
                </c:pt>
                <c:pt idx="226">
                  <c:v>117</c:v>
                </c:pt>
                <c:pt idx="227">
                  <c:v>111</c:v>
                </c:pt>
                <c:pt idx="228">
                  <c:v>108</c:v>
                </c:pt>
                <c:pt idx="229">
                  <c:v>105</c:v>
                </c:pt>
                <c:pt idx="230">
                  <c:v>102</c:v>
                </c:pt>
                <c:pt idx="231">
                  <c:v>100</c:v>
                </c:pt>
                <c:pt idx="232">
                  <c:v>98</c:v>
                </c:pt>
                <c:pt idx="233">
                  <c:v>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A-B658-4EFD-8BFC-924465BB68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90374848"/>
        <c:axId val="1690371936"/>
      </c:scatterChart>
      <c:valAx>
        <c:axId val="1690374848"/>
        <c:scaling>
          <c:orientation val="minMax"/>
          <c:max val="50"/>
          <c:min val="0"/>
        </c:scaling>
        <c:delete val="0"/>
        <c:axPos val="b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pt-BR"/>
                  <a:t>Tempo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pt-BR"/>
          </a:p>
        </c:txPr>
        <c:crossAx val="1690371936"/>
        <c:crosses val="autoZero"/>
        <c:crossBetween val="midCat"/>
      </c:valAx>
      <c:valAx>
        <c:axId val="1690371936"/>
        <c:scaling>
          <c:orientation val="minMax"/>
          <c:max val="200"/>
        </c:scaling>
        <c:delete val="0"/>
        <c:axPos val="l"/>
        <c:majorGridlines>
          <c:spPr>
            <a:ln>
              <a:solidFill>
                <a:schemeClr val="bg2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BR"/>
                  <a:t>Temperatura (</a:t>
                </a:r>
                <a:r>
                  <a:rPr lang="pt-BR" baseline="30000"/>
                  <a:t>o</a:t>
                </a:r>
                <a:r>
                  <a:rPr lang="pt-BR"/>
                  <a:t>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pt-BR"/>
          </a:p>
        </c:txPr>
        <c:crossAx val="1690374848"/>
        <c:crosses val="autoZero"/>
        <c:crossBetween val="midCat"/>
        <c:majorUnit val="50"/>
      </c:valAx>
    </c:plotArea>
    <c:legend>
      <c:legendPos val="r"/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pt-BR"/>
        </a:p>
      </c:txPr>
    </c:legend>
    <c:plotVisOnly val="1"/>
    <c:dispBlanksAs val="gap"/>
    <c:showDLblsOverMax val="0"/>
    <c:extLst/>
  </c:chart>
  <c:txPr>
    <a:bodyPr/>
    <a:lstStyle/>
    <a:p>
      <a:pPr>
        <a:defRPr lang="en-US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pt-BR"/>
              <a:t>4</a:t>
            </a:r>
            <a:r>
              <a:rPr lang="pt-BR" baseline="30000"/>
              <a:t>o</a:t>
            </a:r>
            <a:r>
              <a:rPr lang="pt-BR"/>
              <a:t>C/min - 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Forno</c:v>
          </c:tx>
          <c:spPr>
            <a:ln w="1270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'4oC_min'!$C$4:$C$326</c:f>
              <c:numCache>
                <c:formatCode>0</c:formatCode>
                <c:ptCount val="323"/>
                <c:pt idx="0">
                  <c:v>20.571428571428573</c:v>
                </c:pt>
                <c:pt idx="1">
                  <c:v>28.571428571428573</c:v>
                </c:pt>
                <c:pt idx="2">
                  <c:v>36.571428571428569</c:v>
                </c:pt>
                <c:pt idx="3">
                  <c:v>44.571428571428569</c:v>
                </c:pt>
                <c:pt idx="4">
                  <c:v>52.571428571428569</c:v>
                </c:pt>
                <c:pt idx="5">
                  <c:v>60.571428571428569</c:v>
                </c:pt>
                <c:pt idx="6">
                  <c:v>68.571428571428569</c:v>
                </c:pt>
                <c:pt idx="7">
                  <c:v>76.571428571428569</c:v>
                </c:pt>
                <c:pt idx="8">
                  <c:v>84.571428571428569</c:v>
                </c:pt>
                <c:pt idx="9">
                  <c:v>92.571428571428569</c:v>
                </c:pt>
                <c:pt idx="10">
                  <c:v>100.57142857142857</c:v>
                </c:pt>
                <c:pt idx="11">
                  <c:v>108.57142857142857</c:v>
                </c:pt>
                <c:pt idx="12">
                  <c:v>116.57142857142857</c:v>
                </c:pt>
                <c:pt idx="13">
                  <c:v>124.57142857142857</c:v>
                </c:pt>
                <c:pt idx="14">
                  <c:v>132.57142857142856</c:v>
                </c:pt>
                <c:pt idx="15">
                  <c:v>140.57142857142856</c:v>
                </c:pt>
                <c:pt idx="16">
                  <c:v>148.57142857142856</c:v>
                </c:pt>
                <c:pt idx="17">
                  <c:v>156.57142857142856</c:v>
                </c:pt>
                <c:pt idx="18">
                  <c:v>164.57142857142856</c:v>
                </c:pt>
                <c:pt idx="19">
                  <c:v>172.57142857142856</c:v>
                </c:pt>
                <c:pt idx="20">
                  <c:v>180.57142857142856</c:v>
                </c:pt>
                <c:pt idx="21">
                  <c:v>188.57142857142856</c:v>
                </c:pt>
                <c:pt idx="22">
                  <c:v>196.57142857142856</c:v>
                </c:pt>
                <c:pt idx="23">
                  <c:v>204.57142857142856</c:v>
                </c:pt>
                <c:pt idx="24">
                  <c:v>212.57142857142856</c:v>
                </c:pt>
                <c:pt idx="25">
                  <c:v>220.57142857142856</c:v>
                </c:pt>
                <c:pt idx="26">
                  <c:v>228.57142857142856</c:v>
                </c:pt>
                <c:pt idx="27">
                  <c:v>236.57142857142856</c:v>
                </c:pt>
                <c:pt idx="28">
                  <c:v>244.57142857142856</c:v>
                </c:pt>
                <c:pt idx="29">
                  <c:v>252.57142857142856</c:v>
                </c:pt>
                <c:pt idx="30">
                  <c:v>260.57142857142856</c:v>
                </c:pt>
                <c:pt idx="31">
                  <c:v>268.57142857142856</c:v>
                </c:pt>
                <c:pt idx="32">
                  <c:v>276.57142857142856</c:v>
                </c:pt>
                <c:pt idx="33">
                  <c:v>284.57142857142856</c:v>
                </c:pt>
                <c:pt idx="34">
                  <c:v>292.57142857142856</c:v>
                </c:pt>
                <c:pt idx="35">
                  <c:v>300.57142857142856</c:v>
                </c:pt>
                <c:pt idx="36">
                  <c:v>308.57142857142856</c:v>
                </c:pt>
                <c:pt idx="37">
                  <c:v>316.57142857142856</c:v>
                </c:pt>
                <c:pt idx="38">
                  <c:v>324.57142857142856</c:v>
                </c:pt>
                <c:pt idx="39">
                  <c:v>332.57142857142856</c:v>
                </c:pt>
                <c:pt idx="40">
                  <c:v>340.57142857142856</c:v>
                </c:pt>
                <c:pt idx="41">
                  <c:v>348.57142857142856</c:v>
                </c:pt>
                <c:pt idx="42">
                  <c:v>356.57142857142856</c:v>
                </c:pt>
                <c:pt idx="43">
                  <c:v>364.57142857142856</c:v>
                </c:pt>
                <c:pt idx="44">
                  <c:v>372.57142857142856</c:v>
                </c:pt>
                <c:pt idx="45">
                  <c:v>380.57142857142856</c:v>
                </c:pt>
                <c:pt idx="46">
                  <c:v>388.57142857142856</c:v>
                </c:pt>
                <c:pt idx="47">
                  <c:v>396.57142857142856</c:v>
                </c:pt>
                <c:pt idx="48">
                  <c:v>404.57142857142856</c:v>
                </c:pt>
                <c:pt idx="49">
                  <c:v>412.57142857142856</c:v>
                </c:pt>
                <c:pt idx="50">
                  <c:v>420.57142857142856</c:v>
                </c:pt>
                <c:pt idx="51">
                  <c:v>428.57142857142856</c:v>
                </c:pt>
                <c:pt idx="52">
                  <c:v>436.57142857142856</c:v>
                </c:pt>
                <c:pt idx="53">
                  <c:v>444.57142857142856</c:v>
                </c:pt>
                <c:pt idx="54">
                  <c:v>452.57142857142856</c:v>
                </c:pt>
                <c:pt idx="55">
                  <c:v>460.57142857142856</c:v>
                </c:pt>
                <c:pt idx="56">
                  <c:v>468.57142857142856</c:v>
                </c:pt>
                <c:pt idx="57">
                  <c:v>476.57142857142856</c:v>
                </c:pt>
                <c:pt idx="58">
                  <c:v>484.57142857142856</c:v>
                </c:pt>
                <c:pt idx="59">
                  <c:v>492.57142857142856</c:v>
                </c:pt>
                <c:pt idx="60">
                  <c:v>500.57142857142856</c:v>
                </c:pt>
                <c:pt idx="61">
                  <c:v>508.57142857142856</c:v>
                </c:pt>
                <c:pt idx="62">
                  <c:v>516.57142857142856</c:v>
                </c:pt>
                <c:pt idx="63">
                  <c:v>524.57142857142856</c:v>
                </c:pt>
                <c:pt idx="64">
                  <c:v>532.57142857142856</c:v>
                </c:pt>
                <c:pt idx="65">
                  <c:v>540.57142857142856</c:v>
                </c:pt>
                <c:pt idx="66">
                  <c:v>548.57142857142856</c:v>
                </c:pt>
                <c:pt idx="67">
                  <c:v>556.57142857142856</c:v>
                </c:pt>
                <c:pt idx="68">
                  <c:v>564.57142857142856</c:v>
                </c:pt>
                <c:pt idx="69">
                  <c:v>572.57142857142856</c:v>
                </c:pt>
                <c:pt idx="70">
                  <c:v>580.57142857142856</c:v>
                </c:pt>
                <c:pt idx="71">
                  <c:v>588.57142857142856</c:v>
                </c:pt>
                <c:pt idx="72">
                  <c:v>596.57142857142856</c:v>
                </c:pt>
                <c:pt idx="73">
                  <c:v>604.57142857142856</c:v>
                </c:pt>
                <c:pt idx="74">
                  <c:v>612.57142857142856</c:v>
                </c:pt>
                <c:pt idx="75">
                  <c:v>620.57142857142856</c:v>
                </c:pt>
                <c:pt idx="76">
                  <c:v>628.57142857142856</c:v>
                </c:pt>
                <c:pt idx="77">
                  <c:v>636.57142857142856</c:v>
                </c:pt>
                <c:pt idx="78">
                  <c:v>644.57142857142856</c:v>
                </c:pt>
                <c:pt idx="79">
                  <c:v>652.57142857142856</c:v>
                </c:pt>
                <c:pt idx="80">
                  <c:v>660.57142857142856</c:v>
                </c:pt>
                <c:pt idx="81">
                  <c:v>668.57142857142856</c:v>
                </c:pt>
                <c:pt idx="82">
                  <c:v>676.57142857142856</c:v>
                </c:pt>
                <c:pt idx="83">
                  <c:v>684.57142857142856</c:v>
                </c:pt>
                <c:pt idx="84">
                  <c:v>692.57142857142856</c:v>
                </c:pt>
                <c:pt idx="85">
                  <c:v>700.57142857142856</c:v>
                </c:pt>
                <c:pt idx="86">
                  <c:v>708.57142857142856</c:v>
                </c:pt>
                <c:pt idx="87">
                  <c:v>716.57142857142856</c:v>
                </c:pt>
                <c:pt idx="88">
                  <c:v>724.57142857142856</c:v>
                </c:pt>
                <c:pt idx="89">
                  <c:v>732.57142857142856</c:v>
                </c:pt>
                <c:pt idx="90">
                  <c:v>740.57142857142856</c:v>
                </c:pt>
                <c:pt idx="91">
                  <c:v>748.57142857142856</c:v>
                </c:pt>
                <c:pt idx="92">
                  <c:v>756.57142857142856</c:v>
                </c:pt>
                <c:pt idx="93">
                  <c:v>764.57142857142856</c:v>
                </c:pt>
                <c:pt idx="94">
                  <c:v>772.57142857142856</c:v>
                </c:pt>
                <c:pt idx="95">
                  <c:v>780.57142857142856</c:v>
                </c:pt>
                <c:pt idx="96">
                  <c:v>788.57142857142856</c:v>
                </c:pt>
                <c:pt idx="97">
                  <c:v>796.57142857142856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792</c:v>
                </c:pt>
                <c:pt idx="130">
                  <c:v>784</c:v>
                </c:pt>
                <c:pt idx="131">
                  <c:v>776</c:v>
                </c:pt>
                <c:pt idx="132">
                  <c:v>768</c:v>
                </c:pt>
                <c:pt idx="133">
                  <c:v>760</c:v>
                </c:pt>
                <c:pt idx="134">
                  <c:v>752</c:v>
                </c:pt>
                <c:pt idx="135">
                  <c:v>744</c:v>
                </c:pt>
                <c:pt idx="136">
                  <c:v>736</c:v>
                </c:pt>
                <c:pt idx="137">
                  <c:v>728</c:v>
                </c:pt>
                <c:pt idx="138">
                  <c:v>720</c:v>
                </c:pt>
                <c:pt idx="139">
                  <c:v>712</c:v>
                </c:pt>
                <c:pt idx="140">
                  <c:v>704</c:v>
                </c:pt>
                <c:pt idx="141">
                  <c:v>696</c:v>
                </c:pt>
                <c:pt idx="142">
                  <c:v>688</c:v>
                </c:pt>
                <c:pt idx="143">
                  <c:v>680</c:v>
                </c:pt>
                <c:pt idx="144">
                  <c:v>672</c:v>
                </c:pt>
                <c:pt idx="145">
                  <c:v>664</c:v>
                </c:pt>
                <c:pt idx="146">
                  <c:v>656</c:v>
                </c:pt>
                <c:pt idx="147">
                  <c:v>648</c:v>
                </c:pt>
                <c:pt idx="148">
                  <c:v>640</c:v>
                </c:pt>
                <c:pt idx="149">
                  <c:v>632</c:v>
                </c:pt>
                <c:pt idx="150">
                  <c:v>624</c:v>
                </c:pt>
                <c:pt idx="151">
                  <c:v>616</c:v>
                </c:pt>
                <c:pt idx="152">
                  <c:v>608</c:v>
                </c:pt>
                <c:pt idx="153">
                  <c:v>600</c:v>
                </c:pt>
                <c:pt idx="154">
                  <c:v>592</c:v>
                </c:pt>
                <c:pt idx="155">
                  <c:v>584</c:v>
                </c:pt>
                <c:pt idx="156">
                  <c:v>576</c:v>
                </c:pt>
                <c:pt idx="157">
                  <c:v>568</c:v>
                </c:pt>
                <c:pt idx="158">
                  <c:v>560</c:v>
                </c:pt>
                <c:pt idx="159">
                  <c:v>552</c:v>
                </c:pt>
                <c:pt idx="160">
                  <c:v>544</c:v>
                </c:pt>
                <c:pt idx="161">
                  <c:v>536</c:v>
                </c:pt>
                <c:pt idx="162">
                  <c:v>528</c:v>
                </c:pt>
                <c:pt idx="163">
                  <c:v>520</c:v>
                </c:pt>
                <c:pt idx="164">
                  <c:v>512</c:v>
                </c:pt>
                <c:pt idx="165">
                  <c:v>504</c:v>
                </c:pt>
                <c:pt idx="166">
                  <c:v>496</c:v>
                </c:pt>
                <c:pt idx="167">
                  <c:v>488</c:v>
                </c:pt>
                <c:pt idx="168">
                  <c:v>480</c:v>
                </c:pt>
                <c:pt idx="169">
                  <c:v>472</c:v>
                </c:pt>
                <c:pt idx="170">
                  <c:v>464</c:v>
                </c:pt>
                <c:pt idx="171">
                  <c:v>456</c:v>
                </c:pt>
                <c:pt idx="172">
                  <c:v>448</c:v>
                </c:pt>
                <c:pt idx="173">
                  <c:v>440</c:v>
                </c:pt>
                <c:pt idx="174">
                  <c:v>432</c:v>
                </c:pt>
                <c:pt idx="175">
                  <c:v>424</c:v>
                </c:pt>
                <c:pt idx="176">
                  <c:v>416</c:v>
                </c:pt>
                <c:pt idx="177">
                  <c:v>408</c:v>
                </c:pt>
                <c:pt idx="178">
                  <c:v>400</c:v>
                </c:pt>
                <c:pt idx="179">
                  <c:v>392</c:v>
                </c:pt>
                <c:pt idx="180">
                  <c:v>384</c:v>
                </c:pt>
                <c:pt idx="181">
                  <c:v>376</c:v>
                </c:pt>
                <c:pt idx="182">
                  <c:v>368</c:v>
                </c:pt>
                <c:pt idx="183">
                  <c:v>360</c:v>
                </c:pt>
                <c:pt idx="184">
                  <c:v>352</c:v>
                </c:pt>
                <c:pt idx="185">
                  <c:v>344</c:v>
                </c:pt>
                <c:pt idx="186">
                  <c:v>336</c:v>
                </c:pt>
                <c:pt idx="187">
                  <c:v>328</c:v>
                </c:pt>
                <c:pt idx="188">
                  <c:v>320</c:v>
                </c:pt>
                <c:pt idx="189">
                  <c:v>312</c:v>
                </c:pt>
                <c:pt idx="190">
                  <c:v>304</c:v>
                </c:pt>
                <c:pt idx="191">
                  <c:v>296</c:v>
                </c:pt>
                <c:pt idx="192">
                  <c:v>288</c:v>
                </c:pt>
                <c:pt idx="193">
                  <c:v>280</c:v>
                </c:pt>
                <c:pt idx="194">
                  <c:v>272</c:v>
                </c:pt>
                <c:pt idx="195">
                  <c:v>264</c:v>
                </c:pt>
                <c:pt idx="196">
                  <c:v>256</c:v>
                </c:pt>
                <c:pt idx="197">
                  <c:v>248</c:v>
                </c:pt>
                <c:pt idx="198">
                  <c:v>240</c:v>
                </c:pt>
                <c:pt idx="199">
                  <c:v>232</c:v>
                </c:pt>
                <c:pt idx="200">
                  <c:v>224</c:v>
                </c:pt>
                <c:pt idx="201">
                  <c:v>216</c:v>
                </c:pt>
                <c:pt idx="202">
                  <c:v>208</c:v>
                </c:pt>
                <c:pt idx="203">
                  <c:v>200</c:v>
                </c:pt>
                <c:pt idx="204">
                  <c:v>192</c:v>
                </c:pt>
                <c:pt idx="205">
                  <c:v>184</c:v>
                </c:pt>
                <c:pt idx="206">
                  <c:v>176</c:v>
                </c:pt>
                <c:pt idx="207">
                  <c:v>168</c:v>
                </c:pt>
                <c:pt idx="208">
                  <c:v>160</c:v>
                </c:pt>
                <c:pt idx="209">
                  <c:v>152</c:v>
                </c:pt>
                <c:pt idx="210">
                  <c:v>144</c:v>
                </c:pt>
                <c:pt idx="211">
                  <c:v>136</c:v>
                </c:pt>
                <c:pt idx="212">
                  <c:v>128</c:v>
                </c:pt>
                <c:pt idx="213">
                  <c:v>120</c:v>
                </c:pt>
                <c:pt idx="214">
                  <c:v>112</c:v>
                </c:pt>
                <c:pt idx="215">
                  <c:v>104</c:v>
                </c:pt>
                <c:pt idx="216">
                  <c:v>96</c:v>
                </c:pt>
                <c:pt idx="217">
                  <c:v>88</c:v>
                </c:pt>
                <c:pt idx="218">
                  <c:v>80</c:v>
                </c:pt>
                <c:pt idx="219">
                  <c:v>72</c:v>
                </c:pt>
                <c:pt idx="220">
                  <c:v>64</c:v>
                </c:pt>
                <c:pt idx="221">
                  <c:v>56</c:v>
                </c:pt>
                <c:pt idx="222">
                  <c:v>48</c:v>
                </c:pt>
                <c:pt idx="223">
                  <c:v>40</c:v>
                </c:pt>
                <c:pt idx="224">
                  <c:v>32</c:v>
                </c:pt>
                <c:pt idx="225">
                  <c:v>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E-3CFA-422B-8A70-C87DA49C76E2}"/>
            </c:ext>
          </c:extLst>
        </c:ser>
        <c:ser>
          <c:idx val="1"/>
          <c:order val="1"/>
          <c:tx>
            <c:v>P1</c:v>
          </c:tx>
          <c:spPr>
            <a:ln w="6350"/>
          </c:spPr>
          <c:marker>
            <c:symbol val="none"/>
          </c:marker>
          <c:xVal>
            <c:numRef>
              <c:f>'4oC_min'!$B$4:$B$237</c:f>
              <c:numCache>
                <c:formatCode>General</c:formatCode>
                <c:ptCount val="234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</c:numCache>
            </c:numRef>
          </c:xVal>
          <c:yVal>
            <c:numRef>
              <c:f>'4oC_min'!$W$4:$W$237</c:f>
              <c:numCache>
                <c:formatCode>0</c:formatCode>
                <c:ptCount val="234"/>
                <c:pt idx="0" formatCode="General">
                  <c:v>21</c:v>
                </c:pt>
                <c:pt idx="1">
                  <c:v>27</c:v>
                </c:pt>
                <c:pt idx="2">
                  <c:v>35</c:v>
                </c:pt>
                <c:pt idx="3">
                  <c:v>42</c:v>
                </c:pt>
                <c:pt idx="4">
                  <c:v>48</c:v>
                </c:pt>
                <c:pt idx="5">
                  <c:v>56</c:v>
                </c:pt>
                <c:pt idx="6">
                  <c:v>64</c:v>
                </c:pt>
                <c:pt idx="7">
                  <c:v>72</c:v>
                </c:pt>
                <c:pt idx="8">
                  <c:v>80</c:v>
                </c:pt>
                <c:pt idx="9">
                  <c:v>88</c:v>
                </c:pt>
                <c:pt idx="10">
                  <c:v>96</c:v>
                </c:pt>
                <c:pt idx="11">
                  <c:v>103</c:v>
                </c:pt>
                <c:pt idx="12">
                  <c:v>111</c:v>
                </c:pt>
                <c:pt idx="13">
                  <c:v>119</c:v>
                </c:pt>
                <c:pt idx="14">
                  <c:v>127</c:v>
                </c:pt>
                <c:pt idx="15">
                  <c:v>135</c:v>
                </c:pt>
                <c:pt idx="16">
                  <c:v>143</c:v>
                </c:pt>
                <c:pt idx="17">
                  <c:v>151</c:v>
                </c:pt>
                <c:pt idx="18">
                  <c:v>159</c:v>
                </c:pt>
                <c:pt idx="19">
                  <c:v>167</c:v>
                </c:pt>
                <c:pt idx="20">
                  <c:v>175</c:v>
                </c:pt>
                <c:pt idx="21">
                  <c:v>183</c:v>
                </c:pt>
                <c:pt idx="22">
                  <c:v>191</c:v>
                </c:pt>
                <c:pt idx="23">
                  <c:v>199</c:v>
                </c:pt>
                <c:pt idx="24">
                  <c:v>207</c:v>
                </c:pt>
                <c:pt idx="25">
                  <c:v>215</c:v>
                </c:pt>
                <c:pt idx="26">
                  <c:v>223</c:v>
                </c:pt>
                <c:pt idx="27">
                  <c:v>231</c:v>
                </c:pt>
                <c:pt idx="28">
                  <c:v>239</c:v>
                </c:pt>
                <c:pt idx="29">
                  <c:v>247</c:v>
                </c:pt>
                <c:pt idx="30">
                  <c:v>255</c:v>
                </c:pt>
                <c:pt idx="31">
                  <c:v>263</c:v>
                </c:pt>
                <c:pt idx="32">
                  <c:v>271</c:v>
                </c:pt>
                <c:pt idx="33">
                  <c:v>279</c:v>
                </c:pt>
                <c:pt idx="34">
                  <c:v>287</c:v>
                </c:pt>
                <c:pt idx="35">
                  <c:v>295</c:v>
                </c:pt>
                <c:pt idx="36">
                  <c:v>303</c:v>
                </c:pt>
                <c:pt idx="37">
                  <c:v>311</c:v>
                </c:pt>
                <c:pt idx="38">
                  <c:v>319</c:v>
                </c:pt>
                <c:pt idx="39">
                  <c:v>327</c:v>
                </c:pt>
                <c:pt idx="40">
                  <c:v>335</c:v>
                </c:pt>
                <c:pt idx="41">
                  <c:v>343</c:v>
                </c:pt>
                <c:pt idx="42">
                  <c:v>351</c:v>
                </c:pt>
                <c:pt idx="43">
                  <c:v>359</c:v>
                </c:pt>
                <c:pt idx="44">
                  <c:v>367</c:v>
                </c:pt>
                <c:pt idx="45">
                  <c:v>375</c:v>
                </c:pt>
                <c:pt idx="46">
                  <c:v>383</c:v>
                </c:pt>
                <c:pt idx="47">
                  <c:v>391</c:v>
                </c:pt>
                <c:pt idx="48">
                  <c:v>399</c:v>
                </c:pt>
                <c:pt idx="49">
                  <c:v>407</c:v>
                </c:pt>
                <c:pt idx="50">
                  <c:v>415</c:v>
                </c:pt>
                <c:pt idx="51">
                  <c:v>423</c:v>
                </c:pt>
                <c:pt idx="52">
                  <c:v>431</c:v>
                </c:pt>
                <c:pt idx="53">
                  <c:v>439</c:v>
                </c:pt>
                <c:pt idx="54">
                  <c:v>447</c:v>
                </c:pt>
                <c:pt idx="55">
                  <c:v>455</c:v>
                </c:pt>
                <c:pt idx="56">
                  <c:v>463</c:v>
                </c:pt>
                <c:pt idx="57">
                  <c:v>471</c:v>
                </c:pt>
                <c:pt idx="58">
                  <c:v>479</c:v>
                </c:pt>
                <c:pt idx="59">
                  <c:v>487</c:v>
                </c:pt>
                <c:pt idx="60">
                  <c:v>495</c:v>
                </c:pt>
                <c:pt idx="61">
                  <c:v>503</c:v>
                </c:pt>
                <c:pt idx="62">
                  <c:v>511</c:v>
                </c:pt>
                <c:pt idx="63">
                  <c:v>519</c:v>
                </c:pt>
                <c:pt idx="64">
                  <c:v>527</c:v>
                </c:pt>
                <c:pt idx="65">
                  <c:v>535</c:v>
                </c:pt>
                <c:pt idx="66">
                  <c:v>543</c:v>
                </c:pt>
                <c:pt idx="67">
                  <c:v>551</c:v>
                </c:pt>
                <c:pt idx="68">
                  <c:v>559</c:v>
                </c:pt>
                <c:pt idx="69">
                  <c:v>567</c:v>
                </c:pt>
                <c:pt idx="70">
                  <c:v>575</c:v>
                </c:pt>
                <c:pt idx="71">
                  <c:v>583</c:v>
                </c:pt>
                <c:pt idx="72">
                  <c:v>591</c:v>
                </c:pt>
                <c:pt idx="73">
                  <c:v>599</c:v>
                </c:pt>
                <c:pt idx="74">
                  <c:v>607</c:v>
                </c:pt>
                <c:pt idx="75">
                  <c:v>615</c:v>
                </c:pt>
                <c:pt idx="76">
                  <c:v>623</c:v>
                </c:pt>
                <c:pt idx="77">
                  <c:v>631</c:v>
                </c:pt>
                <c:pt idx="78">
                  <c:v>639</c:v>
                </c:pt>
                <c:pt idx="79">
                  <c:v>647</c:v>
                </c:pt>
                <c:pt idx="80">
                  <c:v>655</c:v>
                </c:pt>
                <c:pt idx="81">
                  <c:v>663</c:v>
                </c:pt>
                <c:pt idx="82">
                  <c:v>671</c:v>
                </c:pt>
                <c:pt idx="83">
                  <c:v>679</c:v>
                </c:pt>
                <c:pt idx="84">
                  <c:v>687</c:v>
                </c:pt>
                <c:pt idx="85">
                  <c:v>695</c:v>
                </c:pt>
                <c:pt idx="86">
                  <c:v>703</c:v>
                </c:pt>
                <c:pt idx="87">
                  <c:v>711</c:v>
                </c:pt>
                <c:pt idx="88">
                  <c:v>719</c:v>
                </c:pt>
                <c:pt idx="89">
                  <c:v>727</c:v>
                </c:pt>
                <c:pt idx="90">
                  <c:v>735</c:v>
                </c:pt>
                <c:pt idx="91">
                  <c:v>743</c:v>
                </c:pt>
                <c:pt idx="92">
                  <c:v>751</c:v>
                </c:pt>
                <c:pt idx="93">
                  <c:v>759</c:v>
                </c:pt>
                <c:pt idx="94">
                  <c:v>767</c:v>
                </c:pt>
                <c:pt idx="95">
                  <c:v>775</c:v>
                </c:pt>
                <c:pt idx="96">
                  <c:v>783</c:v>
                </c:pt>
                <c:pt idx="97">
                  <c:v>791</c:v>
                </c:pt>
                <c:pt idx="98">
                  <c:v>799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795</c:v>
                </c:pt>
                <c:pt idx="130">
                  <c:v>787</c:v>
                </c:pt>
                <c:pt idx="131">
                  <c:v>779</c:v>
                </c:pt>
                <c:pt idx="132">
                  <c:v>771</c:v>
                </c:pt>
                <c:pt idx="133">
                  <c:v>763</c:v>
                </c:pt>
                <c:pt idx="134">
                  <c:v>755</c:v>
                </c:pt>
                <c:pt idx="135">
                  <c:v>747</c:v>
                </c:pt>
                <c:pt idx="136">
                  <c:v>739</c:v>
                </c:pt>
                <c:pt idx="137">
                  <c:v>731</c:v>
                </c:pt>
                <c:pt idx="138">
                  <c:v>723</c:v>
                </c:pt>
                <c:pt idx="139">
                  <c:v>715</c:v>
                </c:pt>
                <c:pt idx="140">
                  <c:v>707</c:v>
                </c:pt>
                <c:pt idx="141">
                  <c:v>699</c:v>
                </c:pt>
                <c:pt idx="142">
                  <c:v>691</c:v>
                </c:pt>
                <c:pt idx="143">
                  <c:v>683</c:v>
                </c:pt>
                <c:pt idx="144">
                  <c:v>675</c:v>
                </c:pt>
                <c:pt idx="145">
                  <c:v>667</c:v>
                </c:pt>
                <c:pt idx="146">
                  <c:v>659</c:v>
                </c:pt>
                <c:pt idx="147">
                  <c:v>651</c:v>
                </c:pt>
                <c:pt idx="148">
                  <c:v>643</c:v>
                </c:pt>
                <c:pt idx="149">
                  <c:v>635</c:v>
                </c:pt>
                <c:pt idx="150">
                  <c:v>627</c:v>
                </c:pt>
                <c:pt idx="151">
                  <c:v>619</c:v>
                </c:pt>
                <c:pt idx="152">
                  <c:v>611</c:v>
                </c:pt>
                <c:pt idx="153">
                  <c:v>603</c:v>
                </c:pt>
                <c:pt idx="154">
                  <c:v>595</c:v>
                </c:pt>
                <c:pt idx="155">
                  <c:v>587</c:v>
                </c:pt>
                <c:pt idx="156">
                  <c:v>579</c:v>
                </c:pt>
                <c:pt idx="157">
                  <c:v>571</c:v>
                </c:pt>
                <c:pt idx="158">
                  <c:v>563</c:v>
                </c:pt>
                <c:pt idx="159">
                  <c:v>555</c:v>
                </c:pt>
                <c:pt idx="160">
                  <c:v>547</c:v>
                </c:pt>
                <c:pt idx="161">
                  <c:v>539</c:v>
                </c:pt>
                <c:pt idx="162">
                  <c:v>531</c:v>
                </c:pt>
                <c:pt idx="163">
                  <c:v>523</c:v>
                </c:pt>
                <c:pt idx="164">
                  <c:v>515</c:v>
                </c:pt>
                <c:pt idx="165">
                  <c:v>507</c:v>
                </c:pt>
                <c:pt idx="166">
                  <c:v>499</c:v>
                </c:pt>
                <c:pt idx="167">
                  <c:v>491</c:v>
                </c:pt>
                <c:pt idx="168">
                  <c:v>483</c:v>
                </c:pt>
                <c:pt idx="169">
                  <c:v>475</c:v>
                </c:pt>
                <c:pt idx="170">
                  <c:v>467</c:v>
                </c:pt>
                <c:pt idx="171">
                  <c:v>459</c:v>
                </c:pt>
                <c:pt idx="172">
                  <c:v>451</c:v>
                </c:pt>
                <c:pt idx="173">
                  <c:v>443</c:v>
                </c:pt>
                <c:pt idx="174">
                  <c:v>435</c:v>
                </c:pt>
                <c:pt idx="175">
                  <c:v>427</c:v>
                </c:pt>
                <c:pt idx="176">
                  <c:v>419</c:v>
                </c:pt>
                <c:pt idx="177">
                  <c:v>411</c:v>
                </c:pt>
                <c:pt idx="178">
                  <c:v>403</c:v>
                </c:pt>
                <c:pt idx="179">
                  <c:v>395</c:v>
                </c:pt>
                <c:pt idx="180">
                  <c:v>388</c:v>
                </c:pt>
                <c:pt idx="181">
                  <c:v>381</c:v>
                </c:pt>
                <c:pt idx="182">
                  <c:v>374</c:v>
                </c:pt>
                <c:pt idx="183">
                  <c:v>367</c:v>
                </c:pt>
                <c:pt idx="184">
                  <c:v>360</c:v>
                </c:pt>
                <c:pt idx="185">
                  <c:v>353</c:v>
                </c:pt>
                <c:pt idx="186">
                  <c:v>346</c:v>
                </c:pt>
                <c:pt idx="187">
                  <c:v>339</c:v>
                </c:pt>
                <c:pt idx="188">
                  <c:v>332</c:v>
                </c:pt>
                <c:pt idx="189">
                  <c:v>325</c:v>
                </c:pt>
                <c:pt idx="190">
                  <c:v>318</c:v>
                </c:pt>
                <c:pt idx="191">
                  <c:v>311</c:v>
                </c:pt>
                <c:pt idx="192">
                  <c:v>304</c:v>
                </c:pt>
                <c:pt idx="193">
                  <c:v>297</c:v>
                </c:pt>
                <c:pt idx="194">
                  <c:v>291</c:v>
                </c:pt>
                <c:pt idx="195">
                  <c:v>285</c:v>
                </c:pt>
                <c:pt idx="196">
                  <c:v>279</c:v>
                </c:pt>
                <c:pt idx="197">
                  <c:v>273</c:v>
                </c:pt>
                <c:pt idx="198">
                  <c:v>267</c:v>
                </c:pt>
                <c:pt idx="199">
                  <c:v>261</c:v>
                </c:pt>
                <c:pt idx="200">
                  <c:v>255</c:v>
                </c:pt>
                <c:pt idx="201">
                  <c:v>249</c:v>
                </c:pt>
                <c:pt idx="202">
                  <c:v>243</c:v>
                </c:pt>
                <c:pt idx="203">
                  <c:v>237</c:v>
                </c:pt>
                <c:pt idx="204">
                  <c:v>231</c:v>
                </c:pt>
                <c:pt idx="205">
                  <c:v>225</c:v>
                </c:pt>
                <c:pt idx="206">
                  <c:v>219</c:v>
                </c:pt>
                <c:pt idx="207">
                  <c:v>213</c:v>
                </c:pt>
                <c:pt idx="208">
                  <c:v>207</c:v>
                </c:pt>
                <c:pt idx="209">
                  <c:v>201</c:v>
                </c:pt>
                <c:pt idx="210">
                  <c:v>196</c:v>
                </c:pt>
                <c:pt idx="211">
                  <c:v>191</c:v>
                </c:pt>
                <c:pt idx="212">
                  <c:v>186</c:v>
                </c:pt>
                <c:pt idx="213">
                  <c:v>181</c:v>
                </c:pt>
                <c:pt idx="214">
                  <c:v>176</c:v>
                </c:pt>
                <c:pt idx="215">
                  <c:v>171</c:v>
                </c:pt>
                <c:pt idx="216">
                  <c:v>166</c:v>
                </c:pt>
                <c:pt idx="217">
                  <c:v>161</c:v>
                </c:pt>
                <c:pt idx="218">
                  <c:v>156</c:v>
                </c:pt>
                <c:pt idx="219">
                  <c:v>151</c:v>
                </c:pt>
                <c:pt idx="220">
                  <c:v>146</c:v>
                </c:pt>
                <c:pt idx="221">
                  <c:v>141</c:v>
                </c:pt>
                <c:pt idx="222">
                  <c:v>136</c:v>
                </c:pt>
                <c:pt idx="223">
                  <c:v>131</c:v>
                </c:pt>
                <c:pt idx="224">
                  <c:v>127</c:v>
                </c:pt>
                <c:pt idx="225">
                  <c:v>121</c:v>
                </c:pt>
                <c:pt idx="226">
                  <c:v>115</c:v>
                </c:pt>
                <c:pt idx="227">
                  <c:v>109</c:v>
                </c:pt>
                <c:pt idx="228">
                  <c:v>106</c:v>
                </c:pt>
                <c:pt idx="229">
                  <c:v>103</c:v>
                </c:pt>
                <c:pt idx="230">
                  <c:v>100</c:v>
                </c:pt>
                <c:pt idx="231">
                  <c:v>98</c:v>
                </c:pt>
                <c:pt idx="232">
                  <c:v>96</c:v>
                </c:pt>
                <c:pt idx="233">
                  <c:v>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F-3CFA-422B-8A70-C87DA49C76E2}"/>
            </c:ext>
          </c:extLst>
        </c:ser>
        <c:ser>
          <c:idx val="2"/>
          <c:order val="2"/>
          <c:tx>
            <c:v>P2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'4oC_min'!$X$4:$X$326</c:f>
              <c:numCache>
                <c:formatCode>0</c:formatCode>
                <c:ptCount val="323"/>
                <c:pt idx="0" formatCode="General">
                  <c:v>21</c:v>
                </c:pt>
                <c:pt idx="1">
                  <c:v>28</c:v>
                </c:pt>
                <c:pt idx="2">
                  <c:v>36</c:v>
                </c:pt>
                <c:pt idx="3">
                  <c:v>44</c:v>
                </c:pt>
                <c:pt idx="4">
                  <c:v>50</c:v>
                </c:pt>
                <c:pt idx="5">
                  <c:v>58</c:v>
                </c:pt>
                <c:pt idx="6">
                  <c:v>66</c:v>
                </c:pt>
                <c:pt idx="7">
                  <c:v>74</c:v>
                </c:pt>
                <c:pt idx="8">
                  <c:v>82</c:v>
                </c:pt>
                <c:pt idx="9">
                  <c:v>90</c:v>
                </c:pt>
                <c:pt idx="10">
                  <c:v>97</c:v>
                </c:pt>
                <c:pt idx="11">
                  <c:v>103</c:v>
                </c:pt>
                <c:pt idx="12">
                  <c:v>111</c:v>
                </c:pt>
                <c:pt idx="13">
                  <c:v>119</c:v>
                </c:pt>
                <c:pt idx="14">
                  <c:v>127</c:v>
                </c:pt>
                <c:pt idx="15">
                  <c:v>135</c:v>
                </c:pt>
                <c:pt idx="16">
                  <c:v>143</c:v>
                </c:pt>
                <c:pt idx="17">
                  <c:v>151</c:v>
                </c:pt>
                <c:pt idx="18">
                  <c:v>159</c:v>
                </c:pt>
                <c:pt idx="19">
                  <c:v>167</c:v>
                </c:pt>
                <c:pt idx="20">
                  <c:v>175</c:v>
                </c:pt>
                <c:pt idx="21">
                  <c:v>183</c:v>
                </c:pt>
                <c:pt idx="22">
                  <c:v>191</c:v>
                </c:pt>
                <c:pt idx="23">
                  <c:v>199</c:v>
                </c:pt>
                <c:pt idx="24">
                  <c:v>207</c:v>
                </c:pt>
                <c:pt idx="25">
                  <c:v>215</c:v>
                </c:pt>
                <c:pt idx="26">
                  <c:v>223</c:v>
                </c:pt>
                <c:pt idx="27">
                  <c:v>230</c:v>
                </c:pt>
                <c:pt idx="28">
                  <c:v>238</c:v>
                </c:pt>
                <c:pt idx="29">
                  <c:v>246</c:v>
                </c:pt>
                <c:pt idx="30">
                  <c:v>254</c:v>
                </c:pt>
                <c:pt idx="31">
                  <c:v>262</c:v>
                </c:pt>
                <c:pt idx="32">
                  <c:v>270</c:v>
                </c:pt>
                <c:pt idx="33">
                  <c:v>278</c:v>
                </c:pt>
                <c:pt idx="34">
                  <c:v>286</c:v>
                </c:pt>
                <c:pt idx="35">
                  <c:v>294</c:v>
                </c:pt>
                <c:pt idx="36">
                  <c:v>302</c:v>
                </c:pt>
                <c:pt idx="37">
                  <c:v>310</c:v>
                </c:pt>
                <c:pt idx="38">
                  <c:v>318</c:v>
                </c:pt>
                <c:pt idx="39">
                  <c:v>326</c:v>
                </c:pt>
                <c:pt idx="40">
                  <c:v>334</c:v>
                </c:pt>
                <c:pt idx="41">
                  <c:v>342</c:v>
                </c:pt>
                <c:pt idx="42">
                  <c:v>350</c:v>
                </c:pt>
                <c:pt idx="43">
                  <c:v>357</c:v>
                </c:pt>
                <c:pt idx="44">
                  <c:v>365</c:v>
                </c:pt>
                <c:pt idx="45">
                  <c:v>373</c:v>
                </c:pt>
                <c:pt idx="46">
                  <c:v>381</c:v>
                </c:pt>
                <c:pt idx="47">
                  <c:v>389</c:v>
                </c:pt>
                <c:pt idx="48">
                  <c:v>397</c:v>
                </c:pt>
                <c:pt idx="49">
                  <c:v>405</c:v>
                </c:pt>
                <c:pt idx="50">
                  <c:v>413</c:v>
                </c:pt>
                <c:pt idx="51">
                  <c:v>421</c:v>
                </c:pt>
                <c:pt idx="52">
                  <c:v>429</c:v>
                </c:pt>
                <c:pt idx="53">
                  <c:v>437</c:v>
                </c:pt>
                <c:pt idx="54">
                  <c:v>445</c:v>
                </c:pt>
                <c:pt idx="55">
                  <c:v>453</c:v>
                </c:pt>
                <c:pt idx="56">
                  <c:v>461</c:v>
                </c:pt>
                <c:pt idx="57">
                  <c:v>469</c:v>
                </c:pt>
                <c:pt idx="58">
                  <c:v>477</c:v>
                </c:pt>
                <c:pt idx="59">
                  <c:v>485</c:v>
                </c:pt>
                <c:pt idx="60">
                  <c:v>492</c:v>
                </c:pt>
                <c:pt idx="61">
                  <c:v>500</c:v>
                </c:pt>
                <c:pt idx="62">
                  <c:v>508</c:v>
                </c:pt>
                <c:pt idx="63">
                  <c:v>516</c:v>
                </c:pt>
                <c:pt idx="64">
                  <c:v>524</c:v>
                </c:pt>
                <c:pt idx="65">
                  <c:v>532</c:v>
                </c:pt>
                <c:pt idx="66">
                  <c:v>540</c:v>
                </c:pt>
                <c:pt idx="67">
                  <c:v>548</c:v>
                </c:pt>
                <c:pt idx="68">
                  <c:v>556</c:v>
                </c:pt>
                <c:pt idx="69">
                  <c:v>564</c:v>
                </c:pt>
                <c:pt idx="70">
                  <c:v>572</c:v>
                </c:pt>
                <c:pt idx="71">
                  <c:v>580</c:v>
                </c:pt>
                <c:pt idx="72">
                  <c:v>588</c:v>
                </c:pt>
                <c:pt idx="73">
                  <c:v>596</c:v>
                </c:pt>
                <c:pt idx="74">
                  <c:v>604</c:v>
                </c:pt>
                <c:pt idx="75">
                  <c:v>612</c:v>
                </c:pt>
                <c:pt idx="76">
                  <c:v>620</c:v>
                </c:pt>
                <c:pt idx="77">
                  <c:v>627</c:v>
                </c:pt>
                <c:pt idx="78">
                  <c:v>635</c:v>
                </c:pt>
                <c:pt idx="79">
                  <c:v>643</c:v>
                </c:pt>
                <c:pt idx="80">
                  <c:v>651</c:v>
                </c:pt>
                <c:pt idx="81">
                  <c:v>659</c:v>
                </c:pt>
                <c:pt idx="82">
                  <c:v>667</c:v>
                </c:pt>
                <c:pt idx="83">
                  <c:v>675</c:v>
                </c:pt>
                <c:pt idx="84">
                  <c:v>683</c:v>
                </c:pt>
                <c:pt idx="85">
                  <c:v>691</c:v>
                </c:pt>
                <c:pt idx="86">
                  <c:v>699</c:v>
                </c:pt>
                <c:pt idx="87">
                  <c:v>707</c:v>
                </c:pt>
                <c:pt idx="88">
                  <c:v>715</c:v>
                </c:pt>
                <c:pt idx="89">
                  <c:v>723</c:v>
                </c:pt>
                <c:pt idx="90">
                  <c:v>731</c:v>
                </c:pt>
                <c:pt idx="91">
                  <c:v>739</c:v>
                </c:pt>
                <c:pt idx="92">
                  <c:v>747</c:v>
                </c:pt>
                <c:pt idx="93">
                  <c:v>754</c:v>
                </c:pt>
                <c:pt idx="94">
                  <c:v>762</c:v>
                </c:pt>
                <c:pt idx="95">
                  <c:v>770</c:v>
                </c:pt>
                <c:pt idx="96">
                  <c:v>778</c:v>
                </c:pt>
                <c:pt idx="97">
                  <c:v>786</c:v>
                </c:pt>
                <c:pt idx="98">
                  <c:v>794</c:v>
                </c:pt>
                <c:pt idx="99">
                  <c:v>799</c:v>
                </c:pt>
                <c:pt idx="100">
                  <c:v>799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794</c:v>
                </c:pt>
                <c:pt idx="130">
                  <c:v>786</c:v>
                </c:pt>
                <c:pt idx="131">
                  <c:v>778</c:v>
                </c:pt>
                <c:pt idx="132">
                  <c:v>770</c:v>
                </c:pt>
                <c:pt idx="133">
                  <c:v>762</c:v>
                </c:pt>
                <c:pt idx="134">
                  <c:v>754</c:v>
                </c:pt>
                <c:pt idx="135">
                  <c:v>746</c:v>
                </c:pt>
                <c:pt idx="136">
                  <c:v>738</c:v>
                </c:pt>
                <c:pt idx="137">
                  <c:v>730</c:v>
                </c:pt>
                <c:pt idx="138">
                  <c:v>722</c:v>
                </c:pt>
                <c:pt idx="139">
                  <c:v>714</c:v>
                </c:pt>
                <c:pt idx="140">
                  <c:v>706</c:v>
                </c:pt>
                <c:pt idx="141">
                  <c:v>698</c:v>
                </c:pt>
                <c:pt idx="142">
                  <c:v>690</c:v>
                </c:pt>
                <c:pt idx="143">
                  <c:v>682</c:v>
                </c:pt>
                <c:pt idx="144">
                  <c:v>674</c:v>
                </c:pt>
                <c:pt idx="145">
                  <c:v>666</c:v>
                </c:pt>
                <c:pt idx="146">
                  <c:v>659</c:v>
                </c:pt>
                <c:pt idx="147">
                  <c:v>651</c:v>
                </c:pt>
                <c:pt idx="148">
                  <c:v>643</c:v>
                </c:pt>
                <c:pt idx="149">
                  <c:v>635</c:v>
                </c:pt>
                <c:pt idx="150">
                  <c:v>627</c:v>
                </c:pt>
                <c:pt idx="151">
                  <c:v>619</c:v>
                </c:pt>
                <c:pt idx="152">
                  <c:v>611</c:v>
                </c:pt>
                <c:pt idx="153">
                  <c:v>603</c:v>
                </c:pt>
                <c:pt idx="154">
                  <c:v>595</c:v>
                </c:pt>
                <c:pt idx="155">
                  <c:v>587</c:v>
                </c:pt>
                <c:pt idx="156">
                  <c:v>579</c:v>
                </c:pt>
                <c:pt idx="157">
                  <c:v>571</c:v>
                </c:pt>
                <c:pt idx="158">
                  <c:v>563</c:v>
                </c:pt>
                <c:pt idx="159">
                  <c:v>555</c:v>
                </c:pt>
                <c:pt idx="160">
                  <c:v>547</c:v>
                </c:pt>
                <c:pt idx="161">
                  <c:v>539</c:v>
                </c:pt>
                <c:pt idx="162">
                  <c:v>532</c:v>
                </c:pt>
                <c:pt idx="163">
                  <c:v>524</c:v>
                </c:pt>
                <c:pt idx="164">
                  <c:v>516</c:v>
                </c:pt>
                <c:pt idx="165">
                  <c:v>508</c:v>
                </c:pt>
                <c:pt idx="166">
                  <c:v>500</c:v>
                </c:pt>
                <c:pt idx="167">
                  <c:v>492</c:v>
                </c:pt>
                <c:pt idx="168">
                  <c:v>484</c:v>
                </c:pt>
                <c:pt idx="169">
                  <c:v>476</c:v>
                </c:pt>
                <c:pt idx="170">
                  <c:v>468</c:v>
                </c:pt>
                <c:pt idx="171">
                  <c:v>460</c:v>
                </c:pt>
                <c:pt idx="172">
                  <c:v>452</c:v>
                </c:pt>
                <c:pt idx="173">
                  <c:v>444</c:v>
                </c:pt>
                <c:pt idx="174">
                  <c:v>436</c:v>
                </c:pt>
                <c:pt idx="175">
                  <c:v>428</c:v>
                </c:pt>
                <c:pt idx="176">
                  <c:v>420</c:v>
                </c:pt>
                <c:pt idx="177">
                  <c:v>412</c:v>
                </c:pt>
                <c:pt idx="178">
                  <c:v>404</c:v>
                </c:pt>
                <c:pt idx="179">
                  <c:v>397</c:v>
                </c:pt>
                <c:pt idx="180">
                  <c:v>390</c:v>
                </c:pt>
                <c:pt idx="181">
                  <c:v>383</c:v>
                </c:pt>
                <c:pt idx="182">
                  <c:v>376</c:v>
                </c:pt>
                <c:pt idx="183">
                  <c:v>369</c:v>
                </c:pt>
                <c:pt idx="184">
                  <c:v>362</c:v>
                </c:pt>
                <c:pt idx="185">
                  <c:v>355</c:v>
                </c:pt>
                <c:pt idx="186">
                  <c:v>348</c:v>
                </c:pt>
                <c:pt idx="187">
                  <c:v>342</c:v>
                </c:pt>
                <c:pt idx="188">
                  <c:v>335</c:v>
                </c:pt>
                <c:pt idx="189">
                  <c:v>328</c:v>
                </c:pt>
                <c:pt idx="190">
                  <c:v>321</c:v>
                </c:pt>
                <c:pt idx="191">
                  <c:v>314</c:v>
                </c:pt>
                <c:pt idx="192">
                  <c:v>307</c:v>
                </c:pt>
                <c:pt idx="193">
                  <c:v>300</c:v>
                </c:pt>
                <c:pt idx="194">
                  <c:v>294</c:v>
                </c:pt>
                <c:pt idx="195">
                  <c:v>288</c:v>
                </c:pt>
                <c:pt idx="196">
                  <c:v>282</c:v>
                </c:pt>
                <c:pt idx="197">
                  <c:v>276</c:v>
                </c:pt>
                <c:pt idx="198">
                  <c:v>270</c:v>
                </c:pt>
                <c:pt idx="199">
                  <c:v>264</c:v>
                </c:pt>
                <c:pt idx="200">
                  <c:v>258</c:v>
                </c:pt>
                <c:pt idx="201">
                  <c:v>252</c:v>
                </c:pt>
                <c:pt idx="202">
                  <c:v>246</c:v>
                </c:pt>
                <c:pt idx="203">
                  <c:v>240</c:v>
                </c:pt>
                <c:pt idx="204">
                  <c:v>235</c:v>
                </c:pt>
                <c:pt idx="205">
                  <c:v>229</c:v>
                </c:pt>
                <c:pt idx="206">
                  <c:v>223</c:v>
                </c:pt>
                <c:pt idx="207">
                  <c:v>217</c:v>
                </c:pt>
                <c:pt idx="208">
                  <c:v>211</c:v>
                </c:pt>
                <c:pt idx="209">
                  <c:v>205</c:v>
                </c:pt>
                <c:pt idx="210">
                  <c:v>199</c:v>
                </c:pt>
                <c:pt idx="211">
                  <c:v>194</c:v>
                </c:pt>
                <c:pt idx="212">
                  <c:v>190</c:v>
                </c:pt>
                <c:pt idx="213">
                  <c:v>185</c:v>
                </c:pt>
                <c:pt idx="214">
                  <c:v>180</c:v>
                </c:pt>
                <c:pt idx="215">
                  <c:v>175</c:v>
                </c:pt>
                <c:pt idx="216">
                  <c:v>170</c:v>
                </c:pt>
                <c:pt idx="217">
                  <c:v>165</c:v>
                </c:pt>
                <c:pt idx="218">
                  <c:v>160</c:v>
                </c:pt>
                <c:pt idx="219">
                  <c:v>155</c:v>
                </c:pt>
                <c:pt idx="220">
                  <c:v>150</c:v>
                </c:pt>
                <c:pt idx="221">
                  <c:v>145</c:v>
                </c:pt>
                <c:pt idx="222">
                  <c:v>140</c:v>
                </c:pt>
                <c:pt idx="223">
                  <c:v>135</c:v>
                </c:pt>
                <c:pt idx="224">
                  <c:v>129</c:v>
                </c:pt>
                <c:pt idx="225">
                  <c:v>123</c:v>
                </c:pt>
                <c:pt idx="226">
                  <c:v>117</c:v>
                </c:pt>
                <c:pt idx="227">
                  <c:v>111</c:v>
                </c:pt>
                <c:pt idx="228">
                  <c:v>108</c:v>
                </c:pt>
                <c:pt idx="229">
                  <c:v>105</c:v>
                </c:pt>
                <c:pt idx="230">
                  <c:v>102</c:v>
                </c:pt>
                <c:pt idx="231">
                  <c:v>100</c:v>
                </c:pt>
                <c:pt idx="232">
                  <c:v>98</c:v>
                </c:pt>
                <c:pt idx="233">
                  <c:v>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0-3CFA-422B-8A70-C87DA49C76E2}"/>
            </c:ext>
          </c:extLst>
        </c:ser>
        <c:ser>
          <c:idx val="3"/>
          <c:order val="3"/>
          <c:tx>
            <c:v>P3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'4oC_min'!$Y$4:$Y$326</c:f>
              <c:numCache>
                <c:formatCode>0</c:formatCode>
                <c:ptCount val="323"/>
                <c:pt idx="0" formatCode="General">
                  <c:v>21</c:v>
                </c:pt>
                <c:pt idx="1">
                  <c:v>26</c:v>
                </c:pt>
                <c:pt idx="2">
                  <c:v>34</c:v>
                </c:pt>
                <c:pt idx="3">
                  <c:v>42</c:v>
                </c:pt>
                <c:pt idx="4">
                  <c:v>49</c:v>
                </c:pt>
                <c:pt idx="5">
                  <c:v>57</c:v>
                </c:pt>
                <c:pt idx="6">
                  <c:v>65</c:v>
                </c:pt>
                <c:pt idx="7">
                  <c:v>73</c:v>
                </c:pt>
                <c:pt idx="8">
                  <c:v>81</c:v>
                </c:pt>
                <c:pt idx="9">
                  <c:v>89</c:v>
                </c:pt>
                <c:pt idx="10">
                  <c:v>97</c:v>
                </c:pt>
                <c:pt idx="11">
                  <c:v>105</c:v>
                </c:pt>
                <c:pt idx="12">
                  <c:v>113</c:v>
                </c:pt>
                <c:pt idx="13">
                  <c:v>121</c:v>
                </c:pt>
                <c:pt idx="14">
                  <c:v>129</c:v>
                </c:pt>
                <c:pt idx="15">
                  <c:v>137</c:v>
                </c:pt>
                <c:pt idx="16">
                  <c:v>145</c:v>
                </c:pt>
                <c:pt idx="17">
                  <c:v>153</c:v>
                </c:pt>
                <c:pt idx="18">
                  <c:v>161</c:v>
                </c:pt>
                <c:pt idx="19">
                  <c:v>169</c:v>
                </c:pt>
                <c:pt idx="20">
                  <c:v>177</c:v>
                </c:pt>
                <c:pt idx="21">
                  <c:v>185</c:v>
                </c:pt>
                <c:pt idx="22">
                  <c:v>192</c:v>
                </c:pt>
                <c:pt idx="23">
                  <c:v>200</c:v>
                </c:pt>
                <c:pt idx="24">
                  <c:v>208</c:v>
                </c:pt>
                <c:pt idx="25">
                  <c:v>216</c:v>
                </c:pt>
                <c:pt idx="26">
                  <c:v>224</c:v>
                </c:pt>
                <c:pt idx="27">
                  <c:v>232</c:v>
                </c:pt>
                <c:pt idx="28">
                  <c:v>240</c:v>
                </c:pt>
                <c:pt idx="29">
                  <c:v>248</c:v>
                </c:pt>
                <c:pt idx="30">
                  <c:v>256</c:v>
                </c:pt>
                <c:pt idx="31">
                  <c:v>264</c:v>
                </c:pt>
                <c:pt idx="32">
                  <c:v>272</c:v>
                </c:pt>
                <c:pt idx="33">
                  <c:v>280</c:v>
                </c:pt>
                <c:pt idx="34">
                  <c:v>288</c:v>
                </c:pt>
                <c:pt idx="35">
                  <c:v>296</c:v>
                </c:pt>
                <c:pt idx="36">
                  <c:v>304</c:v>
                </c:pt>
                <c:pt idx="37">
                  <c:v>312</c:v>
                </c:pt>
                <c:pt idx="38">
                  <c:v>320</c:v>
                </c:pt>
                <c:pt idx="39">
                  <c:v>328</c:v>
                </c:pt>
                <c:pt idx="40">
                  <c:v>336</c:v>
                </c:pt>
                <c:pt idx="41">
                  <c:v>344</c:v>
                </c:pt>
                <c:pt idx="42">
                  <c:v>352</c:v>
                </c:pt>
                <c:pt idx="43">
                  <c:v>360</c:v>
                </c:pt>
                <c:pt idx="44">
                  <c:v>368</c:v>
                </c:pt>
                <c:pt idx="45">
                  <c:v>376</c:v>
                </c:pt>
                <c:pt idx="46">
                  <c:v>384</c:v>
                </c:pt>
                <c:pt idx="47">
                  <c:v>392</c:v>
                </c:pt>
                <c:pt idx="48">
                  <c:v>400</c:v>
                </c:pt>
                <c:pt idx="49">
                  <c:v>408</c:v>
                </c:pt>
                <c:pt idx="50">
                  <c:v>416</c:v>
                </c:pt>
                <c:pt idx="51">
                  <c:v>424</c:v>
                </c:pt>
                <c:pt idx="52">
                  <c:v>432</c:v>
                </c:pt>
                <c:pt idx="53">
                  <c:v>440</c:v>
                </c:pt>
                <c:pt idx="54">
                  <c:v>448</c:v>
                </c:pt>
                <c:pt idx="55">
                  <c:v>456</c:v>
                </c:pt>
                <c:pt idx="56">
                  <c:v>464</c:v>
                </c:pt>
                <c:pt idx="57">
                  <c:v>472</c:v>
                </c:pt>
                <c:pt idx="58">
                  <c:v>480</c:v>
                </c:pt>
                <c:pt idx="59">
                  <c:v>488</c:v>
                </c:pt>
                <c:pt idx="60">
                  <c:v>496</c:v>
                </c:pt>
                <c:pt idx="61">
                  <c:v>504</c:v>
                </c:pt>
                <c:pt idx="62">
                  <c:v>512</c:v>
                </c:pt>
                <c:pt idx="63">
                  <c:v>520</c:v>
                </c:pt>
                <c:pt idx="64">
                  <c:v>528</c:v>
                </c:pt>
                <c:pt idx="65">
                  <c:v>536</c:v>
                </c:pt>
                <c:pt idx="66">
                  <c:v>544</c:v>
                </c:pt>
                <c:pt idx="67">
                  <c:v>552</c:v>
                </c:pt>
                <c:pt idx="68">
                  <c:v>560</c:v>
                </c:pt>
                <c:pt idx="69">
                  <c:v>568</c:v>
                </c:pt>
                <c:pt idx="70">
                  <c:v>576</c:v>
                </c:pt>
                <c:pt idx="71">
                  <c:v>584</c:v>
                </c:pt>
                <c:pt idx="72">
                  <c:v>591</c:v>
                </c:pt>
                <c:pt idx="73">
                  <c:v>599</c:v>
                </c:pt>
                <c:pt idx="74">
                  <c:v>607</c:v>
                </c:pt>
                <c:pt idx="75">
                  <c:v>615</c:v>
                </c:pt>
                <c:pt idx="76">
                  <c:v>623</c:v>
                </c:pt>
                <c:pt idx="77">
                  <c:v>631</c:v>
                </c:pt>
                <c:pt idx="78">
                  <c:v>639</c:v>
                </c:pt>
                <c:pt idx="79">
                  <c:v>647</c:v>
                </c:pt>
                <c:pt idx="80">
                  <c:v>655</c:v>
                </c:pt>
                <c:pt idx="81">
                  <c:v>663</c:v>
                </c:pt>
                <c:pt idx="82">
                  <c:v>671</c:v>
                </c:pt>
                <c:pt idx="83">
                  <c:v>679</c:v>
                </c:pt>
                <c:pt idx="84">
                  <c:v>687</c:v>
                </c:pt>
                <c:pt idx="85">
                  <c:v>695</c:v>
                </c:pt>
                <c:pt idx="86">
                  <c:v>703</c:v>
                </c:pt>
                <c:pt idx="87">
                  <c:v>711</c:v>
                </c:pt>
                <c:pt idx="88">
                  <c:v>719</c:v>
                </c:pt>
                <c:pt idx="89">
                  <c:v>727</c:v>
                </c:pt>
                <c:pt idx="90">
                  <c:v>735</c:v>
                </c:pt>
                <c:pt idx="91">
                  <c:v>743</c:v>
                </c:pt>
                <c:pt idx="92">
                  <c:v>751</c:v>
                </c:pt>
                <c:pt idx="93">
                  <c:v>759</c:v>
                </c:pt>
                <c:pt idx="94">
                  <c:v>767</c:v>
                </c:pt>
                <c:pt idx="95">
                  <c:v>775</c:v>
                </c:pt>
                <c:pt idx="96">
                  <c:v>783</c:v>
                </c:pt>
                <c:pt idx="97">
                  <c:v>791</c:v>
                </c:pt>
                <c:pt idx="98">
                  <c:v>799</c:v>
                </c:pt>
                <c:pt idx="99">
                  <c:v>803</c:v>
                </c:pt>
                <c:pt idx="100">
                  <c:v>801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796</c:v>
                </c:pt>
                <c:pt idx="130">
                  <c:v>788</c:v>
                </c:pt>
                <c:pt idx="131">
                  <c:v>780</c:v>
                </c:pt>
                <c:pt idx="132">
                  <c:v>772</c:v>
                </c:pt>
                <c:pt idx="133">
                  <c:v>764</c:v>
                </c:pt>
                <c:pt idx="134">
                  <c:v>756</c:v>
                </c:pt>
                <c:pt idx="135">
                  <c:v>748</c:v>
                </c:pt>
                <c:pt idx="136">
                  <c:v>740</c:v>
                </c:pt>
                <c:pt idx="137">
                  <c:v>732</c:v>
                </c:pt>
                <c:pt idx="138">
                  <c:v>724</c:v>
                </c:pt>
                <c:pt idx="139">
                  <c:v>716</c:v>
                </c:pt>
                <c:pt idx="140">
                  <c:v>708</c:v>
                </c:pt>
                <c:pt idx="141">
                  <c:v>700</c:v>
                </c:pt>
                <c:pt idx="142">
                  <c:v>692</c:v>
                </c:pt>
                <c:pt idx="143">
                  <c:v>684</c:v>
                </c:pt>
                <c:pt idx="144">
                  <c:v>676</c:v>
                </c:pt>
                <c:pt idx="145">
                  <c:v>668</c:v>
                </c:pt>
                <c:pt idx="146">
                  <c:v>660</c:v>
                </c:pt>
                <c:pt idx="147">
                  <c:v>652</c:v>
                </c:pt>
                <c:pt idx="148">
                  <c:v>644</c:v>
                </c:pt>
                <c:pt idx="149">
                  <c:v>636</c:v>
                </c:pt>
                <c:pt idx="150">
                  <c:v>628</c:v>
                </c:pt>
                <c:pt idx="151">
                  <c:v>620</c:v>
                </c:pt>
                <c:pt idx="152">
                  <c:v>612</c:v>
                </c:pt>
                <c:pt idx="153">
                  <c:v>604</c:v>
                </c:pt>
                <c:pt idx="154">
                  <c:v>596</c:v>
                </c:pt>
                <c:pt idx="155">
                  <c:v>588</c:v>
                </c:pt>
                <c:pt idx="156">
                  <c:v>580</c:v>
                </c:pt>
                <c:pt idx="157">
                  <c:v>572</c:v>
                </c:pt>
                <c:pt idx="158">
                  <c:v>564</c:v>
                </c:pt>
                <c:pt idx="159">
                  <c:v>556</c:v>
                </c:pt>
                <c:pt idx="160">
                  <c:v>548</c:v>
                </c:pt>
                <c:pt idx="161">
                  <c:v>540</c:v>
                </c:pt>
                <c:pt idx="162">
                  <c:v>532</c:v>
                </c:pt>
                <c:pt idx="163">
                  <c:v>524</c:v>
                </c:pt>
                <c:pt idx="164">
                  <c:v>516</c:v>
                </c:pt>
                <c:pt idx="165">
                  <c:v>508</c:v>
                </c:pt>
                <c:pt idx="166">
                  <c:v>500</c:v>
                </c:pt>
                <c:pt idx="167">
                  <c:v>492</c:v>
                </c:pt>
                <c:pt idx="168">
                  <c:v>484</c:v>
                </c:pt>
                <c:pt idx="169">
                  <c:v>476</c:v>
                </c:pt>
                <c:pt idx="170">
                  <c:v>468</c:v>
                </c:pt>
                <c:pt idx="171">
                  <c:v>460</c:v>
                </c:pt>
                <c:pt idx="172">
                  <c:v>452</c:v>
                </c:pt>
                <c:pt idx="173">
                  <c:v>444</c:v>
                </c:pt>
                <c:pt idx="174">
                  <c:v>436</c:v>
                </c:pt>
                <c:pt idx="175">
                  <c:v>428</c:v>
                </c:pt>
                <c:pt idx="176">
                  <c:v>420</c:v>
                </c:pt>
                <c:pt idx="177">
                  <c:v>412</c:v>
                </c:pt>
                <c:pt idx="178">
                  <c:v>404</c:v>
                </c:pt>
                <c:pt idx="179">
                  <c:v>397</c:v>
                </c:pt>
                <c:pt idx="180">
                  <c:v>390</c:v>
                </c:pt>
                <c:pt idx="181">
                  <c:v>383</c:v>
                </c:pt>
                <c:pt idx="182">
                  <c:v>376</c:v>
                </c:pt>
                <c:pt idx="183">
                  <c:v>369</c:v>
                </c:pt>
                <c:pt idx="184">
                  <c:v>362</c:v>
                </c:pt>
                <c:pt idx="185">
                  <c:v>355</c:v>
                </c:pt>
                <c:pt idx="186">
                  <c:v>348</c:v>
                </c:pt>
                <c:pt idx="187">
                  <c:v>341</c:v>
                </c:pt>
                <c:pt idx="188">
                  <c:v>334</c:v>
                </c:pt>
                <c:pt idx="189">
                  <c:v>327</c:v>
                </c:pt>
                <c:pt idx="190">
                  <c:v>320</c:v>
                </c:pt>
                <c:pt idx="191">
                  <c:v>313</c:v>
                </c:pt>
                <c:pt idx="192">
                  <c:v>306</c:v>
                </c:pt>
                <c:pt idx="193">
                  <c:v>299</c:v>
                </c:pt>
                <c:pt idx="194">
                  <c:v>293</c:v>
                </c:pt>
                <c:pt idx="195">
                  <c:v>287</c:v>
                </c:pt>
                <c:pt idx="196">
                  <c:v>281</c:v>
                </c:pt>
                <c:pt idx="197">
                  <c:v>275</c:v>
                </c:pt>
                <c:pt idx="198">
                  <c:v>269</c:v>
                </c:pt>
                <c:pt idx="199">
                  <c:v>263</c:v>
                </c:pt>
                <c:pt idx="200">
                  <c:v>257</c:v>
                </c:pt>
                <c:pt idx="201">
                  <c:v>251</c:v>
                </c:pt>
                <c:pt idx="202">
                  <c:v>245</c:v>
                </c:pt>
                <c:pt idx="203">
                  <c:v>239</c:v>
                </c:pt>
                <c:pt idx="204">
                  <c:v>234</c:v>
                </c:pt>
                <c:pt idx="205">
                  <c:v>228</c:v>
                </c:pt>
                <c:pt idx="206">
                  <c:v>222</c:v>
                </c:pt>
                <c:pt idx="207">
                  <c:v>216</c:v>
                </c:pt>
                <c:pt idx="208">
                  <c:v>210</c:v>
                </c:pt>
                <c:pt idx="209">
                  <c:v>204</c:v>
                </c:pt>
                <c:pt idx="210">
                  <c:v>198</c:v>
                </c:pt>
                <c:pt idx="211">
                  <c:v>193</c:v>
                </c:pt>
                <c:pt idx="212">
                  <c:v>188</c:v>
                </c:pt>
                <c:pt idx="213">
                  <c:v>183</c:v>
                </c:pt>
                <c:pt idx="214">
                  <c:v>178</c:v>
                </c:pt>
                <c:pt idx="215">
                  <c:v>173</c:v>
                </c:pt>
                <c:pt idx="216">
                  <c:v>168</c:v>
                </c:pt>
                <c:pt idx="217">
                  <c:v>163</c:v>
                </c:pt>
                <c:pt idx="218">
                  <c:v>158</c:v>
                </c:pt>
                <c:pt idx="219">
                  <c:v>153</c:v>
                </c:pt>
                <c:pt idx="220">
                  <c:v>148</c:v>
                </c:pt>
                <c:pt idx="221">
                  <c:v>143</c:v>
                </c:pt>
                <c:pt idx="222">
                  <c:v>138</c:v>
                </c:pt>
                <c:pt idx="223">
                  <c:v>133</c:v>
                </c:pt>
                <c:pt idx="224">
                  <c:v>127</c:v>
                </c:pt>
                <c:pt idx="225">
                  <c:v>121</c:v>
                </c:pt>
                <c:pt idx="226">
                  <c:v>115</c:v>
                </c:pt>
                <c:pt idx="227">
                  <c:v>109</c:v>
                </c:pt>
                <c:pt idx="228">
                  <c:v>106</c:v>
                </c:pt>
                <c:pt idx="229">
                  <c:v>103</c:v>
                </c:pt>
                <c:pt idx="230">
                  <c:v>100</c:v>
                </c:pt>
                <c:pt idx="231">
                  <c:v>98</c:v>
                </c:pt>
                <c:pt idx="232">
                  <c:v>96</c:v>
                </c:pt>
                <c:pt idx="233">
                  <c:v>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1-3CFA-422B-8A70-C87DA49C76E2}"/>
            </c:ext>
          </c:extLst>
        </c:ser>
        <c:ser>
          <c:idx val="4"/>
          <c:order val="4"/>
          <c:tx>
            <c:v>P4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'4oC_min'!$Z$4:$Z$326</c:f>
              <c:numCache>
                <c:formatCode>0</c:formatCode>
                <c:ptCount val="323"/>
                <c:pt idx="0" formatCode="General">
                  <c:v>22</c:v>
                </c:pt>
                <c:pt idx="1">
                  <c:v>25</c:v>
                </c:pt>
                <c:pt idx="2">
                  <c:v>33</c:v>
                </c:pt>
                <c:pt idx="3">
                  <c:v>40</c:v>
                </c:pt>
                <c:pt idx="4">
                  <c:v>46</c:v>
                </c:pt>
                <c:pt idx="5">
                  <c:v>54</c:v>
                </c:pt>
                <c:pt idx="6">
                  <c:v>62</c:v>
                </c:pt>
                <c:pt idx="7">
                  <c:v>70</c:v>
                </c:pt>
                <c:pt idx="8">
                  <c:v>78</c:v>
                </c:pt>
                <c:pt idx="9">
                  <c:v>86</c:v>
                </c:pt>
                <c:pt idx="10">
                  <c:v>94</c:v>
                </c:pt>
                <c:pt idx="11">
                  <c:v>99</c:v>
                </c:pt>
                <c:pt idx="12">
                  <c:v>107</c:v>
                </c:pt>
                <c:pt idx="13">
                  <c:v>115</c:v>
                </c:pt>
                <c:pt idx="14">
                  <c:v>123</c:v>
                </c:pt>
                <c:pt idx="15">
                  <c:v>131</c:v>
                </c:pt>
                <c:pt idx="16">
                  <c:v>139</c:v>
                </c:pt>
                <c:pt idx="17">
                  <c:v>147</c:v>
                </c:pt>
                <c:pt idx="18">
                  <c:v>155</c:v>
                </c:pt>
                <c:pt idx="19">
                  <c:v>163</c:v>
                </c:pt>
                <c:pt idx="20">
                  <c:v>171</c:v>
                </c:pt>
                <c:pt idx="21">
                  <c:v>179</c:v>
                </c:pt>
                <c:pt idx="22">
                  <c:v>187</c:v>
                </c:pt>
                <c:pt idx="23">
                  <c:v>195</c:v>
                </c:pt>
                <c:pt idx="24">
                  <c:v>204</c:v>
                </c:pt>
                <c:pt idx="25">
                  <c:v>212</c:v>
                </c:pt>
                <c:pt idx="26">
                  <c:v>220</c:v>
                </c:pt>
                <c:pt idx="27">
                  <c:v>228</c:v>
                </c:pt>
                <c:pt idx="28">
                  <c:v>236</c:v>
                </c:pt>
                <c:pt idx="29">
                  <c:v>244</c:v>
                </c:pt>
                <c:pt idx="30">
                  <c:v>252</c:v>
                </c:pt>
                <c:pt idx="31">
                  <c:v>260</c:v>
                </c:pt>
                <c:pt idx="32">
                  <c:v>268</c:v>
                </c:pt>
                <c:pt idx="33">
                  <c:v>276</c:v>
                </c:pt>
                <c:pt idx="34">
                  <c:v>284</c:v>
                </c:pt>
                <c:pt idx="35">
                  <c:v>292</c:v>
                </c:pt>
                <c:pt idx="36">
                  <c:v>301</c:v>
                </c:pt>
                <c:pt idx="37">
                  <c:v>309</c:v>
                </c:pt>
                <c:pt idx="38">
                  <c:v>317</c:v>
                </c:pt>
                <c:pt idx="39">
                  <c:v>325</c:v>
                </c:pt>
                <c:pt idx="40">
                  <c:v>333</c:v>
                </c:pt>
                <c:pt idx="41">
                  <c:v>341</c:v>
                </c:pt>
                <c:pt idx="42">
                  <c:v>349</c:v>
                </c:pt>
                <c:pt idx="43">
                  <c:v>357</c:v>
                </c:pt>
                <c:pt idx="44">
                  <c:v>365</c:v>
                </c:pt>
                <c:pt idx="45">
                  <c:v>373</c:v>
                </c:pt>
                <c:pt idx="46">
                  <c:v>381</c:v>
                </c:pt>
                <c:pt idx="47">
                  <c:v>389</c:v>
                </c:pt>
                <c:pt idx="48">
                  <c:v>397</c:v>
                </c:pt>
                <c:pt idx="49">
                  <c:v>405</c:v>
                </c:pt>
                <c:pt idx="50">
                  <c:v>413</c:v>
                </c:pt>
                <c:pt idx="51">
                  <c:v>421</c:v>
                </c:pt>
                <c:pt idx="52">
                  <c:v>429</c:v>
                </c:pt>
                <c:pt idx="53">
                  <c:v>437</c:v>
                </c:pt>
                <c:pt idx="54">
                  <c:v>445</c:v>
                </c:pt>
                <c:pt idx="55">
                  <c:v>453</c:v>
                </c:pt>
                <c:pt idx="56">
                  <c:v>461</c:v>
                </c:pt>
                <c:pt idx="57">
                  <c:v>469</c:v>
                </c:pt>
                <c:pt idx="58">
                  <c:v>477</c:v>
                </c:pt>
                <c:pt idx="59">
                  <c:v>485</c:v>
                </c:pt>
                <c:pt idx="60">
                  <c:v>493</c:v>
                </c:pt>
                <c:pt idx="61">
                  <c:v>502</c:v>
                </c:pt>
                <c:pt idx="62">
                  <c:v>510</c:v>
                </c:pt>
                <c:pt idx="63">
                  <c:v>518</c:v>
                </c:pt>
                <c:pt idx="64">
                  <c:v>526</c:v>
                </c:pt>
                <c:pt idx="65">
                  <c:v>534</c:v>
                </c:pt>
                <c:pt idx="66">
                  <c:v>542</c:v>
                </c:pt>
                <c:pt idx="67">
                  <c:v>550</c:v>
                </c:pt>
                <c:pt idx="68">
                  <c:v>558</c:v>
                </c:pt>
                <c:pt idx="69">
                  <c:v>566</c:v>
                </c:pt>
                <c:pt idx="70">
                  <c:v>574</c:v>
                </c:pt>
                <c:pt idx="71">
                  <c:v>582</c:v>
                </c:pt>
                <c:pt idx="72">
                  <c:v>590</c:v>
                </c:pt>
                <c:pt idx="73">
                  <c:v>598</c:v>
                </c:pt>
                <c:pt idx="74">
                  <c:v>606</c:v>
                </c:pt>
                <c:pt idx="75">
                  <c:v>614</c:v>
                </c:pt>
                <c:pt idx="76">
                  <c:v>622</c:v>
                </c:pt>
                <c:pt idx="77">
                  <c:v>630</c:v>
                </c:pt>
                <c:pt idx="78">
                  <c:v>638</c:v>
                </c:pt>
                <c:pt idx="79">
                  <c:v>646</c:v>
                </c:pt>
                <c:pt idx="80">
                  <c:v>654</c:v>
                </c:pt>
                <c:pt idx="81">
                  <c:v>662</c:v>
                </c:pt>
                <c:pt idx="82">
                  <c:v>670</c:v>
                </c:pt>
                <c:pt idx="83">
                  <c:v>678</c:v>
                </c:pt>
                <c:pt idx="84">
                  <c:v>686</c:v>
                </c:pt>
                <c:pt idx="85">
                  <c:v>694</c:v>
                </c:pt>
                <c:pt idx="86">
                  <c:v>702</c:v>
                </c:pt>
                <c:pt idx="87">
                  <c:v>710</c:v>
                </c:pt>
                <c:pt idx="88">
                  <c:v>718</c:v>
                </c:pt>
                <c:pt idx="89">
                  <c:v>726</c:v>
                </c:pt>
                <c:pt idx="90">
                  <c:v>734</c:v>
                </c:pt>
                <c:pt idx="91">
                  <c:v>742</c:v>
                </c:pt>
                <c:pt idx="92">
                  <c:v>750</c:v>
                </c:pt>
                <c:pt idx="93">
                  <c:v>758</c:v>
                </c:pt>
                <c:pt idx="94">
                  <c:v>766</c:v>
                </c:pt>
                <c:pt idx="95">
                  <c:v>774</c:v>
                </c:pt>
                <c:pt idx="96">
                  <c:v>782</c:v>
                </c:pt>
                <c:pt idx="97">
                  <c:v>790</c:v>
                </c:pt>
                <c:pt idx="98">
                  <c:v>798</c:v>
                </c:pt>
                <c:pt idx="99">
                  <c:v>799</c:v>
                </c:pt>
                <c:pt idx="100">
                  <c:v>799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794</c:v>
                </c:pt>
                <c:pt idx="130">
                  <c:v>790</c:v>
                </c:pt>
                <c:pt idx="131">
                  <c:v>782</c:v>
                </c:pt>
                <c:pt idx="132">
                  <c:v>774</c:v>
                </c:pt>
                <c:pt idx="133">
                  <c:v>766</c:v>
                </c:pt>
                <c:pt idx="134">
                  <c:v>758</c:v>
                </c:pt>
                <c:pt idx="135">
                  <c:v>750</c:v>
                </c:pt>
                <c:pt idx="136">
                  <c:v>742</c:v>
                </c:pt>
                <c:pt idx="137">
                  <c:v>734</c:v>
                </c:pt>
                <c:pt idx="138">
                  <c:v>726</c:v>
                </c:pt>
                <c:pt idx="139">
                  <c:v>718</c:v>
                </c:pt>
                <c:pt idx="140">
                  <c:v>710</c:v>
                </c:pt>
                <c:pt idx="141">
                  <c:v>702</c:v>
                </c:pt>
                <c:pt idx="142">
                  <c:v>694</c:v>
                </c:pt>
                <c:pt idx="143">
                  <c:v>686</c:v>
                </c:pt>
                <c:pt idx="144">
                  <c:v>678</c:v>
                </c:pt>
                <c:pt idx="145">
                  <c:v>670</c:v>
                </c:pt>
                <c:pt idx="146">
                  <c:v>662</c:v>
                </c:pt>
                <c:pt idx="147">
                  <c:v>654</c:v>
                </c:pt>
                <c:pt idx="148">
                  <c:v>646</c:v>
                </c:pt>
                <c:pt idx="149">
                  <c:v>638</c:v>
                </c:pt>
                <c:pt idx="150">
                  <c:v>630</c:v>
                </c:pt>
                <c:pt idx="151">
                  <c:v>622</c:v>
                </c:pt>
                <c:pt idx="152">
                  <c:v>614</c:v>
                </c:pt>
                <c:pt idx="153">
                  <c:v>606</c:v>
                </c:pt>
                <c:pt idx="154">
                  <c:v>598</c:v>
                </c:pt>
                <c:pt idx="155">
                  <c:v>590</c:v>
                </c:pt>
                <c:pt idx="156">
                  <c:v>582</c:v>
                </c:pt>
                <c:pt idx="157">
                  <c:v>574</c:v>
                </c:pt>
                <c:pt idx="158">
                  <c:v>566</c:v>
                </c:pt>
                <c:pt idx="159">
                  <c:v>558</c:v>
                </c:pt>
                <c:pt idx="160">
                  <c:v>550</c:v>
                </c:pt>
                <c:pt idx="161">
                  <c:v>542</c:v>
                </c:pt>
                <c:pt idx="162">
                  <c:v>534</c:v>
                </c:pt>
                <c:pt idx="163">
                  <c:v>526</c:v>
                </c:pt>
                <c:pt idx="164">
                  <c:v>518</c:v>
                </c:pt>
                <c:pt idx="165">
                  <c:v>510</c:v>
                </c:pt>
                <c:pt idx="166">
                  <c:v>502</c:v>
                </c:pt>
                <c:pt idx="167">
                  <c:v>494</c:v>
                </c:pt>
                <c:pt idx="168">
                  <c:v>486</c:v>
                </c:pt>
                <c:pt idx="169">
                  <c:v>478</c:v>
                </c:pt>
                <c:pt idx="170">
                  <c:v>470</c:v>
                </c:pt>
                <c:pt idx="171">
                  <c:v>462</c:v>
                </c:pt>
                <c:pt idx="172">
                  <c:v>454</c:v>
                </c:pt>
                <c:pt idx="173">
                  <c:v>446</c:v>
                </c:pt>
                <c:pt idx="174">
                  <c:v>438</c:v>
                </c:pt>
                <c:pt idx="175">
                  <c:v>430</c:v>
                </c:pt>
                <c:pt idx="176">
                  <c:v>422</c:v>
                </c:pt>
                <c:pt idx="177">
                  <c:v>414</c:v>
                </c:pt>
                <c:pt idx="178">
                  <c:v>406</c:v>
                </c:pt>
                <c:pt idx="179">
                  <c:v>398</c:v>
                </c:pt>
                <c:pt idx="180">
                  <c:v>391</c:v>
                </c:pt>
                <c:pt idx="181">
                  <c:v>384</c:v>
                </c:pt>
                <c:pt idx="182">
                  <c:v>377</c:v>
                </c:pt>
                <c:pt idx="183">
                  <c:v>370</c:v>
                </c:pt>
                <c:pt idx="184">
                  <c:v>363</c:v>
                </c:pt>
                <c:pt idx="185">
                  <c:v>356</c:v>
                </c:pt>
                <c:pt idx="186">
                  <c:v>349</c:v>
                </c:pt>
                <c:pt idx="187">
                  <c:v>342</c:v>
                </c:pt>
                <c:pt idx="188">
                  <c:v>335</c:v>
                </c:pt>
                <c:pt idx="189">
                  <c:v>328</c:v>
                </c:pt>
                <c:pt idx="190">
                  <c:v>321</c:v>
                </c:pt>
                <c:pt idx="191">
                  <c:v>314</c:v>
                </c:pt>
                <c:pt idx="192">
                  <c:v>307</c:v>
                </c:pt>
                <c:pt idx="193">
                  <c:v>300</c:v>
                </c:pt>
                <c:pt idx="194">
                  <c:v>294</c:v>
                </c:pt>
                <c:pt idx="195">
                  <c:v>288</c:v>
                </c:pt>
                <c:pt idx="196">
                  <c:v>282</c:v>
                </c:pt>
                <c:pt idx="197">
                  <c:v>276</c:v>
                </c:pt>
                <c:pt idx="198">
                  <c:v>270</c:v>
                </c:pt>
                <c:pt idx="199">
                  <c:v>264</c:v>
                </c:pt>
                <c:pt idx="200">
                  <c:v>258</c:v>
                </c:pt>
                <c:pt idx="201">
                  <c:v>252</c:v>
                </c:pt>
                <c:pt idx="202">
                  <c:v>246</c:v>
                </c:pt>
                <c:pt idx="203">
                  <c:v>240</c:v>
                </c:pt>
                <c:pt idx="204">
                  <c:v>234</c:v>
                </c:pt>
                <c:pt idx="205">
                  <c:v>228</c:v>
                </c:pt>
                <c:pt idx="206">
                  <c:v>222</c:v>
                </c:pt>
                <c:pt idx="207">
                  <c:v>216</c:v>
                </c:pt>
                <c:pt idx="208">
                  <c:v>210</c:v>
                </c:pt>
                <c:pt idx="209">
                  <c:v>204</c:v>
                </c:pt>
                <c:pt idx="210">
                  <c:v>199</c:v>
                </c:pt>
                <c:pt idx="211">
                  <c:v>194</c:v>
                </c:pt>
                <c:pt idx="212">
                  <c:v>189</c:v>
                </c:pt>
                <c:pt idx="213">
                  <c:v>184</c:v>
                </c:pt>
                <c:pt idx="214">
                  <c:v>179</c:v>
                </c:pt>
                <c:pt idx="215">
                  <c:v>174</c:v>
                </c:pt>
                <c:pt idx="216">
                  <c:v>169</c:v>
                </c:pt>
                <c:pt idx="217">
                  <c:v>164</c:v>
                </c:pt>
                <c:pt idx="218">
                  <c:v>159</c:v>
                </c:pt>
                <c:pt idx="219">
                  <c:v>154</c:v>
                </c:pt>
                <c:pt idx="220">
                  <c:v>149</c:v>
                </c:pt>
                <c:pt idx="221">
                  <c:v>144</c:v>
                </c:pt>
                <c:pt idx="222">
                  <c:v>139</c:v>
                </c:pt>
                <c:pt idx="223">
                  <c:v>134</c:v>
                </c:pt>
                <c:pt idx="224">
                  <c:v>128</c:v>
                </c:pt>
                <c:pt idx="225">
                  <c:v>122</c:v>
                </c:pt>
                <c:pt idx="226">
                  <c:v>116</c:v>
                </c:pt>
                <c:pt idx="227">
                  <c:v>110</c:v>
                </c:pt>
                <c:pt idx="228">
                  <c:v>107</c:v>
                </c:pt>
                <c:pt idx="229">
                  <c:v>104</c:v>
                </c:pt>
                <c:pt idx="230">
                  <c:v>101</c:v>
                </c:pt>
                <c:pt idx="231">
                  <c:v>99</c:v>
                </c:pt>
                <c:pt idx="232">
                  <c:v>97</c:v>
                </c:pt>
                <c:pt idx="233">
                  <c:v>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2-3CFA-422B-8A70-C87DA49C76E2}"/>
            </c:ext>
          </c:extLst>
        </c:ser>
        <c:ser>
          <c:idx val="5"/>
          <c:order val="5"/>
          <c:tx>
            <c:v>P5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'4oC_min'!$AA$4:$AA$326</c:f>
              <c:numCache>
                <c:formatCode>0</c:formatCode>
                <c:ptCount val="323"/>
                <c:pt idx="0" formatCode="General">
                  <c:v>21</c:v>
                </c:pt>
                <c:pt idx="1">
                  <c:v>27</c:v>
                </c:pt>
                <c:pt idx="2">
                  <c:v>35</c:v>
                </c:pt>
                <c:pt idx="3">
                  <c:v>44</c:v>
                </c:pt>
                <c:pt idx="4">
                  <c:v>51</c:v>
                </c:pt>
                <c:pt idx="5">
                  <c:v>59</c:v>
                </c:pt>
                <c:pt idx="6">
                  <c:v>67</c:v>
                </c:pt>
                <c:pt idx="7">
                  <c:v>75</c:v>
                </c:pt>
                <c:pt idx="8">
                  <c:v>83</c:v>
                </c:pt>
                <c:pt idx="9">
                  <c:v>91</c:v>
                </c:pt>
                <c:pt idx="10">
                  <c:v>99</c:v>
                </c:pt>
                <c:pt idx="11">
                  <c:v>107</c:v>
                </c:pt>
                <c:pt idx="12">
                  <c:v>115</c:v>
                </c:pt>
                <c:pt idx="13">
                  <c:v>123</c:v>
                </c:pt>
                <c:pt idx="14">
                  <c:v>130</c:v>
                </c:pt>
                <c:pt idx="15">
                  <c:v>138</c:v>
                </c:pt>
                <c:pt idx="16">
                  <c:v>146</c:v>
                </c:pt>
                <c:pt idx="17">
                  <c:v>154</c:v>
                </c:pt>
                <c:pt idx="18">
                  <c:v>162</c:v>
                </c:pt>
                <c:pt idx="19">
                  <c:v>170</c:v>
                </c:pt>
                <c:pt idx="20">
                  <c:v>178</c:v>
                </c:pt>
                <c:pt idx="21">
                  <c:v>186</c:v>
                </c:pt>
                <c:pt idx="22">
                  <c:v>194</c:v>
                </c:pt>
                <c:pt idx="23">
                  <c:v>202</c:v>
                </c:pt>
                <c:pt idx="24">
                  <c:v>209</c:v>
                </c:pt>
                <c:pt idx="25">
                  <c:v>217</c:v>
                </c:pt>
                <c:pt idx="26">
                  <c:v>225</c:v>
                </c:pt>
                <c:pt idx="27">
                  <c:v>233</c:v>
                </c:pt>
                <c:pt idx="28">
                  <c:v>241</c:v>
                </c:pt>
                <c:pt idx="29">
                  <c:v>249</c:v>
                </c:pt>
                <c:pt idx="30">
                  <c:v>257</c:v>
                </c:pt>
                <c:pt idx="31">
                  <c:v>265</c:v>
                </c:pt>
                <c:pt idx="32">
                  <c:v>273</c:v>
                </c:pt>
                <c:pt idx="33">
                  <c:v>281</c:v>
                </c:pt>
                <c:pt idx="34">
                  <c:v>288</c:v>
                </c:pt>
                <c:pt idx="35">
                  <c:v>296</c:v>
                </c:pt>
                <c:pt idx="36">
                  <c:v>304</c:v>
                </c:pt>
                <c:pt idx="37">
                  <c:v>312</c:v>
                </c:pt>
                <c:pt idx="38">
                  <c:v>320</c:v>
                </c:pt>
                <c:pt idx="39">
                  <c:v>328</c:v>
                </c:pt>
                <c:pt idx="40">
                  <c:v>336</c:v>
                </c:pt>
                <c:pt idx="41">
                  <c:v>344</c:v>
                </c:pt>
                <c:pt idx="42">
                  <c:v>352</c:v>
                </c:pt>
                <c:pt idx="43">
                  <c:v>359</c:v>
                </c:pt>
                <c:pt idx="44">
                  <c:v>367</c:v>
                </c:pt>
                <c:pt idx="45">
                  <c:v>375</c:v>
                </c:pt>
                <c:pt idx="46">
                  <c:v>383</c:v>
                </c:pt>
                <c:pt idx="47">
                  <c:v>391</c:v>
                </c:pt>
                <c:pt idx="48">
                  <c:v>399</c:v>
                </c:pt>
                <c:pt idx="49">
                  <c:v>407</c:v>
                </c:pt>
                <c:pt idx="50">
                  <c:v>415</c:v>
                </c:pt>
                <c:pt idx="51">
                  <c:v>423</c:v>
                </c:pt>
                <c:pt idx="52">
                  <c:v>431</c:v>
                </c:pt>
                <c:pt idx="53">
                  <c:v>438</c:v>
                </c:pt>
                <c:pt idx="54">
                  <c:v>446</c:v>
                </c:pt>
                <c:pt idx="55">
                  <c:v>454</c:v>
                </c:pt>
                <c:pt idx="56">
                  <c:v>462</c:v>
                </c:pt>
                <c:pt idx="57">
                  <c:v>470</c:v>
                </c:pt>
                <c:pt idx="58">
                  <c:v>478</c:v>
                </c:pt>
                <c:pt idx="59">
                  <c:v>486</c:v>
                </c:pt>
                <c:pt idx="60">
                  <c:v>494</c:v>
                </c:pt>
                <c:pt idx="61">
                  <c:v>502</c:v>
                </c:pt>
                <c:pt idx="62">
                  <c:v>510</c:v>
                </c:pt>
                <c:pt idx="63">
                  <c:v>517</c:v>
                </c:pt>
                <c:pt idx="64">
                  <c:v>525</c:v>
                </c:pt>
                <c:pt idx="65">
                  <c:v>533</c:v>
                </c:pt>
                <c:pt idx="66">
                  <c:v>541</c:v>
                </c:pt>
                <c:pt idx="67">
                  <c:v>549</c:v>
                </c:pt>
                <c:pt idx="68">
                  <c:v>557</c:v>
                </c:pt>
                <c:pt idx="69">
                  <c:v>565</c:v>
                </c:pt>
                <c:pt idx="70">
                  <c:v>573</c:v>
                </c:pt>
                <c:pt idx="71">
                  <c:v>581</c:v>
                </c:pt>
                <c:pt idx="72">
                  <c:v>589</c:v>
                </c:pt>
                <c:pt idx="73">
                  <c:v>597</c:v>
                </c:pt>
                <c:pt idx="74">
                  <c:v>604</c:v>
                </c:pt>
                <c:pt idx="75">
                  <c:v>612</c:v>
                </c:pt>
                <c:pt idx="76">
                  <c:v>620</c:v>
                </c:pt>
                <c:pt idx="77">
                  <c:v>628</c:v>
                </c:pt>
                <c:pt idx="78">
                  <c:v>636</c:v>
                </c:pt>
                <c:pt idx="79">
                  <c:v>644</c:v>
                </c:pt>
                <c:pt idx="80">
                  <c:v>652</c:v>
                </c:pt>
                <c:pt idx="81">
                  <c:v>660</c:v>
                </c:pt>
                <c:pt idx="82">
                  <c:v>668</c:v>
                </c:pt>
                <c:pt idx="83">
                  <c:v>676</c:v>
                </c:pt>
                <c:pt idx="84">
                  <c:v>683</c:v>
                </c:pt>
                <c:pt idx="85">
                  <c:v>691</c:v>
                </c:pt>
                <c:pt idx="86">
                  <c:v>699</c:v>
                </c:pt>
                <c:pt idx="87">
                  <c:v>707</c:v>
                </c:pt>
                <c:pt idx="88">
                  <c:v>715</c:v>
                </c:pt>
                <c:pt idx="89">
                  <c:v>723</c:v>
                </c:pt>
                <c:pt idx="90">
                  <c:v>731</c:v>
                </c:pt>
                <c:pt idx="91">
                  <c:v>739</c:v>
                </c:pt>
                <c:pt idx="92">
                  <c:v>747</c:v>
                </c:pt>
                <c:pt idx="93">
                  <c:v>755</c:v>
                </c:pt>
                <c:pt idx="94">
                  <c:v>762</c:v>
                </c:pt>
                <c:pt idx="95">
                  <c:v>770</c:v>
                </c:pt>
                <c:pt idx="96">
                  <c:v>778</c:v>
                </c:pt>
                <c:pt idx="97">
                  <c:v>786</c:v>
                </c:pt>
                <c:pt idx="98">
                  <c:v>794</c:v>
                </c:pt>
                <c:pt idx="99">
                  <c:v>802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796</c:v>
                </c:pt>
                <c:pt idx="130">
                  <c:v>788</c:v>
                </c:pt>
                <c:pt idx="131">
                  <c:v>780</c:v>
                </c:pt>
                <c:pt idx="132">
                  <c:v>772</c:v>
                </c:pt>
                <c:pt idx="133">
                  <c:v>764</c:v>
                </c:pt>
                <c:pt idx="134">
                  <c:v>756</c:v>
                </c:pt>
                <c:pt idx="135">
                  <c:v>748</c:v>
                </c:pt>
                <c:pt idx="136">
                  <c:v>740</c:v>
                </c:pt>
                <c:pt idx="137">
                  <c:v>732</c:v>
                </c:pt>
                <c:pt idx="138">
                  <c:v>724</c:v>
                </c:pt>
                <c:pt idx="139">
                  <c:v>717</c:v>
                </c:pt>
                <c:pt idx="140">
                  <c:v>709</c:v>
                </c:pt>
                <c:pt idx="141">
                  <c:v>701</c:v>
                </c:pt>
                <c:pt idx="142">
                  <c:v>693</c:v>
                </c:pt>
                <c:pt idx="143">
                  <c:v>685</c:v>
                </c:pt>
                <c:pt idx="144">
                  <c:v>677</c:v>
                </c:pt>
                <c:pt idx="145">
                  <c:v>669</c:v>
                </c:pt>
                <c:pt idx="146">
                  <c:v>661</c:v>
                </c:pt>
                <c:pt idx="147">
                  <c:v>653</c:v>
                </c:pt>
                <c:pt idx="148">
                  <c:v>645</c:v>
                </c:pt>
                <c:pt idx="149">
                  <c:v>638</c:v>
                </c:pt>
                <c:pt idx="150">
                  <c:v>630</c:v>
                </c:pt>
                <c:pt idx="151">
                  <c:v>622</c:v>
                </c:pt>
                <c:pt idx="152">
                  <c:v>614</c:v>
                </c:pt>
                <c:pt idx="153">
                  <c:v>606</c:v>
                </c:pt>
                <c:pt idx="154">
                  <c:v>598</c:v>
                </c:pt>
                <c:pt idx="155">
                  <c:v>590</c:v>
                </c:pt>
                <c:pt idx="156">
                  <c:v>582</c:v>
                </c:pt>
                <c:pt idx="157">
                  <c:v>574</c:v>
                </c:pt>
                <c:pt idx="158">
                  <c:v>566</c:v>
                </c:pt>
                <c:pt idx="159">
                  <c:v>559</c:v>
                </c:pt>
                <c:pt idx="160">
                  <c:v>551</c:v>
                </c:pt>
                <c:pt idx="161">
                  <c:v>543</c:v>
                </c:pt>
                <c:pt idx="162">
                  <c:v>535</c:v>
                </c:pt>
                <c:pt idx="163">
                  <c:v>527</c:v>
                </c:pt>
                <c:pt idx="164">
                  <c:v>519</c:v>
                </c:pt>
                <c:pt idx="165">
                  <c:v>511</c:v>
                </c:pt>
                <c:pt idx="166">
                  <c:v>503</c:v>
                </c:pt>
                <c:pt idx="167">
                  <c:v>495</c:v>
                </c:pt>
                <c:pt idx="168">
                  <c:v>487</c:v>
                </c:pt>
                <c:pt idx="169">
                  <c:v>480</c:v>
                </c:pt>
                <c:pt idx="170">
                  <c:v>472</c:v>
                </c:pt>
                <c:pt idx="171">
                  <c:v>464</c:v>
                </c:pt>
                <c:pt idx="172">
                  <c:v>456</c:v>
                </c:pt>
                <c:pt idx="173">
                  <c:v>448</c:v>
                </c:pt>
                <c:pt idx="174">
                  <c:v>440</c:v>
                </c:pt>
                <c:pt idx="175">
                  <c:v>432</c:v>
                </c:pt>
                <c:pt idx="176">
                  <c:v>424</c:v>
                </c:pt>
                <c:pt idx="177">
                  <c:v>416</c:v>
                </c:pt>
                <c:pt idx="178">
                  <c:v>408</c:v>
                </c:pt>
                <c:pt idx="179">
                  <c:v>401</c:v>
                </c:pt>
                <c:pt idx="180">
                  <c:v>394</c:v>
                </c:pt>
                <c:pt idx="181">
                  <c:v>387</c:v>
                </c:pt>
                <c:pt idx="182">
                  <c:v>380</c:v>
                </c:pt>
                <c:pt idx="183">
                  <c:v>373</c:v>
                </c:pt>
                <c:pt idx="184">
                  <c:v>367</c:v>
                </c:pt>
                <c:pt idx="185">
                  <c:v>360</c:v>
                </c:pt>
                <c:pt idx="186">
                  <c:v>353</c:v>
                </c:pt>
                <c:pt idx="187">
                  <c:v>346</c:v>
                </c:pt>
                <c:pt idx="188">
                  <c:v>339</c:v>
                </c:pt>
                <c:pt idx="189">
                  <c:v>332</c:v>
                </c:pt>
                <c:pt idx="190">
                  <c:v>325</c:v>
                </c:pt>
                <c:pt idx="191">
                  <c:v>318</c:v>
                </c:pt>
                <c:pt idx="192">
                  <c:v>311</c:v>
                </c:pt>
                <c:pt idx="193">
                  <c:v>304</c:v>
                </c:pt>
                <c:pt idx="194">
                  <c:v>299</c:v>
                </c:pt>
                <c:pt idx="195">
                  <c:v>293</c:v>
                </c:pt>
                <c:pt idx="196">
                  <c:v>287</c:v>
                </c:pt>
                <c:pt idx="197">
                  <c:v>281</c:v>
                </c:pt>
                <c:pt idx="198">
                  <c:v>275</c:v>
                </c:pt>
                <c:pt idx="199">
                  <c:v>269</c:v>
                </c:pt>
                <c:pt idx="200">
                  <c:v>263</c:v>
                </c:pt>
                <c:pt idx="201">
                  <c:v>257</c:v>
                </c:pt>
                <c:pt idx="202">
                  <c:v>251</c:v>
                </c:pt>
                <c:pt idx="203">
                  <c:v>245</c:v>
                </c:pt>
                <c:pt idx="204">
                  <c:v>240</c:v>
                </c:pt>
                <c:pt idx="205">
                  <c:v>234</c:v>
                </c:pt>
                <c:pt idx="206">
                  <c:v>228</c:v>
                </c:pt>
                <c:pt idx="207">
                  <c:v>222</c:v>
                </c:pt>
                <c:pt idx="208">
                  <c:v>216</c:v>
                </c:pt>
                <c:pt idx="209">
                  <c:v>210</c:v>
                </c:pt>
                <c:pt idx="210">
                  <c:v>205</c:v>
                </c:pt>
                <c:pt idx="211">
                  <c:v>200</c:v>
                </c:pt>
                <c:pt idx="212">
                  <c:v>195</c:v>
                </c:pt>
                <c:pt idx="213">
                  <c:v>190</c:v>
                </c:pt>
                <c:pt idx="214">
                  <c:v>185</c:v>
                </c:pt>
                <c:pt idx="215">
                  <c:v>180</c:v>
                </c:pt>
                <c:pt idx="216">
                  <c:v>175</c:v>
                </c:pt>
                <c:pt idx="217">
                  <c:v>170</c:v>
                </c:pt>
                <c:pt idx="218">
                  <c:v>165</c:v>
                </c:pt>
                <c:pt idx="219">
                  <c:v>161</c:v>
                </c:pt>
                <c:pt idx="220">
                  <c:v>156</c:v>
                </c:pt>
                <c:pt idx="221">
                  <c:v>151</c:v>
                </c:pt>
                <c:pt idx="222">
                  <c:v>146</c:v>
                </c:pt>
                <c:pt idx="223">
                  <c:v>141</c:v>
                </c:pt>
                <c:pt idx="224">
                  <c:v>135</c:v>
                </c:pt>
                <c:pt idx="225">
                  <c:v>129</c:v>
                </c:pt>
                <c:pt idx="226">
                  <c:v>123</c:v>
                </c:pt>
                <c:pt idx="227">
                  <c:v>117</c:v>
                </c:pt>
                <c:pt idx="228">
                  <c:v>114</c:v>
                </c:pt>
                <c:pt idx="229">
                  <c:v>111</c:v>
                </c:pt>
                <c:pt idx="230">
                  <c:v>108</c:v>
                </c:pt>
                <c:pt idx="231">
                  <c:v>106</c:v>
                </c:pt>
                <c:pt idx="232">
                  <c:v>104</c:v>
                </c:pt>
                <c:pt idx="233">
                  <c:v>102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3-3CFA-422B-8A70-C87DA49C76E2}"/>
            </c:ext>
          </c:extLst>
        </c:ser>
        <c:ser>
          <c:idx val="6"/>
          <c:order val="6"/>
          <c:tx>
            <c:v>P6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'4oC_min'!$AB$4:$AB$326</c:f>
              <c:numCache>
                <c:formatCode>0</c:formatCode>
                <c:ptCount val="323"/>
                <c:pt idx="0" formatCode="General">
                  <c:v>22</c:v>
                </c:pt>
                <c:pt idx="1">
                  <c:v>28</c:v>
                </c:pt>
                <c:pt idx="2">
                  <c:v>36</c:v>
                </c:pt>
                <c:pt idx="3">
                  <c:v>44</c:v>
                </c:pt>
                <c:pt idx="4">
                  <c:v>50</c:v>
                </c:pt>
                <c:pt idx="5">
                  <c:v>58</c:v>
                </c:pt>
                <c:pt idx="6">
                  <c:v>66</c:v>
                </c:pt>
                <c:pt idx="7">
                  <c:v>74</c:v>
                </c:pt>
                <c:pt idx="8">
                  <c:v>82</c:v>
                </c:pt>
                <c:pt idx="9">
                  <c:v>90</c:v>
                </c:pt>
                <c:pt idx="10">
                  <c:v>98</c:v>
                </c:pt>
                <c:pt idx="11">
                  <c:v>106</c:v>
                </c:pt>
                <c:pt idx="12">
                  <c:v>113</c:v>
                </c:pt>
                <c:pt idx="13">
                  <c:v>121</c:v>
                </c:pt>
                <c:pt idx="14">
                  <c:v>129</c:v>
                </c:pt>
                <c:pt idx="15">
                  <c:v>137</c:v>
                </c:pt>
                <c:pt idx="16">
                  <c:v>145</c:v>
                </c:pt>
                <c:pt idx="17">
                  <c:v>153</c:v>
                </c:pt>
                <c:pt idx="18">
                  <c:v>161</c:v>
                </c:pt>
                <c:pt idx="19">
                  <c:v>169</c:v>
                </c:pt>
                <c:pt idx="20">
                  <c:v>177</c:v>
                </c:pt>
                <c:pt idx="21">
                  <c:v>185</c:v>
                </c:pt>
                <c:pt idx="22">
                  <c:v>193</c:v>
                </c:pt>
                <c:pt idx="23">
                  <c:v>201</c:v>
                </c:pt>
                <c:pt idx="24">
                  <c:v>209</c:v>
                </c:pt>
                <c:pt idx="25">
                  <c:v>217</c:v>
                </c:pt>
                <c:pt idx="26">
                  <c:v>225</c:v>
                </c:pt>
                <c:pt idx="27">
                  <c:v>233</c:v>
                </c:pt>
                <c:pt idx="28">
                  <c:v>241</c:v>
                </c:pt>
                <c:pt idx="29">
                  <c:v>249</c:v>
                </c:pt>
                <c:pt idx="30">
                  <c:v>257</c:v>
                </c:pt>
                <c:pt idx="31">
                  <c:v>265</c:v>
                </c:pt>
                <c:pt idx="32">
                  <c:v>273</c:v>
                </c:pt>
                <c:pt idx="33">
                  <c:v>281</c:v>
                </c:pt>
                <c:pt idx="34">
                  <c:v>289</c:v>
                </c:pt>
                <c:pt idx="35">
                  <c:v>297</c:v>
                </c:pt>
                <c:pt idx="36">
                  <c:v>305</c:v>
                </c:pt>
                <c:pt idx="37">
                  <c:v>312</c:v>
                </c:pt>
                <c:pt idx="38">
                  <c:v>320</c:v>
                </c:pt>
                <c:pt idx="39">
                  <c:v>328</c:v>
                </c:pt>
                <c:pt idx="40">
                  <c:v>336</c:v>
                </c:pt>
                <c:pt idx="41">
                  <c:v>344</c:v>
                </c:pt>
                <c:pt idx="42">
                  <c:v>352</c:v>
                </c:pt>
                <c:pt idx="43">
                  <c:v>360</c:v>
                </c:pt>
                <c:pt idx="44">
                  <c:v>368</c:v>
                </c:pt>
                <c:pt idx="45">
                  <c:v>376</c:v>
                </c:pt>
                <c:pt idx="46">
                  <c:v>384</c:v>
                </c:pt>
                <c:pt idx="47">
                  <c:v>392</c:v>
                </c:pt>
                <c:pt idx="48">
                  <c:v>400</c:v>
                </c:pt>
                <c:pt idx="49">
                  <c:v>408</c:v>
                </c:pt>
                <c:pt idx="50">
                  <c:v>416</c:v>
                </c:pt>
                <c:pt idx="51">
                  <c:v>424</c:v>
                </c:pt>
                <c:pt idx="52">
                  <c:v>432</c:v>
                </c:pt>
                <c:pt idx="53">
                  <c:v>440</c:v>
                </c:pt>
                <c:pt idx="54">
                  <c:v>448</c:v>
                </c:pt>
                <c:pt idx="55">
                  <c:v>456</c:v>
                </c:pt>
                <c:pt idx="56">
                  <c:v>464</c:v>
                </c:pt>
                <c:pt idx="57">
                  <c:v>472</c:v>
                </c:pt>
                <c:pt idx="58">
                  <c:v>480</c:v>
                </c:pt>
                <c:pt idx="59">
                  <c:v>488</c:v>
                </c:pt>
                <c:pt idx="60">
                  <c:v>496</c:v>
                </c:pt>
                <c:pt idx="61">
                  <c:v>504</c:v>
                </c:pt>
                <c:pt idx="62">
                  <c:v>511</c:v>
                </c:pt>
                <c:pt idx="63">
                  <c:v>519</c:v>
                </c:pt>
                <c:pt idx="64">
                  <c:v>527</c:v>
                </c:pt>
                <c:pt idx="65">
                  <c:v>535</c:v>
                </c:pt>
                <c:pt idx="66">
                  <c:v>543</c:v>
                </c:pt>
                <c:pt idx="67">
                  <c:v>551</c:v>
                </c:pt>
                <c:pt idx="68">
                  <c:v>559</c:v>
                </c:pt>
                <c:pt idx="69">
                  <c:v>567</c:v>
                </c:pt>
                <c:pt idx="70">
                  <c:v>575</c:v>
                </c:pt>
                <c:pt idx="71">
                  <c:v>583</c:v>
                </c:pt>
                <c:pt idx="72">
                  <c:v>591</c:v>
                </c:pt>
                <c:pt idx="73">
                  <c:v>599</c:v>
                </c:pt>
                <c:pt idx="74">
                  <c:v>607</c:v>
                </c:pt>
                <c:pt idx="75">
                  <c:v>615</c:v>
                </c:pt>
                <c:pt idx="76">
                  <c:v>623</c:v>
                </c:pt>
                <c:pt idx="77">
                  <c:v>631</c:v>
                </c:pt>
                <c:pt idx="78">
                  <c:v>639</c:v>
                </c:pt>
                <c:pt idx="79">
                  <c:v>647</c:v>
                </c:pt>
                <c:pt idx="80">
                  <c:v>655</c:v>
                </c:pt>
                <c:pt idx="81">
                  <c:v>663</c:v>
                </c:pt>
                <c:pt idx="82">
                  <c:v>671</c:v>
                </c:pt>
                <c:pt idx="83">
                  <c:v>679</c:v>
                </c:pt>
                <c:pt idx="84">
                  <c:v>687</c:v>
                </c:pt>
                <c:pt idx="85">
                  <c:v>695</c:v>
                </c:pt>
                <c:pt idx="86">
                  <c:v>703</c:v>
                </c:pt>
                <c:pt idx="87">
                  <c:v>710</c:v>
                </c:pt>
                <c:pt idx="88">
                  <c:v>718</c:v>
                </c:pt>
                <c:pt idx="89">
                  <c:v>726</c:v>
                </c:pt>
                <c:pt idx="90">
                  <c:v>734</c:v>
                </c:pt>
                <c:pt idx="91">
                  <c:v>742</c:v>
                </c:pt>
                <c:pt idx="92">
                  <c:v>750</c:v>
                </c:pt>
                <c:pt idx="93">
                  <c:v>758</c:v>
                </c:pt>
                <c:pt idx="94">
                  <c:v>766</c:v>
                </c:pt>
                <c:pt idx="95">
                  <c:v>774</c:v>
                </c:pt>
                <c:pt idx="96">
                  <c:v>782</c:v>
                </c:pt>
                <c:pt idx="97">
                  <c:v>790</c:v>
                </c:pt>
                <c:pt idx="98">
                  <c:v>798</c:v>
                </c:pt>
                <c:pt idx="99">
                  <c:v>801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796</c:v>
                </c:pt>
                <c:pt idx="130">
                  <c:v>788</c:v>
                </c:pt>
                <c:pt idx="131">
                  <c:v>780</c:v>
                </c:pt>
                <c:pt idx="132">
                  <c:v>772</c:v>
                </c:pt>
                <c:pt idx="133">
                  <c:v>764</c:v>
                </c:pt>
                <c:pt idx="134">
                  <c:v>756</c:v>
                </c:pt>
                <c:pt idx="135">
                  <c:v>748</c:v>
                </c:pt>
                <c:pt idx="136">
                  <c:v>740</c:v>
                </c:pt>
                <c:pt idx="137">
                  <c:v>732</c:v>
                </c:pt>
                <c:pt idx="138">
                  <c:v>724</c:v>
                </c:pt>
                <c:pt idx="139">
                  <c:v>716</c:v>
                </c:pt>
                <c:pt idx="140">
                  <c:v>708</c:v>
                </c:pt>
                <c:pt idx="141">
                  <c:v>700</c:v>
                </c:pt>
                <c:pt idx="142">
                  <c:v>692</c:v>
                </c:pt>
                <c:pt idx="143">
                  <c:v>684</c:v>
                </c:pt>
                <c:pt idx="144">
                  <c:v>676</c:v>
                </c:pt>
                <c:pt idx="145">
                  <c:v>668</c:v>
                </c:pt>
                <c:pt idx="146">
                  <c:v>660</c:v>
                </c:pt>
                <c:pt idx="147">
                  <c:v>652</c:v>
                </c:pt>
                <c:pt idx="148">
                  <c:v>644</c:v>
                </c:pt>
                <c:pt idx="149">
                  <c:v>636</c:v>
                </c:pt>
                <c:pt idx="150">
                  <c:v>628</c:v>
                </c:pt>
                <c:pt idx="151">
                  <c:v>620</c:v>
                </c:pt>
                <c:pt idx="152">
                  <c:v>612</c:v>
                </c:pt>
                <c:pt idx="153">
                  <c:v>604</c:v>
                </c:pt>
                <c:pt idx="154">
                  <c:v>597</c:v>
                </c:pt>
                <c:pt idx="155">
                  <c:v>589</c:v>
                </c:pt>
                <c:pt idx="156">
                  <c:v>581</c:v>
                </c:pt>
                <c:pt idx="157">
                  <c:v>573</c:v>
                </c:pt>
                <c:pt idx="158">
                  <c:v>565</c:v>
                </c:pt>
                <c:pt idx="159">
                  <c:v>557</c:v>
                </c:pt>
                <c:pt idx="160">
                  <c:v>549</c:v>
                </c:pt>
                <c:pt idx="161">
                  <c:v>541</c:v>
                </c:pt>
                <c:pt idx="162">
                  <c:v>533</c:v>
                </c:pt>
                <c:pt idx="163">
                  <c:v>525</c:v>
                </c:pt>
                <c:pt idx="164">
                  <c:v>517</c:v>
                </c:pt>
                <c:pt idx="165">
                  <c:v>509</c:v>
                </c:pt>
                <c:pt idx="166">
                  <c:v>501</c:v>
                </c:pt>
                <c:pt idx="167">
                  <c:v>493</c:v>
                </c:pt>
                <c:pt idx="168">
                  <c:v>485</c:v>
                </c:pt>
                <c:pt idx="169">
                  <c:v>477</c:v>
                </c:pt>
                <c:pt idx="170">
                  <c:v>469</c:v>
                </c:pt>
                <c:pt idx="171">
                  <c:v>461</c:v>
                </c:pt>
                <c:pt idx="172">
                  <c:v>453</c:v>
                </c:pt>
                <c:pt idx="173">
                  <c:v>445</c:v>
                </c:pt>
                <c:pt idx="174">
                  <c:v>437</c:v>
                </c:pt>
                <c:pt idx="175">
                  <c:v>429</c:v>
                </c:pt>
                <c:pt idx="176">
                  <c:v>421</c:v>
                </c:pt>
                <c:pt idx="177">
                  <c:v>413</c:v>
                </c:pt>
                <c:pt idx="178">
                  <c:v>405</c:v>
                </c:pt>
                <c:pt idx="179">
                  <c:v>398</c:v>
                </c:pt>
                <c:pt idx="180">
                  <c:v>391</c:v>
                </c:pt>
                <c:pt idx="181">
                  <c:v>384</c:v>
                </c:pt>
                <c:pt idx="182">
                  <c:v>377</c:v>
                </c:pt>
                <c:pt idx="183">
                  <c:v>370</c:v>
                </c:pt>
                <c:pt idx="184">
                  <c:v>363</c:v>
                </c:pt>
                <c:pt idx="185">
                  <c:v>356</c:v>
                </c:pt>
                <c:pt idx="186">
                  <c:v>349</c:v>
                </c:pt>
                <c:pt idx="187">
                  <c:v>342</c:v>
                </c:pt>
                <c:pt idx="188">
                  <c:v>335</c:v>
                </c:pt>
                <c:pt idx="189">
                  <c:v>328</c:v>
                </c:pt>
                <c:pt idx="190">
                  <c:v>321</c:v>
                </c:pt>
                <c:pt idx="191">
                  <c:v>314</c:v>
                </c:pt>
                <c:pt idx="192">
                  <c:v>308</c:v>
                </c:pt>
                <c:pt idx="193">
                  <c:v>301</c:v>
                </c:pt>
                <c:pt idx="194">
                  <c:v>295</c:v>
                </c:pt>
                <c:pt idx="195">
                  <c:v>289</c:v>
                </c:pt>
                <c:pt idx="196">
                  <c:v>283</c:v>
                </c:pt>
                <c:pt idx="197">
                  <c:v>277</c:v>
                </c:pt>
                <c:pt idx="198">
                  <c:v>271</c:v>
                </c:pt>
                <c:pt idx="199">
                  <c:v>265</c:v>
                </c:pt>
                <c:pt idx="200">
                  <c:v>259</c:v>
                </c:pt>
                <c:pt idx="201">
                  <c:v>253</c:v>
                </c:pt>
                <c:pt idx="202">
                  <c:v>247</c:v>
                </c:pt>
                <c:pt idx="203">
                  <c:v>241</c:v>
                </c:pt>
                <c:pt idx="204">
                  <c:v>235</c:v>
                </c:pt>
                <c:pt idx="205">
                  <c:v>229</c:v>
                </c:pt>
                <c:pt idx="206">
                  <c:v>223</c:v>
                </c:pt>
                <c:pt idx="207">
                  <c:v>217</c:v>
                </c:pt>
                <c:pt idx="208">
                  <c:v>211</c:v>
                </c:pt>
                <c:pt idx="209">
                  <c:v>205</c:v>
                </c:pt>
                <c:pt idx="210">
                  <c:v>200</c:v>
                </c:pt>
                <c:pt idx="211">
                  <c:v>195</c:v>
                </c:pt>
                <c:pt idx="212">
                  <c:v>190</c:v>
                </c:pt>
                <c:pt idx="213">
                  <c:v>185</c:v>
                </c:pt>
                <c:pt idx="214">
                  <c:v>180</c:v>
                </c:pt>
                <c:pt idx="215">
                  <c:v>175</c:v>
                </c:pt>
                <c:pt idx="216">
                  <c:v>170</c:v>
                </c:pt>
                <c:pt idx="217">
                  <c:v>165</c:v>
                </c:pt>
                <c:pt idx="218">
                  <c:v>160</c:v>
                </c:pt>
                <c:pt idx="219">
                  <c:v>155</c:v>
                </c:pt>
                <c:pt idx="220">
                  <c:v>150</c:v>
                </c:pt>
                <c:pt idx="221">
                  <c:v>145</c:v>
                </c:pt>
                <c:pt idx="222">
                  <c:v>140</c:v>
                </c:pt>
                <c:pt idx="223">
                  <c:v>135</c:v>
                </c:pt>
                <c:pt idx="224">
                  <c:v>129</c:v>
                </c:pt>
                <c:pt idx="225">
                  <c:v>123</c:v>
                </c:pt>
                <c:pt idx="226">
                  <c:v>117</c:v>
                </c:pt>
                <c:pt idx="227">
                  <c:v>111</c:v>
                </c:pt>
                <c:pt idx="228">
                  <c:v>108</c:v>
                </c:pt>
                <c:pt idx="229">
                  <c:v>105</c:v>
                </c:pt>
                <c:pt idx="230">
                  <c:v>102</c:v>
                </c:pt>
                <c:pt idx="231">
                  <c:v>100</c:v>
                </c:pt>
                <c:pt idx="232">
                  <c:v>98</c:v>
                </c:pt>
                <c:pt idx="233">
                  <c:v>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4-3CFA-422B-8A70-C87DA49C76E2}"/>
            </c:ext>
          </c:extLst>
        </c:ser>
        <c:ser>
          <c:idx val="7"/>
          <c:order val="7"/>
          <c:tx>
            <c:v>P7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'4oC_min'!$AC$4:$AC$326</c:f>
              <c:numCache>
                <c:formatCode>0</c:formatCode>
                <c:ptCount val="323"/>
                <c:pt idx="0" formatCode="General">
                  <c:v>21</c:v>
                </c:pt>
                <c:pt idx="1">
                  <c:v>27</c:v>
                </c:pt>
                <c:pt idx="2">
                  <c:v>35</c:v>
                </c:pt>
                <c:pt idx="3">
                  <c:v>42</c:v>
                </c:pt>
                <c:pt idx="4">
                  <c:v>48</c:v>
                </c:pt>
                <c:pt idx="5">
                  <c:v>56</c:v>
                </c:pt>
                <c:pt idx="6">
                  <c:v>64</c:v>
                </c:pt>
                <c:pt idx="7">
                  <c:v>72</c:v>
                </c:pt>
                <c:pt idx="8">
                  <c:v>80</c:v>
                </c:pt>
                <c:pt idx="9">
                  <c:v>88</c:v>
                </c:pt>
                <c:pt idx="10">
                  <c:v>96</c:v>
                </c:pt>
                <c:pt idx="11">
                  <c:v>103</c:v>
                </c:pt>
                <c:pt idx="12">
                  <c:v>111</c:v>
                </c:pt>
                <c:pt idx="13">
                  <c:v>119</c:v>
                </c:pt>
                <c:pt idx="14">
                  <c:v>127</c:v>
                </c:pt>
                <c:pt idx="15">
                  <c:v>135</c:v>
                </c:pt>
                <c:pt idx="16">
                  <c:v>143</c:v>
                </c:pt>
                <c:pt idx="17">
                  <c:v>151</c:v>
                </c:pt>
                <c:pt idx="18">
                  <c:v>159</c:v>
                </c:pt>
                <c:pt idx="19">
                  <c:v>167</c:v>
                </c:pt>
                <c:pt idx="20">
                  <c:v>175</c:v>
                </c:pt>
                <c:pt idx="21">
                  <c:v>183</c:v>
                </c:pt>
                <c:pt idx="22">
                  <c:v>191</c:v>
                </c:pt>
                <c:pt idx="23">
                  <c:v>199</c:v>
                </c:pt>
                <c:pt idx="24">
                  <c:v>207</c:v>
                </c:pt>
                <c:pt idx="25">
                  <c:v>215</c:v>
                </c:pt>
                <c:pt idx="26">
                  <c:v>223</c:v>
                </c:pt>
                <c:pt idx="27">
                  <c:v>231</c:v>
                </c:pt>
                <c:pt idx="28">
                  <c:v>239</c:v>
                </c:pt>
                <c:pt idx="29">
                  <c:v>247</c:v>
                </c:pt>
                <c:pt idx="30">
                  <c:v>255</c:v>
                </c:pt>
                <c:pt idx="31">
                  <c:v>263</c:v>
                </c:pt>
                <c:pt idx="32">
                  <c:v>271</c:v>
                </c:pt>
                <c:pt idx="33">
                  <c:v>279</c:v>
                </c:pt>
                <c:pt idx="34">
                  <c:v>287</c:v>
                </c:pt>
                <c:pt idx="35">
                  <c:v>295</c:v>
                </c:pt>
                <c:pt idx="36">
                  <c:v>303</c:v>
                </c:pt>
                <c:pt idx="37">
                  <c:v>311</c:v>
                </c:pt>
                <c:pt idx="38">
                  <c:v>319</c:v>
                </c:pt>
                <c:pt idx="39">
                  <c:v>327</c:v>
                </c:pt>
                <c:pt idx="40">
                  <c:v>335</c:v>
                </c:pt>
                <c:pt idx="41">
                  <c:v>343</c:v>
                </c:pt>
                <c:pt idx="42">
                  <c:v>351</c:v>
                </c:pt>
                <c:pt idx="43">
                  <c:v>359</c:v>
                </c:pt>
                <c:pt idx="44">
                  <c:v>367</c:v>
                </c:pt>
                <c:pt idx="45">
                  <c:v>375</c:v>
                </c:pt>
                <c:pt idx="46">
                  <c:v>383</c:v>
                </c:pt>
                <c:pt idx="47">
                  <c:v>391</c:v>
                </c:pt>
                <c:pt idx="48">
                  <c:v>399</c:v>
                </c:pt>
                <c:pt idx="49">
                  <c:v>407</c:v>
                </c:pt>
                <c:pt idx="50">
                  <c:v>415</c:v>
                </c:pt>
                <c:pt idx="51">
                  <c:v>423</c:v>
                </c:pt>
                <c:pt idx="52">
                  <c:v>431</c:v>
                </c:pt>
                <c:pt idx="53">
                  <c:v>439</c:v>
                </c:pt>
                <c:pt idx="54">
                  <c:v>447</c:v>
                </c:pt>
                <c:pt idx="55">
                  <c:v>455</c:v>
                </c:pt>
                <c:pt idx="56">
                  <c:v>463</c:v>
                </c:pt>
                <c:pt idx="57">
                  <c:v>471</c:v>
                </c:pt>
                <c:pt idx="58">
                  <c:v>479</c:v>
                </c:pt>
                <c:pt idx="59">
                  <c:v>487</c:v>
                </c:pt>
                <c:pt idx="60">
                  <c:v>495</c:v>
                </c:pt>
                <c:pt idx="61">
                  <c:v>503</c:v>
                </c:pt>
                <c:pt idx="62">
                  <c:v>511</c:v>
                </c:pt>
                <c:pt idx="63">
                  <c:v>519</c:v>
                </c:pt>
                <c:pt idx="64">
                  <c:v>527</c:v>
                </c:pt>
                <c:pt idx="65">
                  <c:v>535</c:v>
                </c:pt>
                <c:pt idx="66">
                  <c:v>543</c:v>
                </c:pt>
                <c:pt idx="67">
                  <c:v>551</c:v>
                </c:pt>
                <c:pt idx="68">
                  <c:v>559</c:v>
                </c:pt>
                <c:pt idx="69">
                  <c:v>567</c:v>
                </c:pt>
                <c:pt idx="70">
                  <c:v>575</c:v>
                </c:pt>
                <c:pt idx="71">
                  <c:v>583</c:v>
                </c:pt>
                <c:pt idx="72">
                  <c:v>591</c:v>
                </c:pt>
                <c:pt idx="73">
                  <c:v>599</c:v>
                </c:pt>
                <c:pt idx="74">
                  <c:v>607</c:v>
                </c:pt>
                <c:pt idx="75">
                  <c:v>615</c:v>
                </c:pt>
                <c:pt idx="76">
                  <c:v>623</c:v>
                </c:pt>
                <c:pt idx="77">
                  <c:v>631</c:v>
                </c:pt>
                <c:pt idx="78">
                  <c:v>639</c:v>
                </c:pt>
                <c:pt idx="79">
                  <c:v>647</c:v>
                </c:pt>
                <c:pt idx="80">
                  <c:v>655</c:v>
                </c:pt>
                <c:pt idx="81">
                  <c:v>663</c:v>
                </c:pt>
                <c:pt idx="82">
                  <c:v>671</c:v>
                </c:pt>
                <c:pt idx="83">
                  <c:v>679</c:v>
                </c:pt>
                <c:pt idx="84">
                  <c:v>687</c:v>
                </c:pt>
                <c:pt idx="85">
                  <c:v>695</c:v>
                </c:pt>
                <c:pt idx="86">
                  <c:v>703</c:v>
                </c:pt>
                <c:pt idx="87">
                  <c:v>711</c:v>
                </c:pt>
                <c:pt idx="88">
                  <c:v>719</c:v>
                </c:pt>
                <c:pt idx="89">
                  <c:v>727</c:v>
                </c:pt>
                <c:pt idx="90">
                  <c:v>735</c:v>
                </c:pt>
                <c:pt idx="91">
                  <c:v>743</c:v>
                </c:pt>
                <c:pt idx="92">
                  <c:v>751</c:v>
                </c:pt>
                <c:pt idx="93">
                  <c:v>759</c:v>
                </c:pt>
                <c:pt idx="94">
                  <c:v>767</c:v>
                </c:pt>
                <c:pt idx="95">
                  <c:v>775</c:v>
                </c:pt>
                <c:pt idx="96">
                  <c:v>783</c:v>
                </c:pt>
                <c:pt idx="97">
                  <c:v>791</c:v>
                </c:pt>
                <c:pt idx="98">
                  <c:v>799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795</c:v>
                </c:pt>
                <c:pt idx="130">
                  <c:v>787</c:v>
                </c:pt>
                <c:pt idx="131">
                  <c:v>779</c:v>
                </c:pt>
                <c:pt idx="132">
                  <c:v>771</c:v>
                </c:pt>
                <c:pt idx="133">
                  <c:v>763</c:v>
                </c:pt>
                <c:pt idx="134">
                  <c:v>755</c:v>
                </c:pt>
                <c:pt idx="135">
                  <c:v>747</c:v>
                </c:pt>
                <c:pt idx="136">
                  <c:v>739</c:v>
                </c:pt>
                <c:pt idx="137">
                  <c:v>731</c:v>
                </c:pt>
                <c:pt idx="138">
                  <c:v>723</c:v>
                </c:pt>
                <c:pt idx="139">
                  <c:v>715</c:v>
                </c:pt>
                <c:pt idx="140">
                  <c:v>707</c:v>
                </c:pt>
                <c:pt idx="141">
                  <c:v>699</c:v>
                </c:pt>
                <c:pt idx="142">
                  <c:v>691</c:v>
                </c:pt>
                <c:pt idx="143">
                  <c:v>683</c:v>
                </c:pt>
                <c:pt idx="144">
                  <c:v>675</c:v>
                </c:pt>
                <c:pt idx="145">
                  <c:v>667</c:v>
                </c:pt>
                <c:pt idx="146">
                  <c:v>659</c:v>
                </c:pt>
                <c:pt idx="147">
                  <c:v>651</c:v>
                </c:pt>
                <c:pt idx="148">
                  <c:v>643</c:v>
                </c:pt>
                <c:pt idx="149">
                  <c:v>635</c:v>
                </c:pt>
                <c:pt idx="150">
                  <c:v>627</c:v>
                </c:pt>
                <c:pt idx="151">
                  <c:v>619</c:v>
                </c:pt>
                <c:pt idx="152">
                  <c:v>611</c:v>
                </c:pt>
                <c:pt idx="153">
                  <c:v>603</c:v>
                </c:pt>
                <c:pt idx="154">
                  <c:v>595</c:v>
                </c:pt>
                <c:pt idx="155">
                  <c:v>587</c:v>
                </c:pt>
                <c:pt idx="156">
                  <c:v>579</c:v>
                </c:pt>
                <c:pt idx="157">
                  <c:v>571</c:v>
                </c:pt>
                <c:pt idx="158">
                  <c:v>563</c:v>
                </c:pt>
                <c:pt idx="159">
                  <c:v>555</c:v>
                </c:pt>
                <c:pt idx="160">
                  <c:v>547</c:v>
                </c:pt>
                <c:pt idx="161">
                  <c:v>539</c:v>
                </c:pt>
                <c:pt idx="162">
                  <c:v>531</c:v>
                </c:pt>
                <c:pt idx="163">
                  <c:v>523</c:v>
                </c:pt>
                <c:pt idx="164">
                  <c:v>515</c:v>
                </c:pt>
                <c:pt idx="165">
                  <c:v>507</c:v>
                </c:pt>
                <c:pt idx="166">
                  <c:v>499</c:v>
                </c:pt>
                <c:pt idx="167">
                  <c:v>491</c:v>
                </c:pt>
                <c:pt idx="168">
                  <c:v>483</c:v>
                </c:pt>
                <c:pt idx="169">
                  <c:v>475</c:v>
                </c:pt>
                <c:pt idx="170">
                  <c:v>467</c:v>
                </c:pt>
                <c:pt idx="171">
                  <c:v>459</c:v>
                </c:pt>
                <c:pt idx="172">
                  <c:v>451</c:v>
                </c:pt>
                <c:pt idx="173">
                  <c:v>443</c:v>
                </c:pt>
                <c:pt idx="174">
                  <c:v>435</c:v>
                </c:pt>
                <c:pt idx="175">
                  <c:v>427</c:v>
                </c:pt>
                <c:pt idx="176">
                  <c:v>419</c:v>
                </c:pt>
                <c:pt idx="177">
                  <c:v>411</c:v>
                </c:pt>
                <c:pt idx="178">
                  <c:v>403</c:v>
                </c:pt>
                <c:pt idx="179">
                  <c:v>395</c:v>
                </c:pt>
                <c:pt idx="180">
                  <c:v>388</c:v>
                </c:pt>
                <c:pt idx="181">
                  <c:v>381</c:v>
                </c:pt>
                <c:pt idx="182">
                  <c:v>374</c:v>
                </c:pt>
                <c:pt idx="183">
                  <c:v>367</c:v>
                </c:pt>
                <c:pt idx="184">
                  <c:v>360</c:v>
                </c:pt>
                <c:pt idx="185">
                  <c:v>353</c:v>
                </c:pt>
                <c:pt idx="186">
                  <c:v>346</c:v>
                </c:pt>
                <c:pt idx="187">
                  <c:v>339</c:v>
                </c:pt>
                <c:pt idx="188">
                  <c:v>332</c:v>
                </c:pt>
                <c:pt idx="189">
                  <c:v>325</c:v>
                </c:pt>
                <c:pt idx="190">
                  <c:v>318</c:v>
                </c:pt>
                <c:pt idx="191">
                  <c:v>311</c:v>
                </c:pt>
                <c:pt idx="192">
                  <c:v>304</c:v>
                </c:pt>
                <c:pt idx="193">
                  <c:v>297</c:v>
                </c:pt>
                <c:pt idx="194">
                  <c:v>291</c:v>
                </c:pt>
                <c:pt idx="195">
                  <c:v>285</c:v>
                </c:pt>
                <c:pt idx="196">
                  <c:v>279</c:v>
                </c:pt>
                <c:pt idx="197">
                  <c:v>273</c:v>
                </c:pt>
                <c:pt idx="198">
                  <c:v>267</c:v>
                </c:pt>
                <c:pt idx="199">
                  <c:v>261</c:v>
                </c:pt>
                <c:pt idx="200">
                  <c:v>255</c:v>
                </c:pt>
                <c:pt idx="201">
                  <c:v>249</c:v>
                </c:pt>
                <c:pt idx="202">
                  <c:v>243</c:v>
                </c:pt>
                <c:pt idx="203">
                  <c:v>237</c:v>
                </c:pt>
                <c:pt idx="204">
                  <c:v>231</c:v>
                </c:pt>
                <c:pt idx="205">
                  <c:v>225</c:v>
                </c:pt>
                <c:pt idx="206">
                  <c:v>219</c:v>
                </c:pt>
                <c:pt idx="207">
                  <c:v>213</c:v>
                </c:pt>
                <c:pt idx="208">
                  <c:v>207</c:v>
                </c:pt>
                <c:pt idx="209">
                  <c:v>201</c:v>
                </c:pt>
                <c:pt idx="210">
                  <c:v>196</c:v>
                </c:pt>
                <c:pt idx="211">
                  <c:v>191</c:v>
                </c:pt>
                <c:pt idx="212">
                  <c:v>186</c:v>
                </c:pt>
                <c:pt idx="213">
                  <c:v>181</c:v>
                </c:pt>
                <c:pt idx="214">
                  <c:v>176</c:v>
                </c:pt>
                <c:pt idx="215">
                  <c:v>171</c:v>
                </c:pt>
                <c:pt idx="216">
                  <c:v>166</c:v>
                </c:pt>
                <c:pt idx="217">
                  <c:v>161</c:v>
                </c:pt>
                <c:pt idx="218">
                  <c:v>156</c:v>
                </c:pt>
                <c:pt idx="219">
                  <c:v>151</c:v>
                </c:pt>
                <c:pt idx="220">
                  <c:v>146</c:v>
                </c:pt>
                <c:pt idx="221">
                  <c:v>141</c:v>
                </c:pt>
                <c:pt idx="222">
                  <c:v>136</c:v>
                </c:pt>
                <c:pt idx="223">
                  <c:v>131</c:v>
                </c:pt>
                <c:pt idx="224">
                  <c:v>125</c:v>
                </c:pt>
                <c:pt idx="225">
                  <c:v>119</c:v>
                </c:pt>
                <c:pt idx="226">
                  <c:v>113</c:v>
                </c:pt>
                <c:pt idx="227">
                  <c:v>107</c:v>
                </c:pt>
                <c:pt idx="228">
                  <c:v>104</c:v>
                </c:pt>
                <c:pt idx="229">
                  <c:v>101</c:v>
                </c:pt>
                <c:pt idx="230">
                  <c:v>98</c:v>
                </c:pt>
                <c:pt idx="231">
                  <c:v>96</c:v>
                </c:pt>
                <c:pt idx="232">
                  <c:v>94</c:v>
                </c:pt>
                <c:pt idx="233">
                  <c:v>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5-3CFA-422B-8A70-C87DA49C76E2}"/>
            </c:ext>
          </c:extLst>
        </c:ser>
        <c:ser>
          <c:idx val="8"/>
          <c:order val="8"/>
          <c:tx>
            <c:v>P8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'4oC_min'!$AD$4:$AD$326</c:f>
              <c:numCache>
                <c:formatCode>0</c:formatCode>
                <c:ptCount val="323"/>
                <c:pt idx="0" formatCode="General">
                  <c:v>21</c:v>
                </c:pt>
                <c:pt idx="1">
                  <c:v>28</c:v>
                </c:pt>
                <c:pt idx="2">
                  <c:v>36</c:v>
                </c:pt>
                <c:pt idx="3">
                  <c:v>44</c:v>
                </c:pt>
                <c:pt idx="4">
                  <c:v>50</c:v>
                </c:pt>
                <c:pt idx="5">
                  <c:v>58</c:v>
                </c:pt>
                <c:pt idx="6">
                  <c:v>66</c:v>
                </c:pt>
                <c:pt idx="7">
                  <c:v>74</c:v>
                </c:pt>
                <c:pt idx="8">
                  <c:v>82</c:v>
                </c:pt>
                <c:pt idx="9">
                  <c:v>90</c:v>
                </c:pt>
                <c:pt idx="10">
                  <c:v>97</c:v>
                </c:pt>
                <c:pt idx="11">
                  <c:v>103</c:v>
                </c:pt>
                <c:pt idx="12">
                  <c:v>111</c:v>
                </c:pt>
                <c:pt idx="13">
                  <c:v>119</c:v>
                </c:pt>
                <c:pt idx="14">
                  <c:v>127</c:v>
                </c:pt>
                <c:pt idx="15">
                  <c:v>135</c:v>
                </c:pt>
                <c:pt idx="16">
                  <c:v>143</c:v>
                </c:pt>
                <c:pt idx="17">
                  <c:v>151</c:v>
                </c:pt>
                <c:pt idx="18">
                  <c:v>159</c:v>
                </c:pt>
                <c:pt idx="19">
                  <c:v>167</c:v>
                </c:pt>
                <c:pt idx="20">
                  <c:v>175</c:v>
                </c:pt>
                <c:pt idx="21">
                  <c:v>183</c:v>
                </c:pt>
                <c:pt idx="22">
                  <c:v>191</c:v>
                </c:pt>
                <c:pt idx="23">
                  <c:v>199</c:v>
                </c:pt>
                <c:pt idx="24">
                  <c:v>207</c:v>
                </c:pt>
                <c:pt idx="25">
                  <c:v>215</c:v>
                </c:pt>
                <c:pt idx="26">
                  <c:v>223</c:v>
                </c:pt>
                <c:pt idx="27">
                  <c:v>230</c:v>
                </c:pt>
                <c:pt idx="28">
                  <c:v>238</c:v>
                </c:pt>
                <c:pt idx="29">
                  <c:v>246</c:v>
                </c:pt>
                <c:pt idx="30">
                  <c:v>254</c:v>
                </c:pt>
                <c:pt idx="31">
                  <c:v>262</c:v>
                </c:pt>
                <c:pt idx="32">
                  <c:v>270</c:v>
                </c:pt>
                <c:pt idx="33">
                  <c:v>278</c:v>
                </c:pt>
                <c:pt idx="34">
                  <c:v>286</c:v>
                </c:pt>
                <c:pt idx="35">
                  <c:v>294</c:v>
                </c:pt>
                <c:pt idx="36">
                  <c:v>302</c:v>
                </c:pt>
                <c:pt idx="37">
                  <c:v>310</c:v>
                </c:pt>
                <c:pt idx="38">
                  <c:v>318</c:v>
                </c:pt>
                <c:pt idx="39">
                  <c:v>326</c:v>
                </c:pt>
                <c:pt idx="40">
                  <c:v>334</c:v>
                </c:pt>
                <c:pt idx="41">
                  <c:v>342</c:v>
                </c:pt>
                <c:pt idx="42">
                  <c:v>350</c:v>
                </c:pt>
                <c:pt idx="43">
                  <c:v>357</c:v>
                </c:pt>
                <c:pt idx="44">
                  <c:v>365</c:v>
                </c:pt>
                <c:pt idx="45">
                  <c:v>373</c:v>
                </c:pt>
                <c:pt idx="46">
                  <c:v>381</c:v>
                </c:pt>
                <c:pt idx="47">
                  <c:v>389</c:v>
                </c:pt>
                <c:pt idx="48">
                  <c:v>397</c:v>
                </c:pt>
                <c:pt idx="49">
                  <c:v>405</c:v>
                </c:pt>
                <c:pt idx="50">
                  <c:v>413</c:v>
                </c:pt>
                <c:pt idx="51">
                  <c:v>421</c:v>
                </c:pt>
                <c:pt idx="52">
                  <c:v>429</c:v>
                </c:pt>
                <c:pt idx="53">
                  <c:v>437</c:v>
                </c:pt>
                <c:pt idx="54">
                  <c:v>445</c:v>
                </c:pt>
                <c:pt idx="55">
                  <c:v>453</c:v>
                </c:pt>
                <c:pt idx="56">
                  <c:v>461</c:v>
                </c:pt>
                <c:pt idx="57">
                  <c:v>469</c:v>
                </c:pt>
                <c:pt idx="58">
                  <c:v>477</c:v>
                </c:pt>
                <c:pt idx="59">
                  <c:v>485</c:v>
                </c:pt>
                <c:pt idx="60">
                  <c:v>492</c:v>
                </c:pt>
                <c:pt idx="61">
                  <c:v>500</c:v>
                </c:pt>
                <c:pt idx="62">
                  <c:v>508</c:v>
                </c:pt>
                <c:pt idx="63">
                  <c:v>516</c:v>
                </c:pt>
                <c:pt idx="64">
                  <c:v>524</c:v>
                </c:pt>
                <c:pt idx="65">
                  <c:v>532</c:v>
                </c:pt>
                <c:pt idx="66">
                  <c:v>540</c:v>
                </c:pt>
                <c:pt idx="67">
                  <c:v>548</c:v>
                </c:pt>
                <c:pt idx="68">
                  <c:v>556</c:v>
                </c:pt>
                <c:pt idx="69">
                  <c:v>564</c:v>
                </c:pt>
                <c:pt idx="70">
                  <c:v>572</c:v>
                </c:pt>
                <c:pt idx="71">
                  <c:v>580</c:v>
                </c:pt>
                <c:pt idx="72">
                  <c:v>588</c:v>
                </c:pt>
                <c:pt idx="73">
                  <c:v>596</c:v>
                </c:pt>
                <c:pt idx="74">
                  <c:v>604</c:v>
                </c:pt>
                <c:pt idx="75">
                  <c:v>612</c:v>
                </c:pt>
                <c:pt idx="76">
                  <c:v>620</c:v>
                </c:pt>
                <c:pt idx="77">
                  <c:v>627</c:v>
                </c:pt>
                <c:pt idx="78">
                  <c:v>635</c:v>
                </c:pt>
                <c:pt idx="79">
                  <c:v>643</c:v>
                </c:pt>
                <c:pt idx="80">
                  <c:v>651</c:v>
                </c:pt>
                <c:pt idx="81">
                  <c:v>659</c:v>
                </c:pt>
                <c:pt idx="82">
                  <c:v>667</c:v>
                </c:pt>
                <c:pt idx="83">
                  <c:v>675</c:v>
                </c:pt>
                <c:pt idx="84">
                  <c:v>683</c:v>
                </c:pt>
                <c:pt idx="85">
                  <c:v>691</c:v>
                </c:pt>
                <c:pt idx="86">
                  <c:v>699</c:v>
                </c:pt>
                <c:pt idx="87">
                  <c:v>707</c:v>
                </c:pt>
                <c:pt idx="88">
                  <c:v>715</c:v>
                </c:pt>
                <c:pt idx="89">
                  <c:v>723</c:v>
                </c:pt>
                <c:pt idx="90">
                  <c:v>731</c:v>
                </c:pt>
                <c:pt idx="91">
                  <c:v>739</c:v>
                </c:pt>
                <c:pt idx="92">
                  <c:v>747</c:v>
                </c:pt>
                <c:pt idx="93">
                  <c:v>754</c:v>
                </c:pt>
                <c:pt idx="94">
                  <c:v>762</c:v>
                </c:pt>
                <c:pt idx="95">
                  <c:v>770</c:v>
                </c:pt>
                <c:pt idx="96">
                  <c:v>778</c:v>
                </c:pt>
                <c:pt idx="97">
                  <c:v>786</c:v>
                </c:pt>
                <c:pt idx="98">
                  <c:v>794</c:v>
                </c:pt>
                <c:pt idx="99">
                  <c:v>799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794</c:v>
                </c:pt>
                <c:pt idx="130">
                  <c:v>786</c:v>
                </c:pt>
                <c:pt idx="131">
                  <c:v>778</c:v>
                </c:pt>
                <c:pt idx="132">
                  <c:v>770</c:v>
                </c:pt>
                <c:pt idx="133">
                  <c:v>762</c:v>
                </c:pt>
                <c:pt idx="134">
                  <c:v>754</c:v>
                </c:pt>
                <c:pt idx="135">
                  <c:v>746</c:v>
                </c:pt>
                <c:pt idx="136">
                  <c:v>738</c:v>
                </c:pt>
                <c:pt idx="137">
                  <c:v>730</c:v>
                </c:pt>
                <c:pt idx="138">
                  <c:v>722</c:v>
                </c:pt>
                <c:pt idx="139">
                  <c:v>714</c:v>
                </c:pt>
                <c:pt idx="140">
                  <c:v>706</c:v>
                </c:pt>
                <c:pt idx="141">
                  <c:v>698</c:v>
                </c:pt>
                <c:pt idx="142">
                  <c:v>690</c:v>
                </c:pt>
                <c:pt idx="143">
                  <c:v>682</c:v>
                </c:pt>
                <c:pt idx="144">
                  <c:v>674</c:v>
                </c:pt>
                <c:pt idx="145">
                  <c:v>666</c:v>
                </c:pt>
                <c:pt idx="146">
                  <c:v>659</c:v>
                </c:pt>
                <c:pt idx="147">
                  <c:v>651</c:v>
                </c:pt>
                <c:pt idx="148">
                  <c:v>643</c:v>
                </c:pt>
                <c:pt idx="149">
                  <c:v>635</c:v>
                </c:pt>
                <c:pt idx="150">
                  <c:v>627</c:v>
                </c:pt>
                <c:pt idx="151">
                  <c:v>619</c:v>
                </c:pt>
                <c:pt idx="152">
                  <c:v>611</c:v>
                </c:pt>
                <c:pt idx="153">
                  <c:v>603</c:v>
                </c:pt>
                <c:pt idx="154">
                  <c:v>595</c:v>
                </c:pt>
                <c:pt idx="155">
                  <c:v>587</c:v>
                </c:pt>
                <c:pt idx="156">
                  <c:v>579</c:v>
                </c:pt>
                <c:pt idx="157">
                  <c:v>571</c:v>
                </c:pt>
                <c:pt idx="158">
                  <c:v>563</c:v>
                </c:pt>
                <c:pt idx="159">
                  <c:v>555</c:v>
                </c:pt>
                <c:pt idx="160">
                  <c:v>547</c:v>
                </c:pt>
                <c:pt idx="161">
                  <c:v>539</c:v>
                </c:pt>
                <c:pt idx="162">
                  <c:v>532</c:v>
                </c:pt>
                <c:pt idx="163">
                  <c:v>524</c:v>
                </c:pt>
                <c:pt idx="164">
                  <c:v>516</c:v>
                </c:pt>
                <c:pt idx="165">
                  <c:v>508</c:v>
                </c:pt>
                <c:pt idx="166">
                  <c:v>500</c:v>
                </c:pt>
                <c:pt idx="167">
                  <c:v>492</c:v>
                </c:pt>
                <c:pt idx="168">
                  <c:v>484</c:v>
                </c:pt>
                <c:pt idx="169">
                  <c:v>476</c:v>
                </c:pt>
                <c:pt idx="170">
                  <c:v>468</c:v>
                </c:pt>
                <c:pt idx="171">
                  <c:v>460</c:v>
                </c:pt>
                <c:pt idx="172">
                  <c:v>452</c:v>
                </c:pt>
                <c:pt idx="173">
                  <c:v>444</c:v>
                </c:pt>
                <c:pt idx="174">
                  <c:v>436</c:v>
                </c:pt>
                <c:pt idx="175">
                  <c:v>428</c:v>
                </c:pt>
                <c:pt idx="176">
                  <c:v>420</c:v>
                </c:pt>
                <c:pt idx="177">
                  <c:v>412</c:v>
                </c:pt>
                <c:pt idx="178">
                  <c:v>404</c:v>
                </c:pt>
                <c:pt idx="179">
                  <c:v>397</c:v>
                </c:pt>
                <c:pt idx="180">
                  <c:v>390</c:v>
                </c:pt>
                <c:pt idx="181">
                  <c:v>383</c:v>
                </c:pt>
                <c:pt idx="182">
                  <c:v>376</c:v>
                </c:pt>
                <c:pt idx="183">
                  <c:v>369</c:v>
                </c:pt>
                <c:pt idx="184">
                  <c:v>362</c:v>
                </c:pt>
                <c:pt idx="185">
                  <c:v>355</c:v>
                </c:pt>
                <c:pt idx="186">
                  <c:v>348</c:v>
                </c:pt>
                <c:pt idx="187">
                  <c:v>342</c:v>
                </c:pt>
                <c:pt idx="188">
                  <c:v>335</c:v>
                </c:pt>
                <c:pt idx="189">
                  <c:v>328</c:v>
                </c:pt>
                <c:pt idx="190">
                  <c:v>321</c:v>
                </c:pt>
                <c:pt idx="191">
                  <c:v>314</c:v>
                </c:pt>
                <c:pt idx="192">
                  <c:v>307</c:v>
                </c:pt>
                <c:pt idx="193">
                  <c:v>300</c:v>
                </c:pt>
                <c:pt idx="194">
                  <c:v>294</c:v>
                </c:pt>
                <c:pt idx="195">
                  <c:v>288</c:v>
                </c:pt>
                <c:pt idx="196">
                  <c:v>282</c:v>
                </c:pt>
                <c:pt idx="197">
                  <c:v>276</c:v>
                </c:pt>
                <c:pt idx="198">
                  <c:v>270</c:v>
                </c:pt>
                <c:pt idx="199">
                  <c:v>264</c:v>
                </c:pt>
                <c:pt idx="200">
                  <c:v>258</c:v>
                </c:pt>
                <c:pt idx="201">
                  <c:v>252</c:v>
                </c:pt>
                <c:pt idx="202">
                  <c:v>246</c:v>
                </c:pt>
                <c:pt idx="203">
                  <c:v>240</c:v>
                </c:pt>
                <c:pt idx="204">
                  <c:v>235</c:v>
                </c:pt>
                <c:pt idx="205">
                  <c:v>229</c:v>
                </c:pt>
                <c:pt idx="206">
                  <c:v>223</c:v>
                </c:pt>
                <c:pt idx="207">
                  <c:v>217</c:v>
                </c:pt>
                <c:pt idx="208">
                  <c:v>211</c:v>
                </c:pt>
                <c:pt idx="209">
                  <c:v>205</c:v>
                </c:pt>
                <c:pt idx="210">
                  <c:v>199</c:v>
                </c:pt>
                <c:pt idx="211">
                  <c:v>194</c:v>
                </c:pt>
                <c:pt idx="212">
                  <c:v>190</c:v>
                </c:pt>
                <c:pt idx="213">
                  <c:v>185</c:v>
                </c:pt>
                <c:pt idx="214">
                  <c:v>180</c:v>
                </c:pt>
                <c:pt idx="215">
                  <c:v>175</c:v>
                </c:pt>
                <c:pt idx="216">
                  <c:v>170</c:v>
                </c:pt>
                <c:pt idx="217">
                  <c:v>165</c:v>
                </c:pt>
                <c:pt idx="218">
                  <c:v>160</c:v>
                </c:pt>
                <c:pt idx="219">
                  <c:v>155</c:v>
                </c:pt>
                <c:pt idx="220">
                  <c:v>150</c:v>
                </c:pt>
                <c:pt idx="221">
                  <c:v>145</c:v>
                </c:pt>
                <c:pt idx="222">
                  <c:v>140</c:v>
                </c:pt>
                <c:pt idx="223">
                  <c:v>135</c:v>
                </c:pt>
                <c:pt idx="224">
                  <c:v>129</c:v>
                </c:pt>
                <c:pt idx="225">
                  <c:v>123</c:v>
                </c:pt>
                <c:pt idx="226">
                  <c:v>117</c:v>
                </c:pt>
                <c:pt idx="227">
                  <c:v>111</c:v>
                </c:pt>
                <c:pt idx="228">
                  <c:v>108</c:v>
                </c:pt>
                <c:pt idx="229">
                  <c:v>105</c:v>
                </c:pt>
                <c:pt idx="230">
                  <c:v>102</c:v>
                </c:pt>
                <c:pt idx="231">
                  <c:v>100</c:v>
                </c:pt>
                <c:pt idx="232">
                  <c:v>98</c:v>
                </c:pt>
                <c:pt idx="233">
                  <c:v>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6-3CFA-422B-8A70-C87DA49C76E2}"/>
            </c:ext>
          </c:extLst>
        </c:ser>
        <c:ser>
          <c:idx val="18"/>
          <c:order val="9"/>
          <c:tx>
            <c:strRef>
              <c:f>'4oC_min'!$C$3</c:f>
              <c:strCache>
                <c:ptCount val="1"/>
                <c:pt idx="0">
                  <c:v>Forno (oC)</c:v>
                </c:pt>
              </c:strCache>
            </c:strRef>
          </c:tx>
          <c:spPr>
            <a:ln w="1270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'4oC_min'!$C$4:$C$326</c:f>
              <c:numCache>
                <c:formatCode>0</c:formatCode>
                <c:ptCount val="323"/>
                <c:pt idx="0">
                  <c:v>20.571428571428573</c:v>
                </c:pt>
                <c:pt idx="1">
                  <c:v>28.571428571428573</c:v>
                </c:pt>
                <c:pt idx="2">
                  <c:v>36.571428571428569</c:v>
                </c:pt>
                <c:pt idx="3">
                  <c:v>44.571428571428569</c:v>
                </c:pt>
                <c:pt idx="4">
                  <c:v>52.571428571428569</c:v>
                </c:pt>
                <c:pt idx="5">
                  <c:v>60.571428571428569</c:v>
                </c:pt>
                <c:pt idx="6">
                  <c:v>68.571428571428569</c:v>
                </c:pt>
                <c:pt idx="7">
                  <c:v>76.571428571428569</c:v>
                </c:pt>
                <c:pt idx="8">
                  <c:v>84.571428571428569</c:v>
                </c:pt>
                <c:pt idx="9">
                  <c:v>92.571428571428569</c:v>
                </c:pt>
                <c:pt idx="10">
                  <c:v>100.57142857142857</c:v>
                </c:pt>
                <c:pt idx="11">
                  <c:v>108.57142857142857</c:v>
                </c:pt>
                <c:pt idx="12">
                  <c:v>116.57142857142857</c:v>
                </c:pt>
                <c:pt idx="13">
                  <c:v>124.57142857142857</c:v>
                </c:pt>
                <c:pt idx="14">
                  <c:v>132.57142857142856</c:v>
                </c:pt>
                <c:pt idx="15">
                  <c:v>140.57142857142856</c:v>
                </c:pt>
                <c:pt idx="16">
                  <c:v>148.57142857142856</c:v>
                </c:pt>
                <c:pt idx="17">
                  <c:v>156.57142857142856</c:v>
                </c:pt>
                <c:pt idx="18">
                  <c:v>164.57142857142856</c:v>
                </c:pt>
                <c:pt idx="19">
                  <c:v>172.57142857142856</c:v>
                </c:pt>
                <c:pt idx="20">
                  <c:v>180.57142857142856</c:v>
                </c:pt>
                <c:pt idx="21">
                  <c:v>188.57142857142856</c:v>
                </c:pt>
                <c:pt idx="22">
                  <c:v>196.57142857142856</c:v>
                </c:pt>
                <c:pt idx="23">
                  <c:v>204.57142857142856</c:v>
                </c:pt>
                <c:pt idx="24">
                  <c:v>212.57142857142856</c:v>
                </c:pt>
                <c:pt idx="25">
                  <c:v>220.57142857142856</c:v>
                </c:pt>
                <c:pt idx="26">
                  <c:v>228.57142857142856</c:v>
                </c:pt>
                <c:pt idx="27">
                  <c:v>236.57142857142856</c:v>
                </c:pt>
                <c:pt idx="28">
                  <c:v>244.57142857142856</c:v>
                </c:pt>
                <c:pt idx="29">
                  <c:v>252.57142857142856</c:v>
                </c:pt>
                <c:pt idx="30">
                  <c:v>260.57142857142856</c:v>
                </c:pt>
                <c:pt idx="31">
                  <c:v>268.57142857142856</c:v>
                </c:pt>
                <c:pt idx="32">
                  <c:v>276.57142857142856</c:v>
                </c:pt>
                <c:pt idx="33">
                  <c:v>284.57142857142856</c:v>
                </c:pt>
                <c:pt idx="34">
                  <c:v>292.57142857142856</c:v>
                </c:pt>
                <c:pt idx="35">
                  <c:v>300.57142857142856</c:v>
                </c:pt>
                <c:pt idx="36">
                  <c:v>308.57142857142856</c:v>
                </c:pt>
                <c:pt idx="37">
                  <c:v>316.57142857142856</c:v>
                </c:pt>
                <c:pt idx="38">
                  <c:v>324.57142857142856</c:v>
                </c:pt>
                <c:pt idx="39">
                  <c:v>332.57142857142856</c:v>
                </c:pt>
                <c:pt idx="40">
                  <c:v>340.57142857142856</c:v>
                </c:pt>
                <c:pt idx="41">
                  <c:v>348.57142857142856</c:v>
                </c:pt>
                <c:pt idx="42">
                  <c:v>356.57142857142856</c:v>
                </c:pt>
                <c:pt idx="43">
                  <c:v>364.57142857142856</c:v>
                </c:pt>
                <c:pt idx="44">
                  <c:v>372.57142857142856</c:v>
                </c:pt>
                <c:pt idx="45">
                  <c:v>380.57142857142856</c:v>
                </c:pt>
                <c:pt idx="46">
                  <c:v>388.57142857142856</c:v>
                </c:pt>
                <c:pt idx="47">
                  <c:v>396.57142857142856</c:v>
                </c:pt>
                <c:pt idx="48">
                  <c:v>404.57142857142856</c:v>
                </c:pt>
                <c:pt idx="49">
                  <c:v>412.57142857142856</c:v>
                </c:pt>
                <c:pt idx="50">
                  <c:v>420.57142857142856</c:v>
                </c:pt>
                <c:pt idx="51">
                  <c:v>428.57142857142856</c:v>
                </c:pt>
                <c:pt idx="52">
                  <c:v>436.57142857142856</c:v>
                </c:pt>
                <c:pt idx="53">
                  <c:v>444.57142857142856</c:v>
                </c:pt>
                <c:pt idx="54">
                  <c:v>452.57142857142856</c:v>
                </c:pt>
                <c:pt idx="55">
                  <c:v>460.57142857142856</c:v>
                </c:pt>
                <c:pt idx="56">
                  <c:v>468.57142857142856</c:v>
                </c:pt>
                <c:pt idx="57">
                  <c:v>476.57142857142856</c:v>
                </c:pt>
                <c:pt idx="58">
                  <c:v>484.57142857142856</c:v>
                </c:pt>
                <c:pt idx="59">
                  <c:v>492.57142857142856</c:v>
                </c:pt>
                <c:pt idx="60">
                  <c:v>500.57142857142856</c:v>
                </c:pt>
                <c:pt idx="61">
                  <c:v>508.57142857142856</c:v>
                </c:pt>
                <c:pt idx="62">
                  <c:v>516.57142857142856</c:v>
                </c:pt>
                <c:pt idx="63">
                  <c:v>524.57142857142856</c:v>
                </c:pt>
                <c:pt idx="64">
                  <c:v>532.57142857142856</c:v>
                </c:pt>
                <c:pt idx="65">
                  <c:v>540.57142857142856</c:v>
                </c:pt>
                <c:pt idx="66">
                  <c:v>548.57142857142856</c:v>
                </c:pt>
                <c:pt idx="67">
                  <c:v>556.57142857142856</c:v>
                </c:pt>
                <c:pt idx="68">
                  <c:v>564.57142857142856</c:v>
                </c:pt>
                <c:pt idx="69">
                  <c:v>572.57142857142856</c:v>
                </c:pt>
                <c:pt idx="70">
                  <c:v>580.57142857142856</c:v>
                </c:pt>
                <c:pt idx="71">
                  <c:v>588.57142857142856</c:v>
                </c:pt>
                <c:pt idx="72">
                  <c:v>596.57142857142856</c:v>
                </c:pt>
                <c:pt idx="73">
                  <c:v>604.57142857142856</c:v>
                </c:pt>
                <c:pt idx="74">
                  <c:v>612.57142857142856</c:v>
                </c:pt>
                <c:pt idx="75">
                  <c:v>620.57142857142856</c:v>
                </c:pt>
                <c:pt idx="76">
                  <c:v>628.57142857142856</c:v>
                </c:pt>
                <c:pt idx="77">
                  <c:v>636.57142857142856</c:v>
                </c:pt>
                <c:pt idx="78">
                  <c:v>644.57142857142856</c:v>
                </c:pt>
                <c:pt idx="79">
                  <c:v>652.57142857142856</c:v>
                </c:pt>
                <c:pt idx="80">
                  <c:v>660.57142857142856</c:v>
                </c:pt>
                <c:pt idx="81">
                  <c:v>668.57142857142856</c:v>
                </c:pt>
                <c:pt idx="82">
                  <c:v>676.57142857142856</c:v>
                </c:pt>
                <c:pt idx="83">
                  <c:v>684.57142857142856</c:v>
                </c:pt>
                <c:pt idx="84">
                  <c:v>692.57142857142856</c:v>
                </c:pt>
                <c:pt idx="85">
                  <c:v>700.57142857142856</c:v>
                </c:pt>
                <c:pt idx="86">
                  <c:v>708.57142857142856</c:v>
                </c:pt>
                <c:pt idx="87">
                  <c:v>716.57142857142856</c:v>
                </c:pt>
                <c:pt idx="88">
                  <c:v>724.57142857142856</c:v>
                </c:pt>
                <c:pt idx="89">
                  <c:v>732.57142857142856</c:v>
                </c:pt>
                <c:pt idx="90">
                  <c:v>740.57142857142856</c:v>
                </c:pt>
                <c:pt idx="91">
                  <c:v>748.57142857142856</c:v>
                </c:pt>
                <c:pt idx="92">
                  <c:v>756.57142857142856</c:v>
                </c:pt>
                <c:pt idx="93">
                  <c:v>764.57142857142856</c:v>
                </c:pt>
                <c:pt idx="94">
                  <c:v>772.57142857142856</c:v>
                </c:pt>
                <c:pt idx="95">
                  <c:v>780.57142857142856</c:v>
                </c:pt>
                <c:pt idx="96">
                  <c:v>788.57142857142856</c:v>
                </c:pt>
                <c:pt idx="97">
                  <c:v>796.57142857142856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792</c:v>
                </c:pt>
                <c:pt idx="130">
                  <c:v>784</c:v>
                </c:pt>
                <c:pt idx="131">
                  <c:v>776</c:v>
                </c:pt>
                <c:pt idx="132">
                  <c:v>768</c:v>
                </c:pt>
                <c:pt idx="133">
                  <c:v>760</c:v>
                </c:pt>
                <c:pt idx="134">
                  <c:v>752</c:v>
                </c:pt>
                <c:pt idx="135">
                  <c:v>744</c:v>
                </c:pt>
                <c:pt idx="136">
                  <c:v>736</c:v>
                </c:pt>
                <c:pt idx="137">
                  <c:v>728</c:v>
                </c:pt>
                <c:pt idx="138">
                  <c:v>720</c:v>
                </c:pt>
                <c:pt idx="139">
                  <c:v>712</c:v>
                </c:pt>
                <c:pt idx="140">
                  <c:v>704</c:v>
                </c:pt>
                <c:pt idx="141">
                  <c:v>696</c:v>
                </c:pt>
                <c:pt idx="142">
                  <c:v>688</c:v>
                </c:pt>
                <c:pt idx="143">
                  <c:v>680</c:v>
                </c:pt>
                <c:pt idx="144">
                  <c:v>672</c:v>
                </c:pt>
                <c:pt idx="145">
                  <c:v>664</c:v>
                </c:pt>
                <c:pt idx="146">
                  <c:v>656</c:v>
                </c:pt>
                <c:pt idx="147">
                  <c:v>648</c:v>
                </c:pt>
                <c:pt idx="148">
                  <c:v>640</c:v>
                </c:pt>
                <c:pt idx="149">
                  <c:v>632</c:v>
                </c:pt>
                <c:pt idx="150">
                  <c:v>624</c:v>
                </c:pt>
                <c:pt idx="151">
                  <c:v>616</c:v>
                </c:pt>
                <c:pt idx="152">
                  <c:v>608</c:v>
                </c:pt>
                <c:pt idx="153">
                  <c:v>600</c:v>
                </c:pt>
                <c:pt idx="154">
                  <c:v>592</c:v>
                </c:pt>
                <c:pt idx="155">
                  <c:v>584</c:v>
                </c:pt>
                <c:pt idx="156">
                  <c:v>576</c:v>
                </c:pt>
                <c:pt idx="157">
                  <c:v>568</c:v>
                </c:pt>
                <c:pt idx="158">
                  <c:v>560</c:v>
                </c:pt>
                <c:pt idx="159">
                  <c:v>552</c:v>
                </c:pt>
                <c:pt idx="160">
                  <c:v>544</c:v>
                </c:pt>
                <c:pt idx="161">
                  <c:v>536</c:v>
                </c:pt>
                <c:pt idx="162">
                  <c:v>528</c:v>
                </c:pt>
                <c:pt idx="163">
                  <c:v>520</c:v>
                </c:pt>
                <c:pt idx="164">
                  <c:v>512</c:v>
                </c:pt>
                <c:pt idx="165">
                  <c:v>504</c:v>
                </c:pt>
                <c:pt idx="166">
                  <c:v>496</c:v>
                </c:pt>
                <c:pt idx="167">
                  <c:v>488</c:v>
                </c:pt>
                <c:pt idx="168">
                  <c:v>480</c:v>
                </c:pt>
                <c:pt idx="169">
                  <c:v>472</c:v>
                </c:pt>
                <c:pt idx="170">
                  <c:v>464</c:v>
                </c:pt>
                <c:pt idx="171">
                  <c:v>456</c:v>
                </c:pt>
                <c:pt idx="172">
                  <c:v>448</c:v>
                </c:pt>
                <c:pt idx="173">
                  <c:v>440</c:v>
                </c:pt>
                <c:pt idx="174">
                  <c:v>432</c:v>
                </c:pt>
                <c:pt idx="175">
                  <c:v>424</c:v>
                </c:pt>
                <c:pt idx="176">
                  <c:v>416</c:v>
                </c:pt>
                <c:pt idx="177">
                  <c:v>408</c:v>
                </c:pt>
                <c:pt idx="178">
                  <c:v>400</c:v>
                </c:pt>
                <c:pt idx="179">
                  <c:v>392</c:v>
                </c:pt>
                <c:pt idx="180">
                  <c:v>384</c:v>
                </c:pt>
                <c:pt idx="181">
                  <c:v>376</c:v>
                </c:pt>
                <c:pt idx="182">
                  <c:v>368</c:v>
                </c:pt>
                <c:pt idx="183">
                  <c:v>360</c:v>
                </c:pt>
                <c:pt idx="184">
                  <c:v>352</c:v>
                </c:pt>
                <c:pt idx="185">
                  <c:v>344</c:v>
                </c:pt>
                <c:pt idx="186">
                  <c:v>336</c:v>
                </c:pt>
                <c:pt idx="187">
                  <c:v>328</c:v>
                </c:pt>
                <c:pt idx="188">
                  <c:v>320</c:v>
                </c:pt>
                <c:pt idx="189">
                  <c:v>312</c:v>
                </c:pt>
                <c:pt idx="190">
                  <c:v>304</c:v>
                </c:pt>
                <c:pt idx="191">
                  <c:v>296</c:v>
                </c:pt>
                <c:pt idx="192">
                  <c:v>288</c:v>
                </c:pt>
                <c:pt idx="193">
                  <c:v>280</c:v>
                </c:pt>
                <c:pt idx="194">
                  <c:v>272</c:v>
                </c:pt>
                <c:pt idx="195">
                  <c:v>264</c:v>
                </c:pt>
                <c:pt idx="196">
                  <c:v>256</c:v>
                </c:pt>
                <c:pt idx="197">
                  <c:v>248</c:v>
                </c:pt>
                <c:pt idx="198">
                  <c:v>240</c:v>
                </c:pt>
                <c:pt idx="199">
                  <c:v>232</c:v>
                </c:pt>
                <c:pt idx="200">
                  <c:v>224</c:v>
                </c:pt>
                <c:pt idx="201">
                  <c:v>216</c:v>
                </c:pt>
                <c:pt idx="202">
                  <c:v>208</c:v>
                </c:pt>
                <c:pt idx="203">
                  <c:v>200</c:v>
                </c:pt>
                <c:pt idx="204">
                  <c:v>192</c:v>
                </c:pt>
                <c:pt idx="205">
                  <c:v>184</c:v>
                </c:pt>
                <c:pt idx="206">
                  <c:v>176</c:v>
                </c:pt>
                <c:pt idx="207">
                  <c:v>168</c:v>
                </c:pt>
                <c:pt idx="208">
                  <c:v>160</c:v>
                </c:pt>
                <c:pt idx="209">
                  <c:v>152</c:v>
                </c:pt>
                <c:pt idx="210">
                  <c:v>144</c:v>
                </c:pt>
                <c:pt idx="211">
                  <c:v>136</c:v>
                </c:pt>
                <c:pt idx="212">
                  <c:v>128</c:v>
                </c:pt>
                <c:pt idx="213">
                  <c:v>120</c:v>
                </c:pt>
                <c:pt idx="214">
                  <c:v>112</c:v>
                </c:pt>
                <c:pt idx="215">
                  <c:v>104</c:v>
                </c:pt>
                <c:pt idx="216">
                  <c:v>96</c:v>
                </c:pt>
                <c:pt idx="217">
                  <c:v>88</c:v>
                </c:pt>
                <c:pt idx="218">
                  <c:v>80</c:v>
                </c:pt>
                <c:pt idx="219">
                  <c:v>72</c:v>
                </c:pt>
                <c:pt idx="220">
                  <c:v>64</c:v>
                </c:pt>
                <c:pt idx="221">
                  <c:v>56</c:v>
                </c:pt>
                <c:pt idx="222">
                  <c:v>48</c:v>
                </c:pt>
                <c:pt idx="223">
                  <c:v>40</c:v>
                </c:pt>
                <c:pt idx="224">
                  <c:v>32</c:v>
                </c:pt>
                <c:pt idx="225">
                  <c:v>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7-3CFA-422B-8A70-C87DA49C76E2}"/>
            </c:ext>
          </c:extLst>
        </c:ser>
        <c:ser>
          <c:idx val="19"/>
          <c:order val="10"/>
          <c:tx>
            <c:v>P1</c:v>
          </c:tx>
          <c:spPr>
            <a:ln w="6350"/>
          </c:spPr>
          <c:marker>
            <c:symbol val="none"/>
          </c:marker>
          <c:xVal>
            <c:numRef>
              <c:f>'4oC_min'!$B$4:$B$237</c:f>
              <c:numCache>
                <c:formatCode>General</c:formatCode>
                <c:ptCount val="234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</c:numCache>
            </c:numRef>
          </c:xVal>
          <c:yVal>
            <c:numRef>
              <c:f>'4oC_min'!$W$4:$W$237</c:f>
              <c:numCache>
                <c:formatCode>0</c:formatCode>
                <c:ptCount val="234"/>
                <c:pt idx="0" formatCode="General">
                  <c:v>21</c:v>
                </c:pt>
                <c:pt idx="1">
                  <c:v>27</c:v>
                </c:pt>
                <c:pt idx="2">
                  <c:v>35</c:v>
                </c:pt>
                <c:pt idx="3">
                  <c:v>42</c:v>
                </c:pt>
                <c:pt idx="4">
                  <c:v>48</c:v>
                </c:pt>
                <c:pt idx="5">
                  <c:v>56</c:v>
                </c:pt>
                <c:pt idx="6">
                  <c:v>64</c:v>
                </c:pt>
                <c:pt idx="7">
                  <c:v>72</c:v>
                </c:pt>
                <c:pt idx="8">
                  <c:v>80</c:v>
                </c:pt>
                <c:pt idx="9">
                  <c:v>88</c:v>
                </c:pt>
                <c:pt idx="10">
                  <c:v>96</c:v>
                </c:pt>
                <c:pt idx="11">
                  <c:v>103</c:v>
                </c:pt>
                <c:pt idx="12">
                  <c:v>111</c:v>
                </c:pt>
                <c:pt idx="13">
                  <c:v>119</c:v>
                </c:pt>
                <c:pt idx="14">
                  <c:v>127</c:v>
                </c:pt>
                <c:pt idx="15">
                  <c:v>135</c:v>
                </c:pt>
                <c:pt idx="16">
                  <c:v>143</c:v>
                </c:pt>
                <c:pt idx="17">
                  <c:v>151</c:v>
                </c:pt>
                <c:pt idx="18">
                  <c:v>159</c:v>
                </c:pt>
                <c:pt idx="19">
                  <c:v>167</c:v>
                </c:pt>
                <c:pt idx="20">
                  <c:v>175</c:v>
                </c:pt>
                <c:pt idx="21">
                  <c:v>183</c:v>
                </c:pt>
                <c:pt idx="22">
                  <c:v>191</c:v>
                </c:pt>
                <c:pt idx="23">
                  <c:v>199</c:v>
                </c:pt>
                <c:pt idx="24">
                  <c:v>207</c:v>
                </c:pt>
                <c:pt idx="25">
                  <c:v>215</c:v>
                </c:pt>
                <c:pt idx="26">
                  <c:v>223</c:v>
                </c:pt>
                <c:pt idx="27">
                  <c:v>231</c:v>
                </c:pt>
                <c:pt idx="28">
                  <c:v>239</c:v>
                </c:pt>
                <c:pt idx="29">
                  <c:v>247</c:v>
                </c:pt>
                <c:pt idx="30">
                  <c:v>255</c:v>
                </c:pt>
                <c:pt idx="31">
                  <c:v>263</c:v>
                </c:pt>
                <c:pt idx="32">
                  <c:v>271</c:v>
                </c:pt>
                <c:pt idx="33">
                  <c:v>279</c:v>
                </c:pt>
                <c:pt idx="34">
                  <c:v>287</c:v>
                </c:pt>
                <c:pt idx="35">
                  <c:v>295</c:v>
                </c:pt>
                <c:pt idx="36">
                  <c:v>303</c:v>
                </c:pt>
                <c:pt idx="37">
                  <c:v>311</c:v>
                </c:pt>
                <c:pt idx="38">
                  <c:v>319</c:v>
                </c:pt>
                <c:pt idx="39">
                  <c:v>327</c:v>
                </c:pt>
                <c:pt idx="40">
                  <c:v>335</c:v>
                </c:pt>
                <c:pt idx="41">
                  <c:v>343</c:v>
                </c:pt>
                <c:pt idx="42">
                  <c:v>351</c:v>
                </c:pt>
                <c:pt idx="43">
                  <c:v>359</c:v>
                </c:pt>
                <c:pt idx="44">
                  <c:v>367</c:v>
                </c:pt>
                <c:pt idx="45">
                  <c:v>375</c:v>
                </c:pt>
                <c:pt idx="46">
                  <c:v>383</c:v>
                </c:pt>
                <c:pt idx="47">
                  <c:v>391</c:v>
                </c:pt>
                <c:pt idx="48">
                  <c:v>399</c:v>
                </c:pt>
                <c:pt idx="49">
                  <c:v>407</c:v>
                </c:pt>
                <c:pt idx="50">
                  <c:v>415</c:v>
                </c:pt>
                <c:pt idx="51">
                  <c:v>423</c:v>
                </c:pt>
                <c:pt idx="52">
                  <c:v>431</c:v>
                </c:pt>
                <c:pt idx="53">
                  <c:v>439</c:v>
                </c:pt>
                <c:pt idx="54">
                  <c:v>447</c:v>
                </c:pt>
                <c:pt idx="55">
                  <c:v>455</c:v>
                </c:pt>
                <c:pt idx="56">
                  <c:v>463</c:v>
                </c:pt>
                <c:pt idx="57">
                  <c:v>471</c:v>
                </c:pt>
                <c:pt idx="58">
                  <c:v>479</c:v>
                </c:pt>
                <c:pt idx="59">
                  <c:v>487</c:v>
                </c:pt>
                <c:pt idx="60">
                  <c:v>495</c:v>
                </c:pt>
                <c:pt idx="61">
                  <c:v>503</c:v>
                </c:pt>
                <c:pt idx="62">
                  <c:v>511</c:v>
                </c:pt>
                <c:pt idx="63">
                  <c:v>519</c:v>
                </c:pt>
                <c:pt idx="64">
                  <c:v>527</c:v>
                </c:pt>
                <c:pt idx="65">
                  <c:v>535</c:v>
                </c:pt>
                <c:pt idx="66">
                  <c:v>543</c:v>
                </c:pt>
                <c:pt idx="67">
                  <c:v>551</c:v>
                </c:pt>
                <c:pt idx="68">
                  <c:v>559</c:v>
                </c:pt>
                <c:pt idx="69">
                  <c:v>567</c:v>
                </c:pt>
                <c:pt idx="70">
                  <c:v>575</c:v>
                </c:pt>
                <c:pt idx="71">
                  <c:v>583</c:v>
                </c:pt>
                <c:pt idx="72">
                  <c:v>591</c:v>
                </c:pt>
                <c:pt idx="73">
                  <c:v>599</c:v>
                </c:pt>
                <c:pt idx="74">
                  <c:v>607</c:v>
                </c:pt>
                <c:pt idx="75">
                  <c:v>615</c:v>
                </c:pt>
                <c:pt idx="76">
                  <c:v>623</c:v>
                </c:pt>
                <c:pt idx="77">
                  <c:v>631</c:v>
                </c:pt>
                <c:pt idx="78">
                  <c:v>639</c:v>
                </c:pt>
                <c:pt idx="79">
                  <c:v>647</c:v>
                </c:pt>
                <c:pt idx="80">
                  <c:v>655</c:v>
                </c:pt>
                <c:pt idx="81">
                  <c:v>663</c:v>
                </c:pt>
                <c:pt idx="82">
                  <c:v>671</c:v>
                </c:pt>
                <c:pt idx="83">
                  <c:v>679</c:v>
                </c:pt>
                <c:pt idx="84">
                  <c:v>687</c:v>
                </c:pt>
                <c:pt idx="85">
                  <c:v>695</c:v>
                </c:pt>
                <c:pt idx="86">
                  <c:v>703</c:v>
                </c:pt>
                <c:pt idx="87">
                  <c:v>711</c:v>
                </c:pt>
                <c:pt idx="88">
                  <c:v>719</c:v>
                </c:pt>
                <c:pt idx="89">
                  <c:v>727</c:v>
                </c:pt>
                <c:pt idx="90">
                  <c:v>735</c:v>
                </c:pt>
                <c:pt idx="91">
                  <c:v>743</c:v>
                </c:pt>
                <c:pt idx="92">
                  <c:v>751</c:v>
                </c:pt>
                <c:pt idx="93">
                  <c:v>759</c:v>
                </c:pt>
                <c:pt idx="94">
                  <c:v>767</c:v>
                </c:pt>
                <c:pt idx="95">
                  <c:v>775</c:v>
                </c:pt>
                <c:pt idx="96">
                  <c:v>783</c:v>
                </c:pt>
                <c:pt idx="97">
                  <c:v>791</c:v>
                </c:pt>
                <c:pt idx="98">
                  <c:v>799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795</c:v>
                </c:pt>
                <c:pt idx="130">
                  <c:v>787</c:v>
                </c:pt>
                <c:pt idx="131">
                  <c:v>779</c:v>
                </c:pt>
                <c:pt idx="132">
                  <c:v>771</c:v>
                </c:pt>
                <c:pt idx="133">
                  <c:v>763</c:v>
                </c:pt>
                <c:pt idx="134">
                  <c:v>755</c:v>
                </c:pt>
                <c:pt idx="135">
                  <c:v>747</c:v>
                </c:pt>
                <c:pt idx="136">
                  <c:v>739</c:v>
                </c:pt>
                <c:pt idx="137">
                  <c:v>731</c:v>
                </c:pt>
                <c:pt idx="138">
                  <c:v>723</c:v>
                </c:pt>
                <c:pt idx="139">
                  <c:v>715</c:v>
                </c:pt>
                <c:pt idx="140">
                  <c:v>707</c:v>
                </c:pt>
                <c:pt idx="141">
                  <c:v>699</c:v>
                </c:pt>
                <c:pt idx="142">
                  <c:v>691</c:v>
                </c:pt>
                <c:pt idx="143">
                  <c:v>683</c:v>
                </c:pt>
                <c:pt idx="144">
                  <c:v>675</c:v>
                </c:pt>
                <c:pt idx="145">
                  <c:v>667</c:v>
                </c:pt>
                <c:pt idx="146">
                  <c:v>659</c:v>
                </c:pt>
                <c:pt idx="147">
                  <c:v>651</c:v>
                </c:pt>
                <c:pt idx="148">
                  <c:v>643</c:v>
                </c:pt>
                <c:pt idx="149">
                  <c:v>635</c:v>
                </c:pt>
                <c:pt idx="150">
                  <c:v>627</c:v>
                </c:pt>
                <c:pt idx="151">
                  <c:v>619</c:v>
                </c:pt>
                <c:pt idx="152">
                  <c:v>611</c:v>
                </c:pt>
                <c:pt idx="153">
                  <c:v>603</c:v>
                </c:pt>
                <c:pt idx="154">
                  <c:v>595</c:v>
                </c:pt>
                <c:pt idx="155">
                  <c:v>587</c:v>
                </c:pt>
                <c:pt idx="156">
                  <c:v>579</c:v>
                </c:pt>
                <c:pt idx="157">
                  <c:v>571</c:v>
                </c:pt>
                <c:pt idx="158">
                  <c:v>563</c:v>
                </c:pt>
                <c:pt idx="159">
                  <c:v>555</c:v>
                </c:pt>
                <c:pt idx="160">
                  <c:v>547</c:v>
                </c:pt>
                <c:pt idx="161">
                  <c:v>539</c:v>
                </c:pt>
                <c:pt idx="162">
                  <c:v>531</c:v>
                </c:pt>
                <c:pt idx="163">
                  <c:v>523</c:v>
                </c:pt>
                <c:pt idx="164">
                  <c:v>515</c:v>
                </c:pt>
                <c:pt idx="165">
                  <c:v>507</c:v>
                </c:pt>
                <c:pt idx="166">
                  <c:v>499</c:v>
                </c:pt>
                <c:pt idx="167">
                  <c:v>491</c:v>
                </c:pt>
                <c:pt idx="168">
                  <c:v>483</c:v>
                </c:pt>
                <c:pt idx="169">
                  <c:v>475</c:v>
                </c:pt>
                <c:pt idx="170">
                  <c:v>467</c:v>
                </c:pt>
                <c:pt idx="171">
                  <c:v>459</c:v>
                </c:pt>
                <c:pt idx="172">
                  <c:v>451</c:v>
                </c:pt>
                <c:pt idx="173">
                  <c:v>443</c:v>
                </c:pt>
                <c:pt idx="174">
                  <c:v>435</c:v>
                </c:pt>
                <c:pt idx="175">
                  <c:v>427</c:v>
                </c:pt>
                <c:pt idx="176">
                  <c:v>419</c:v>
                </c:pt>
                <c:pt idx="177">
                  <c:v>411</c:v>
                </c:pt>
                <c:pt idx="178">
                  <c:v>403</c:v>
                </c:pt>
                <c:pt idx="179">
                  <c:v>395</c:v>
                </c:pt>
                <c:pt idx="180">
                  <c:v>388</c:v>
                </c:pt>
                <c:pt idx="181">
                  <c:v>381</c:v>
                </c:pt>
                <c:pt idx="182">
                  <c:v>374</c:v>
                </c:pt>
                <c:pt idx="183">
                  <c:v>367</c:v>
                </c:pt>
                <c:pt idx="184">
                  <c:v>360</c:v>
                </c:pt>
                <c:pt idx="185">
                  <c:v>353</c:v>
                </c:pt>
                <c:pt idx="186">
                  <c:v>346</c:v>
                </c:pt>
                <c:pt idx="187">
                  <c:v>339</c:v>
                </c:pt>
                <c:pt idx="188">
                  <c:v>332</c:v>
                </c:pt>
                <c:pt idx="189">
                  <c:v>325</c:v>
                </c:pt>
                <c:pt idx="190">
                  <c:v>318</c:v>
                </c:pt>
                <c:pt idx="191">
                  <c:v>311</c:v>
                </c:pt>
                <c:pt idx="192">
                  <c:v>304</c:v>
                </c:pt>
                <c:pt idx="193">
                  <c:v>297</c:v>
                </c:pt>
                <c:pt idx="194">
                  <c:v>291</c:v>
                </c:pt>
                <c:pt idx="195">
                  <c:v>285</c:v>
                </c:pt>
                <c:pt idx="196">
                  <c:v>279</c:v>
                </c:pt>
                <c:pt idx="197">
                  <c:v>273</c:v>
                </c:pt>
                <c:pt idx="198">
                  <c:v>267</c:v>
                </c:pt>
                <c:pt idx="199">
                  <c:v>261</c:v>
                </c:pt>
                <c:pt idx="200">
                  <c:v>255</c:v>
                </c:pt>
                <c:pt idx="201">
                  <c:v>249</c:v>
                </c:pt>
                <c:pt idx="202">
                  <c:v>243</c:v>
                </c:pt>
                <c:pt idx="203">
                  <c:v>237</c:v>
                </c:pt>
                <c:pt idx="204">
                  <c:v>231</c:v>
                </c:pt>
                <c:pt idx="205">
                  <c:v>225</c:v>
                </c:pt>
                <c:pt idx="206">
                  <c:v>219</c:v>
                </c:pt>
                <c:pt idx="207">
                  <c:v>213</c:v>
                </c:pt>
                <c:pt idx="208">
                  <c:v>207</c:v>
                </c:pt>
                <c:pt idx="209">
                  <c:v>201</c:v>
                </c:pt>
                <c:pt idx="210">
                  <c:v>196</c:v>
                </c:pt>
                <c:pt idx="211">
                  <c:v>191</c:v>
                </c:pt>
                <c:pt idx="212">
                  <c:v>186</c:v>
                </c:pt>
                <c:pt idx="213">
                  <c:v>181</c:v>
                </c:pt>
                <c:pt idx="214">
                  <c:v>176</c:v>
                </c:pt>
                <c:pt idx="215">
                  <c:v>171</c:v>
                </c:pt>
                <c:pt idx="216">
                  <c:v>166</c:v>
                </c:pt>
                <c:pt idx="217">
                  <c:v>161</c:v>
                </c:pt>
                <c:pt idx="218">
                  <c:v>156</c:v>
                </c:pt>
                <c:pt idx="219">
                  <c:v>151</c:v>
                </c:pt>
                <c:pt idx="220">
                  <c:v>146</c:v>
                </c:pt>
                <c:pt idx="221">
                  <c:v>141</c:v>
                </c:pt>
                <c:pt idx="222">
                  <c:v>136</c:v>
                </c:pt>
                <c:pt idx="223">
                  <c:v>131</c:v>
                </c:pt>
                <c:pt idx="224">
                  <c:v>127</c:v>
                </c:pt>
                <c:pt idx="225">
                  <c:v>121</c:v>
                </c:pt>
                <c:pt idx="226">
                  <c:v>115</c:v>
                </c:pt>
                <c:pt idx="227">
                  <c:v>109</c:v>
                </c:pt>
                <c:pt idx="228">
                  <c:v>106</c:v>
                </c:pt>
                <c:pt idx="229">
                  <c:v>103</c:v>
                </c:pt>
                <c:pt idx="230">
                  <c:v>100</c:v>
                </c:pt>
                <c:pt idx="231">
                  <c:v>98</c:v>
                </c:pt>
                <c:pt idx="232">
                  <c:v>96</c:v>
                </c:pt>
                <c:pt idx="233">
                  <c:v>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8-3CFA-422B-8A70-C87DA49C76E2}"/>
            </c:ext>
          </c:extLst>
        </c:ser>
        <c:ser>
          <c:idx val="20"/>
          <c:order val="11"/>
          <c:tx>
            <c:v>P2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'4oC_min'!$X$4:$X$326</c:f>
              <c:numCache>
                <c:formatCode>0</c:formatCode>
                <c:ptCount val="323"/>
                <c:pt idx="0" formatCode="General">
                  <c:v>21</c:v>
                </c:pt>
                <c:pt idx="1">
                  <c:v>28</c:v>
                </c:pt>
                <c:pt idx="2">
                  <c:v>36</c:v>
                </c:pt>
                <c:pt idx="3">
                  <c:v>44</c:v>
                </c:pt>
                <c:pt idx="4">
                  <c:v>50</c:v>
                </c:pt>
                <c:pt idx="5">
                  <c:v>58</c:v>
                </c:pt>
                <c:pt idx="6">
                  <c:v>66</c:v>
                </c:pt>
                <c:pt idx="7">
                  <c:v>74</c:v>
                </c:pt>
                <c:pt idx="8">
                  <c:v>82</c:v>
                </c:pt>
                <c:pt idx="9">
                  <c:v>90</c:v>
                </c:pt>
                <c:pt idx="10">
                  <c:v>97</c:v>
                </c:pt>
                <c:pt idx="11">
                  <c:v>103</c:v>
                </c:pt>
                <c:pt idx="12">
                  <c:v>111</c:v>
                </c:pt>
                <c:pt idx="13">
                  <c:v>119</c:v>
                </c:pt>
                <c:pt idx="14">
                  <c:v>127</c:v>
                </c:pt>
                <c:pt idx="15">
                  <c:v>135</c:v>
                </c:pt>
                <c:pt idx="16">
                  <c:v>143</c:v>
                </c:pt>
                <c:pt idx="17">
                  <c:v>151</c:v>
                </c:pt>
                <c:pt idx="18">
                  <c:v>159</c:v>
                </c:pt>
                <c:pt idx="19">
                  <c:v>167</c:v>
                </c:pt>
                <c:pt idx="20">
                  <c:v>175</c:v>
                </c:pt>
                <c:pt idx="21">
                  <c:v>183</c:v>
                </c:pt>
                <c:pt idx="22">
                  <c:v>191</c:v>
                </c:pt>
                <c:pt idx="23">
                  <c:v>199</c:v>
                </c:pt>
                <c:pt idx="24">
                  <c:v>207</c:v>
                </c:pt>
                <c:pt idx="25">
                  <c:v>215</c:v>
                </c:pt>
                <c:pt idx="26">
                  <c:v>223</c:v>
                </c:pt>
                <c:pt idx="27">
                  <c:v>230</c:v>
                </c:pt>
                <c:pt idx="28">
                  <c:v>238</c:v>
                </c:pt>
                <c:pt idx="29">
                  <c:v>246</c:v>
                </c:pt>
                <c:pt idx="30">
                  <c:v>254</c:v>
                </c:pt>
                <c:pt idx="31">
                  <c:v>262</c:v>
                </c:pt>
                <c:pt idx="32">
                  <c:v>270</c:v>
                </c:pt>
                <c:pt idx="33">
                  <c:v>278</c:v>
                </c:pt>
                <c:pt idx="34">
                  <c:v>286</c:v>
                </c:pt>
                <c:pt idx="35">
                  <c:v>294</c:v>
                </c:pt>
                <c:pt idx="36">
                  <c:v>302</c:v>
                </c:pt>
                <c:pt idx="37">
                  <c:v>310</c:v>
                </c:pt>
                <c:pt idx="38">
                  <c:v>318</c:v>
                </c:pt>
                <c:pt idx="39">
                  <c:v>326</c:v>
                </c:pt>
                <c:pt idx="40">
                  <c:v>334</c:v>
                </c:pt>
                <c:pt idx="41">
                  <c:v>342</c:v>
                </c:pt>
                <c:pt idx="42">
                  <c:v>350</c:v>
                </c:pt>
                <c:pt idx="43">
                  <c:v>357</c:v>
                </c:pt>
                <c:pt idx="44">
                  <c:v>365</c:v>
                </c:pt>
                <c:pt idx="45">
                  <c:v>373</c:v>
                </c:pt>
                <c:pt idx="46">
                  <c:v>381</c:v>
                </c:pt>
                <c:pt idx="47">
                  <c:v>389</c:v>
                </c:pt>
                <c:pt idx="48">
                  <c:v>397</c:v>
                </c:pt>
                <c:pt idx="49">
                  <c:v>405</c:v>
                </c:pt>
                <c:pt idx="50">
                  <c:v>413</c:v>
                </c:pt>
                <c:pt idx="51">
                  <c:v>421</c:v>
                </c:pt>
                <c:pt idx="52">
                  <c:v>429</c:v>
                </c:pt>
                <c:pt idx="53">
                  <c:v>437</c:v>
                </c:pt>
                <c:pt idx="54">
                  <c:v>445</c:v>
                </c:pt>
                <c:pt idx="55">
                  <c:v>453</c:v>
                </c:pt>
                <c:pt idx="56">
                  <c:v>461</c:v>
                </c:pt>
                <c:pt idx="57">
                  <c:v>469</c:v>
                </c:pt>
                <c:pt idx="58">
                  <c:v>477</c:v>
                </c:pt>
                <c:pt idx="59">
                  <c:v>485</c:v>
                </c:pt>
                <c:pt idx="60">
                  <c:v>492</c:v>
                </c:pt>
                <c:pt idx="61">
                  <c:v>500</c:v>
                </c:pt>
                <c:pt idx="62">
                  <c:v>508</c:v>
                </c:pt>
                <c:pt idx="63">
                  <c:v>516</c:v>
                </c:pt>
                <c:pt idx="64">
                  <c:v>524</c:v>
                </c:pt>
                <c:pt idx="65">
                  <c:v>532</c:v>
                </c:pt>
                <c:pt idx="66">
                  <c:v>540</c:v>
                </c:pt>
                <c:pt idx="67">
                  <c:v>548</c:v>
                </c:pt>
                <c:pt idx="68">
                  <c:v>556</c:v>
                </c:pt>
                <c:pt idx="69">
                  <c:v>564</c:v>
                </c:pt>
                <c:pt idx="70">
                  <c:v>572</c:v>
                </c:pt>
                <c:pt idx="71">
                  <c:v>580</c:v>
                </c:pt>
                <c:pt idx="72">
                  <c:v>588</c:v>
                </c:pt>
                <c:pt idx="73">
                  <c:v>596</c:v>
                </c:pt>
                <c:pt idx="74">
                  <c:v>604</c:v>
                </c:pt>
                <c:pt idx="75">
                  <c:v>612</c:v>
                </c:pt>
                <c:pt idx="76">
                  <c:v>620</c:v>
                </c:pt>
                <c:pt idx="77">
                  <c:v>627</c:v>
                </c:pt>
                <c:pt idx="78">
                  <c:v>635</c:v>
                </c:pt>
                <c:pt idx="79">
                  <c:v>643</c:v>
                </c:pt>
                <c:pt idx="80">
                  <c:v>651</c:v>
                </c:pt>
                <c:pt idx="81">
                  <c:v>659</c:v>
                </c:pt>
                <c:pt idx="82">
                  <c:v>667</c:v>
                </c:pt>
                <c:pt idx="83">
                  <c:v>675</c:v>
                </c:pt>
                <c:pt idx="84">
                  <c:v>683</c:v>
                </c:pt>
                <c:pt idx="85">
                  <c:v>691</c:v>
                </c:pt>
                <c:pt idx="86">
                  <c:v>699</c:v>
                </c:pt>
                <c:pt idx="87">
                  <c:v>707</c:v>
                </c:pt>
                <c:pt idx="88">
                  <c:v>715</c:v>
                </c:pt>
                <c:pt idx="89">
                  <c:v>723</c:v>
                </c:pt>
                <c:pt idx="90">
                  <c:v>731</c:v>
                </c:pt>
                <c:pt idx="91">
                  <c:v>739</c:v>
                </c:pt>
                <c:pt idx="92">
                  <c:v>747</c:v>
                </c:pt>
                <c:pt idx="93">
                  <c:v>754</c:v>
                </c:pt>
                <c:pt idx="94">
                  <c:v>762</c:v>
                </c:pt>
                <c:pt idx="95">
                  <c:v>770</c:v>
                </c:pt>
                <c:pt idx="96">
                  <c:v>778</c:v>
                </c:pt>
                <c:pt idx="97">
                  <c:v>786</c:v>
                </c:pt>
                <c:pt idx="98">
                  <c:v>794</c:v>
                </c:pt>
                <c:pt idx="99">
                  <c:v>799</c:v>
                </c:pt>
                <c:pt idx="100">
                  <c:v>799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794</c:v>
                </c:pt>
                <c:pt idx="130">
                  <c:v>786</c:v>
                </c:pt>
                <c:pt idx="131">
                  <c:v>778</c:v>
                </c:pt>
                <c:pt idx="132">
                  <c:v>770</c:v>
                </c:pt>
                <c:pt idx="133">
                  <c:v>762</c:v>
                </c:pt>
                <c:pt idx="134">
                  <c:v>754</c:v>
                </c:pt>
                <c:pt idx="135">
                  <c:v>746</c:v>
                </c:pt>
                <c:pt idx="136">
                  <c:v>738</c:v>
                </c:pt>
                <c:pt idx="137">
                  <c:v>730</c:v>
                </c:pt>
                <c:pt idx="138">
                  <c:v>722</c:v>
                </c:pt>
                <c:pt idx="139">
                  <c:v>714</c:v>
                </c:pt>
                <c:pt idx="140">
                  <c:v>706</c:v>
                </c:pt>
                <c:pt idx="141">
                  <c:v>698</c:v>
                </c:pt>
                <c:pt idx="142">
                  <c:v>690</c:v>
                </c:pt>
                <c:pt idx="143">
                  <c:v>682</c:v>
                </c:pt>
                <c:pt idx="144">
                  <c:v>674</c:v>
                </c:pt>
                <c:pt idx="145">
                  <c:v>666</c:v>
                </c:pt>
                <c:pt idx="146">
                  <c:v>659</c:v>
                </c:pt>
                <c:pt idx="147">
                  <c:v>651</c:v>
                </c:pt>
                <c:pt idx="148">
                  <c:v>643</c:v>
                </c:pt>
                <c:pt idx="149">
                  <c:v>635</c:v>
                </c:pt>
                <c:pt idx="150">
                  <c:v>627</c:v>
                </c:pt>
                <c:pt idx="151">
                  <c:v>619</c:v>
                </c:pt>
                <c:pt idx="152">
                  <c:v>611</c:v>
                </c:pt>
                <c:pt idx="153">
                  <c:v>603</c:v>
                </c:pt>
                <c:pt idx="154">
                  <c:v>595</c:v>
                </c:pt>
                <c:pt idx="155">
                  <c:v>587</c:v>
                </c:pt>
                <c:pt idx="156">
                  <c:v>579</c:v>
                </c:pt>
                <c:pt idx="157">
                  <c:v>571</c:v>
                </c:pt>
                <c:pt idx="158">
                  <c:v>563</c:v>
                </c:pt>
                <c:pt idx="159">
                  <c:v>555</c:v>
                </c:pt>
                <c:pt idx="160">
                  <c:v>547</c:v>
                </c:pt>
                <c:pt idx="161">
                  <c:v>539</c:v>
                </c:pt>
                <c:pt idx="162">
                  <c:v>532</c:v>
                </c:pt>
                <c:pt idx="163">
                  <c:v>524</c:v>
                </c:pt>
                <c:pt idx="164">
                  <c:v>516</c:v>
                </c:pt>
                <c:pt idx="165">
                  <c:v>508</c:v>
                </c:pt>
                <c:pt idx="166">
                  <c:v>500</c:v>
                </c:pt>
                <c:pt idx="167">
                  <c:v>492</c:v>
                </c:pt>
                <c:pt idx="168">
                  <c:v>484</c:v>
                </c:pt>
                <c:pt idx="169">
                  <c:v>476</c:v>
                </c:pt>
                <c:pt idx="170">
                  <c:v>468</c:v>
                </c:pt>
                <c:pt idx="171">
                  <c:v>460</c:v>
                </c:pt>
                <c:pt idx="172">
                  <c:v>452</c:v>
                </c:pt>
                <c:pt idx="173">
                  <c:v>444</c:v>
                </c:pt>
                <c:pt idx="174">
                  <c:v>436</c:v>
                </c:pt>
                <c:pt idx="175">
                  <c:v>428</c:v>
                </c:pt>
                <c:pt idx="176">
                  <c:v>420</c:v>
                </c:pt>
                <c:pt idx="177">
                  <c:v>412</c:v>
                </c:pt>
                <c:pt idx="178">
                  <c:v>404</c:v>
                </c:pt>
                <c:pt idx="179">
                  <c:v>397</c:v>
                </c:pt>
                <c:pt idx="180">
                  <c:v>390</c:v>
                </c:pt>
                <c:pt idx="181">
                  <c:v>383</c:v>
                </c:pt>
                <c:pt idx="182">
                  <c:v>376</c:v>
                </c:pt>
                <c:pt idx="183">
                  <c:v>369</c:v>
                </c:pt>
                <c:pt idx="184">
                  <c:v>362</c:v>
                </c:pt>
                <c:pt idx="185">
                  <c:v>355</c:v>
                </c:pt>
                <c:pt idx="186">
                  <c:v>348</c:v>
                </c:pt>
                <c:pt idx="187">
                  <c:v>342</c:v>
                </c:pt>
                <c:pt idx="188">
                  <c:v>335</c:v>
                </c:pt>
                <c:pt idx="189">
                  <c:v>328</c:v>
                </c:pt>
                <c:pt idx="190">
                  <c:v>321</c:v>
                </c:pt>
                <c:pt idx="191">
                  <c:v>314</c:v>
                </c:pt>
                <c:pt idx="192">
                  <c:v>307</c:v>
                </c:pt>
                <c:pt idx="193">
                  <c:v>300</c:v>
                </c:pt>
                <c:pt idx="194">
                  <c:v>294</c:v>
                </c:pt>
                <c:pt idx="195">
                  <c:v>288</c:v>
                </c:pt>
                <c:pt idx="196">
                  <c:v>282</c:v>
                </c:pt>
                <c:pt idx="197">
                  <c:v>276</c:v>
                </c:pt>
                <c:pt idx="198">
                  <c:v>270</c:v>
                </c:pt>
                <c:pt idx="199">
                  <c:v>264</c:v>
                </c:pt>
                <c:pt idx="200">
                  <c:v>258</c:v>
                </c:pt>
                <c:pt idx="201">
                  <c:v>252</c:v>
                </c:pt>
                <c:pt idx="202">
                  <c:v>246</c:v>
                </c:pt>
                <c:pt idx="203">
                  <c:v>240</c:v>
                </c:pt>
                <c:pt idx="204">
                  <c:v>235</c:v>
                </c:pt>
                <c:pt idx="205">
                  <c:v>229</c:v>
                </c:pt>
                <c:pt idx="206">
                  <c:v>223</c:v>
                </c:pt>
                <c:pt idx="207">
                  <c:v>217</c:v>
                </c:pt>
                <c:pt idx="208">
                  <c:v>211</c:v>
                </c:pt>
                <c:pt idx="209">
                  <c:v>205</c:v>
                </c:pt>
                <c:pt idx="210">
                  <c:v>199</c:v>
                </c:pt>
                <c:pt idx="211">
                  <c:v>194</c:v>
                </c:pt>
                <c:pt idx="212">
                  <c:v>190</c:v>
                </c:pt>
                <c:pt idx="213">
                  <c:v>185</c:v>
                </c:pt>
                <c:pt idx="214">
                  <c:v>180</c:v>
                </c:pt>
                <c:pt idx="215">
                  <c:v>175</c:v>
                </c:pt>
                <c:pt idx="216">
                  <c:v>170</c:v>
                </c:pt>
                <c:pt idx="217">
                  <c:v>165</c:v>
                </c:pt>
                <c:pt idx="218">
                  <c:v>160</c:v>
                </c:pt>
                <c:pt idx="219">
                  <c:v>155</c:v>
                </c:pt>
                <c:pt idx="220">
                  <c:v>150</c:v>
                </c:pt>
                <c:pt idx="221">
                  <c:v>145</c:v>
                </c:pt>
                <c:pt idx="222">
                  <c:v>140</c:v>
                </c:pt>
                <c:pt idx="223">
                  <c:v>135</c:v>
                </c:pt>
                <c:pt idx="224">
                  <c:v>129</c:v>
                </c:pt>
                <c:pt idx="225">
                  <c:v>123</c:v>
                </c:pt>
                <c:pt idx="226">
                  <c:v>117</c:v>
                </c:pt>
                <c:pt idx="227">
                  <c:v>111</c:v>
                </c:pt>
                <c:pt idx="228">
                  <c:v>108</c:v>
                </c:pt>
                <c:pt idx="229">
                  <c:v>105</c:v>
                </c:pt>
                <c:pt idx="230">
                  <c:v>102</c:v>
                </c:pt>
                <c:pt idx="231">
                  <c:v>100</c:v>
                </c:pt>
                <c:pt idx="232">
                  <c:v>98</c:v>
                </c:pt>
                <c:pt idx="233">
                  <c:v>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9-3CFA-422B-8A70-C87DA49C76E2}"/>
            </c:ext>
          </c:extLst>
        </c:ser>
        <c:ser>
          <c:idx val="21"/>
          <c:order val="12"/>
          <c:tx>
            <c:v>P3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'4oC_min'!$Y$4:$Y$326</c:f>
              <c:numCache>
                <c:formatCode>0</c:formatCode>
                <c:ptCount val="323"/>
                <c:pt idx="0" formatCode="General">
                  <c:v>21</c:v>
                </c:pt>
                <c:pt idx="1">
                  <c:v>26</c:v>
                </c:pt>
                <c:pt idx="2">
                  <c:v>34</c:v>
                </c:pt>
                <c:pt idx="3">
                  <c:v>42</c:v>
                </c:pt>
                <c:pt idx="4">
                  <c:v>49</c:v>
                </c:pt>
                <c:pt idx="5">
                  <c:v>57</c:v>
                </c:pt>
                <c:pt idx="6">
                  <c:v>65</c:v>
                </c:pt>
                <c:pt idx="7">
                  <c:v>73</c:v>
                </c:pt>
                <c:pt idx="8">
                  <c:v>81</c:v>
                </c:pt>
                <c:pt idx="9">
                  <c:v>89</c:v>
                </c:pt>
                <c:pt idx="10">
                  <c:v>97</c:v>
                </c:pt>
                <c:pt idx="11">
                  <c:v>105</c:v>
                </c:pt>
                <c:pt idx="12">
                  <c:v>113</c:v>
                </c:pt>
                <c:pt idx="13">
                  <c:v>121</c:v>
                </c:pt>
                <c:pt idx="14">
                  <c:v>129</c:v>
                </c:pt>
                <c:pt idx="15">
                  <c:v>137</c:v>
                </c:pt>
                <c:pt idx="16">
                  <c:v>145</c:v>
                </c:pt>
                <c:pt idx="17">
                  <c:v>153</c:v>
                </c:pt>
                <c:pt idx="18">
                  <c:v>161</c:v>
                </c:pt>
                <c:pt idx="19">
                  <c:v>169</c:v>
                </c:pt>
                <c:pt idx="20">
                  <c:v>177</c:v>
                </c:pt>
                <c:pt idx="21">
                  <c:v>185</c:v>
                </c:pt>
                <c:pt idx="22">
                  <c:v>192</c:v>
                </c:pt>
                <c:pt idx="23">
                  <c:v>200</c:v>
                </c:pt>
                <c:pt idx="24">
                  <c:v>208</c:v>
                </c:pt>
                <c:pt idx="25">
                  <c:v>216</c:v>
                </c:pt>
                <c:pt idx="26">
                  <c:v>224</c:v>
                </c:pt>
                <c:pt idx="27">
                  <c:v>232</c:v>
                </c:pt>
                <c:pt idx="28">
                  <c:v>240</c:v>
                </c:pt>
                <c:pt idx="29">
                  <c:v>248</c:v>
                </c:pt>
                <c:pt idx="30">
                  <c:v>256</c:v>
                </c:pt>
                <c:pt idx="31">
                  <c:v>264</c:v>
                </c:pt>
                <c:pt idx="32">
                  <c:v>272</c:v>
                </c:pt>
                <c:pt idx="33">
                  <c:v>280</c:v>
                </c:pt>
                <c:pt idx="34">
                  <c:v>288</c:v>
                </c:pt>
                <c:pt idx="35">
                  <c:v>296</c:v>
                </c:pt>
                <c:pt idx="36">
                  <c:v>304</c:v>
                </c:pt>
                <c:pt idx="37">
                  <c:v>312</c:v>
                </c:pt>
                <c:pt idx="38">
                  <c:v>320</c:v>
                </c:pt>
                <c:pt idx="39">
                  <c:v>328</c:v>
                </c:pt>
                <c:pt idx="40">
                  <c:v>336</c:v>
                </c:pt>
                <c:pt idx="41">
                  <c:v>344</c:v>
                </c:pt>
                <c:pt idx="42">
                  <c:v>352</c:v>
                </c:pt>
                <c:pt idx="43">
                  <c:v>360</c:v>
                </c:pt>
                <c:pt idx="44">
                  <c:v>368</c:v>
                </c:pt>
                <c:pt idx="45">
                  <c:v>376</c:v>
                </c:pt>
                <c:pt idx="46">
                  <c:v>384</c:v>
                </c:pt>
                <c:pt idx="47">
                  <c:v>392</c:v>
                </c:pt>
                <c:pt idx="48">
                  <c:v>400</c:v>
                </c:pt>
                <c:pt idx="49">
                  <c:v>408</c:v>
                </c:pt>
                <c:pt idx="50">
                  <c:v>416</c:v>
                </c:pt>
                <c:pt idx="51">
                  <c:v>424</c:v>
                </c:pt>
                <c:pt idx="52">
                  <c:v>432</c:v>
                </c:pt>
                <c:pt idx="53">
                  <c:v>440</c:v>
                </c:pt>
                <c:pt idx="54">
                  <c:v>448</c:v>
                </c:pt>
                <c:pt idx="55">
                  <c:v>456</c:v>
                </c:pt>
                <c:pt idx="56">
                  <c:v>464</c:v>
                </c:pt>
                <c:pt idx="57">
                  <c:v>472</c:v>
                </c:pt>
                <c:pt idx="58">
                  <c:v>480</c:v>
                </c:pt>
                <c:pt idx="59">
                  <c:v>488</c:v>
                </c:pt>
                <c:pt idx="60">
                  <c:v>496</c:v>
                </c:pt>
                <c:pt idx="61">
                  <c:v>504</c:v>
                </c:pt>
                <c:pt idx="62">
                  <c:v>512</c:v>
                </c:pt>
                <c:pt idx="63">
                  <c:v>520</c:v>
                </c:pt>
                <c:pt idx="64">
                  <c:v>528</c:v>
                </c:pt>
                <c:pt idx="65">
                  <c:v>536</c:v>
                </c:pt>
                <c:pt idx="66">
                  <c:v>544</c:v>
                </c:pt>
                <c:pt idx="67">
                  <c:v>552</c:v>
                </c:pt>
                <c:pt idx="68">
                  <c:v>560</c:v>
                </c:pt>
                <c:pt idx="69">
                  <c:v>568</c:v>
                </c:pt>
                <c:pt idx="70">
                  <c:v>576</c:v>
                </c:pt>
                <c:pt idx="71">
                  <c:v>584</c:v>
                </c:pt>
                <c:pt idx="72">
                  <c:v>591</c:v>
                </c:pt>
                <c:pt idx="73">
                  <c:v>599</c:v>
                </c:pt>
                <c:pt idx="74">
                  <c:v>607</c:v>
                </c:pt>
                <c:pt idx="75">
                  <c:v>615</c:v>
                </c:pt>
                <c:pt idx="76">
                  <c:v>623</c:v>
                </c:pt>
                <c:pt idx="77">
                  <c:v>631</c:v>
                </c:pt>
                <c:pt idx="78">
                  <c:v>639</c:v>
                </c:pt>
                <c:pt idx="79">
                  <c:v>647</c:v>
                </c:pt>
                <c:pt idx="80">
                  <c:v>655</c:v>
                </c:pt>
                <c:pt idx="81">
                  <c:v>663</c:v>
                </c:pt>
                <c:pt idx="82">
                  <c:v>671</c:v>
                </c:pt>
                <c:pt idx="83">
                  <c:v>679</c:v>
                </c:pt>
                <c:pt idx="84">
                  <c:v>687</c:v>
                </c:pt>
                <c:pt idx="85">
                  <c:v>695</c:v>
                </c:pt>
                <c:pt idx="86">
                  <c:v>703</c:v>
                </c:pt>
                <c:pt idx="87">
                  <c:v>711</c:v>
                </c:pt>
                <c:pt idx="88">
                  <c:v>719</c:v>
                </c:pt>
                <c:pt idx="89">
                  <c:v>727</c:v>
                </c:pt>
                <c:pt idx="90">
                  <c:v>735</c:v>
                </c:pt>
                <c:pt idx="91">
                  <c:v>743</c:v>
                </c:pt>
                <c:pt idx="92">
                  <c:v>751</c:v>
                </c:pt>
                <c:pt idx="93">
                  <c:v>759</c:v>
                </c:pt>
                <c:pt idx="94">
                  <c:v>767</c:v>
                </c:pt>
                <c:pt idx="95">
                  <c:v>775</c:v>
                </c:pt>
                <c:pt idx="96">
                  <c:v>783</c:v>
                </c:pt>
                <c:pt idx="97">
                  <c:v>791</c:v>
                </c:pt>
                <c:pt idx="98">
                  <c:v>799</c:v>
                </c:pt>
                <c:pt idx="99">
                  <c:v>803</c:v>
                </c:pt>
                <c:pt idx="100">
                  <c:v>801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796</c:v>
                </c:pt>
                <c:pt idx="130">
                  <c:v>788</c:v>
                </c:pt>
                <c:pt idx="131">
                  <c:v>780</c:v>
                </c:pt>
                <c:pt idx="132">
                  <c:v>772</c:v>
                </c:pt>
                <c:pt idx="133">
                  <c:v>764</c:v>
                </c:pt>
                <c:pt idx="134">
                  <c:v>756</c:v>
                </c:pt>
                <c:pt idx="135">
                  <c:v>748</c:v>
                </c:pt>
                <c:pt idx="136">
                  <c:v>740</c:v>
                </c:pt>
                <c:pt idx="137">
                  <c:v>732</c:v>
                </c:pt>
                <c:pt idx="138">
                  <c:v>724</c:v>
                </c:pt>
                <c:pt idx="139">
                  <c:v>716</c:v>
                </c:pt>
                <c:pt idx="140">
                  <c:v>708</c:v>
                </c:pt>
                <c:pt idx="141">
                  <c:v>700</c:v>
                </c:pt>
                <c:pt idx="142">
                  <c:v>692</c:v>
                </c:pt>
                <c:pt idx="143">
                  <c:v>684</c:v>
                </c:pt>
                <c:pt idx="144">
                  <c:v>676</c:v>
                </c:pt>
                <c:pt idx="145">
                  <c:v>668</c:v>
                </c:pt>
                <c:pt idx="146">
                  <c:v>660</c:v>
                </c:pt>
                <c:pt idx="147">
                  <c:v>652</c:v>
                </c:pt>
                <c:pt idx="148">
                  <c:v>644</c:v>
                </c:pt>
                <c:pt idx="149">
                  <c:v>636</c:v>
                </c:pt>
                <c:pt idx="150">
                  <c:v>628</c:v>
                </c:pt>
                <c:pt idx="151">
                  <c:v>620</c:v>
                </c:pt>
                <c:pt idx="152">
                  <c:v>612</c:v>
                </c:pt>
                <c:pt idx="153">
                  <c:v>604</c:v>
                </c:pt>
                <c:pt idx="154">
                  <c:v>596</c:v>
                </c:pt>
                <c:pt idx="155">
                  <c:v>588</c:v>
                </c:pt>
                <c:pt idx="156">
                  <c:v>580</c:v>
                </c:pt>
                <c:pt idx="157">
                  <c:v>572</c:v>
                </c:pt>
                <c:pt idx="158">
                  <c:v>564</c:v>
                </c:pt>
                <c:pt idx="159">
                  <c:v>556</c:v>
                </c:pt>
                <c:pt idx="160">
                  <c:v>548</c:v>
                </c:pt>
                <c:pt idx="161">
                  <c:v>540</c:v>
                </c:pt>
                <c:pt idx="162">
                  <c:v>532</c:v>
                </c:pt>
                <c:pt idx="163">
                  <c:v>524</c:v>
                </c:pt>
                <c:pt idx="164">
                  <c:v>516</c:v>
                </c:pt>
                <c:pt idx="165">
                  <c:v>508</c:v>
                </c:pt>
                <c:pt idx="166">
                  <c:v>500</c:v>
                </c:pt>
                <c:pt idx="167">
                  <c:v>492</c:v>
                </c:pt>
                <c:pt idx="168">
                  <c:v>484</c:v>
                </c:pt>
                <c:pt idx="169">
                  <c:v>476</c:v>
                </c:pt>
                <c:pt idx="170">
                  <c:v>468</c:v>
                </c:pt>
                <c:pt idx="171">
                  <c:v>460</c:v>
                </c:pt>
                <c:pt idx="172">
                  <c:v>452</c:v>
                </c:pt>
                <c:pt idx="173">
                  <c:v>444</c:v>
                </c:pt>
                <c:pt idx="174">
                  <c:v>436</c:v>
                </c:pt>
                <c:pt idx="175">
                  <c:v>428</c:v>
                </c:pt>
                <c:pt idx="176">
                  <c:v>420</c:v>
                </c:pt>
                <c:pt idx="177">
                  <c:v>412</c:v>
                </c:pt>
                <c:pt idx="178">
                  <c:v>404</c:v>
                </c:pt>
                <c:pt idx="179">
                  <c:v>397</c:v>
                </c:pt>
                <c:pt idx="180">
                  <c:v>390</c:v>
                </c:pt>
                <c:pt idx="181">
                  <c:v>383</c:v>
                </c:pt>
                <c:pt idx="182">
                  <c:v>376</c:v>
                </c:pt>
                <c:pt idx="183">
                  <c:v>369</c:v>
                </c:pt>
                <c:pt idx="184">
                  <c:v>362</c:v>
                </c:pt>
                <c:pt idx="185">
                  <c:v>355</c:v>
                </c:pt>
                <c:pt idx="186">
                  <c:v>348</c:v>
                </c:pt>
                <c:pt idx="187">
                  <c:v>341</c:v>
                </c:pt>
                <c:pt idx="188">
                  <c:v>334</c:v>
                </c:pt>
                <c:pt idx="189">
                  <c:v>327</c:v>
                </c:pt>
                <c:pt idx="190">
                  <c:v>320</c:v>
                </c:pt>
                <c:pt idx="191">
                  <c:v>313</c:v>
                </c:pt>
                <c:pt idx="192">
                  <c:v>306</c:v>
                </c:pt>
                <c:pt idx="193">
                  <c:v>299</c:v>
                </c:pt>
                <c:pt idx="194">
                  <c:v>293</c:v>
                </c:pt>
                <c:pt idx="195">
                  <c:v>287</c:v>
                </c:pt>
                <c:pt idx="196">
                  <c:v>281</c:v>
                </c:pt>
                <c:pt idx="197">
                  <c:v>275</c:v>
                </c:pt>
                <c:pt idx="198">
                  <c:v>269</c:v>
                </c:pt>
                <c:pt idx="199">
                  <c:v>263</c:v>
                </c:pt>
                <c:pt idx="200">
                  <c:v>257</c:v>
                </c:pt>
                <c:pt idx="201">
                  <c:v>251</c:v>
                </c:pt>
                <c:pt idx="202">
                  <c:v>245</c:v>
                </c:pt>
                <c:pt idx="203">
                  <c:v>239</c:v>
                </c:pt>
                <c:pt idx="204">
                  <c:v>234</c:v>
                </c:pt>
                <c:pt idx="205">
                  <c:v>228</c:v>
                </c:pt>
                <c:pt idx="206">
                  <c:v>222</c:v>
                </c:pt>
                <c:pt idx="207">
                  <c:v>216</c:v>
                </c:pt>
                <c:pt idx="208">
                  <c:v>210</c:v>
                </c:pt>
                <c:pt idx="209">
                  <c:v>204</c:v>
                </c:pt>
                <c:pt idx="210">
                  <c:v>198</c:v>
                </c:pt>
                <c:pt idx="211">
                  <c:v>193</c:v>
                </c:pt>
                <c:pt idx="212">
                  <c:v>188</c:v>
                </c:pt>
                <c:pt idx="213">
                  <c:v>183</c:v>
                </c:pt>
                <c:pt idx="214">
                  <c:v>178</c:v>
                </c:pt>
                <c:pt idx="215">
                  <c:v>173</c:v>
                </c:pt>
                <c:pt idx="216">
                  <c:v>168</c:v>
                </c:pt>
                <c:pt idx="217">
                  <c:v>163</c:v>
                </c:pt>
                <c:pt idx="218">
                  <c:v>158</c:v>
                </c:pt>
                <c:pt idx="219">
                  <c:v>153</c:v>
                </c:pt>
                <c:pt idx="220">
                  <c:v>148</c:v>
                </c:pt>
                <c:pt idx="221">
                  <c:v>143</c:v>
                </c:pt>
                <c:pt idx="222">
                  <c:v>138</c:v>
                </c:pt>
                <c:pt idx="223">
                  <c:v>133</c:v>
                </c:pt>
                <c:pt idx="224">
                  <c:v>127</c:v>
                </c:pt>
                <c:pt idx="225">
                  <c:v>121</c:v>
                </c:pt>
                <c:pt idx="226">
                  <c:v>115</c:v>
                </c:pt>
                <c:pt idx="227">
                  <c:v>109</c:v>
                </c:pt>
                <c:pt idx="228">
                  <c:v>106</c:v>
                </c:pt>
                <c:pt idx="229">
                  <c:v>103</c:v>
                </c:pt>
                <c:pt idx="230">
                  <c:v>100</c:v>
                </c:pt>
                <c:pt idx="231">
                  <c:v>98</c:v>
                </c:pt>
                <c:pt idx="232">
                  <c:v>96</c:v>
                </c:pt>
                <c:pt idx="233">
                  <c:v>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A-3CFA-422B-8A70-C87DA49C76E2}"/>
            </c:ext>
          </c:extLst>
        </c:ser>
        <c:ser>
          <c:idx val="22"/>
          <c:order val="13"/>
          <c:tx>
            <c:v>P4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'4oC_min'!$Z$4:$Z$326</c:f>
              <c:numCache>
                <c:formatCode>0</c:formatCode>
                <c:ptCount val="323"/>
                <c:pt idx="0" formatCode="General">
                  <c:v>22</c:v>
                </c:pt>
                <c:pt idx="1">
                  <c:v>25</c:v>
                </c:pt>
                <c:pt idx="2">
                  <c:v>33</c:v>
                </c:pt>
                <c:pt idx="3">
                  <c:v>40</c:v>
                </c:pt>
                <c:pt idx="4">
                  <c:v>46</c:v>
                </c:pt>
                <c:pt idx="5">
                  <c:v>54</c:v>
                </c:pt>
                <c:pt idx="6">
                  <c:v>62</c:v>
                </c:pt>
                <c:pt idx="7">
                  <c:v>70</c:v>
                </c:pt>
                <c:pt idx="8">
                  <c:v>78</c:v>
                </c:pt>
                <c:pt idx="9">
                  <c:v>86</c:v>
                </c:pt>
                <c:pt idx="10">
                  <c:v>94</c:v>
                </c:pt>
                <c:pt idx="11">
                  <c:v>99</c:v>
                </c:pt>
                <c:pt idx="12">
                  <c:v>107</c:v>
                </c:pt>
                <c:pt idx="13">
                  <c:v>115</c:v>
                </c:pt>
                <c:pt idx="14">
                  <c:v>123</c:v>
                </c:pt>
                <c:pt idx="15">
                  <c:v>131</c:v>
                </c:pt>
                <c:pt idx="16">
                  <c:v>139</c:v>
                </c:pt>
                <c:pt idx="17">
                  <c:v>147</c:v>
                </c:pt>
                <c:pt idx="18">
                  <c:v>155</c:v>
                </c:pt>
                <c:pt idx="19">
                  <c:v>163</c:v>
                </c:pt>
                <c:pt idx="20">
                  <c:v>171</c:v>
                </c:pt>
                <c:pt idx="21">
                  <c:v>179</c:v>
                </c:pt>
                <c:pt idx="22">
                  <c:v>187</c:v>
                </c:pt>
                <c:pt idx="23">
                  <c:v>195</c:v>
                </c:pt>
                <c:pt idx="24">
                  <c:v>204</c:v>
                </c:pt>
                <c:pt idx="25">
                  <c:v>212</c:v>
                </c:pt>
                <c:pt idx="26">
                  <c:v>220</c:v>
                </c:pt>
                <c:pt idx="27">
                  <c:v>228</c:v>
                </c:pt>
                <c:pt idx="28">
                  <c:v>236</c:v>
                </c:pt>
                <c:pt idx="29">
                  <c:v>244</c:v>
                </c:pt>
                <c:pt idx="30">
                  <c:v>252</c:v>
                </c:pt>
                <c:pt idx="31">
                  <c:v>260</c:v>
                </c:pt>
                <c:pt idx="32">
                  <c:v>268</c:v>
                </c:pt>
                <c:pt idx="33">
                  <c:v>276</c:v>
                </c:pt>
                <c:pt idx="34">
                  <c:v>284</c:v>
                </c:pt>
                <c:pt idx="35">
                  <c:v>292</c:v>
                </c:pt>
                <c:pt idx="36">
                  <c:v>301</c:v>
                </c:pt>
                <c:pt idx="37">
                  <c:v>309</c:v>
                </c:pt>
                <c:pt idx="38">
                  <c:v>317</c:v>
                </c:pt>
                <c:pt idx="39">
                  <c:v>325</c:v>
                </c:pt>
                <c:pt idx="40">
                  <c:v>333</c:v>
                </c:pt>
                <c:pt idx="41">
                  <c:v>341</c:v>
                </c:pt>
                <c:pt idx="42">
                  <c:v>349</c:v>
                </c:pt>
                <c:pt idx="43">
                  <c:v>357</c:v>
                </c:pt>
                <c:pt idx="44">
                  <c:v>365</c:v>
                </c:pt>
                <c:pt idx="45">
                  <c:v>373</c:v>
                </c:pt>
                <c:pt idx="46">
                  <c:v>381</c:v>
                </c:pt>
                <c:pt idx="47">
                  <c:v>389</c:v>
                </c:pt>
                <c:pt idx="48">
                  <c:v>397</c:v>
                </c:pt>
                <c:pt idx="49">
                  <c:v>405</c:v>
                </c:pt>
                <c:pt idx="50">
                  <c:v>413</c:v>
                </c:pt>
                <c:pt idx="51">
                  <c:v>421</c:v>
                </c:pt>
                <c:pt idx="52">
                  <c:v>429</c:v>
                </c:pt>
                <c:pt idx="53">
                  <c:v>437</c:v>
                </c:pt>
                <c:pt idx="54">
                  <c:v>445</c:v>
                </c:pt>
                <c:pt idx="55">
                  <c:v>453</c:v>
                </c:pt>
                <c:pt idx="56">
                  <c:v>461</c:v>
                </c:pt>
                <c:pt idx="57">
                  <c:v>469</c:v>
                </c:pt>
                <c:pt idx="58">
                  <c:v>477</c:v>
                </c:pt>
                <c:pt idx="59">
                  <c:v>485</c:v>
                </c:pt>
                <c:pt idx="60">
                  <c:v>493</c:v>
                </c:pt>
                <c:pt idx="61">
                  <c:v>502</c:v>
                </c:pt>
                <c:pt idx="62">
                  <c:v>510</c:v>
                </c:pt>
                <c:pt idx="63">
                  <c:v>518</c:v>
                </c:pt>
                <c:pt idx="64">
                  <c:v>526</c:v>
                </c:pt>
                <c:pt idx="65">
                  <c:v>534</c:v>
                </c:pt>
                <c:pt idx="66">
                  <c:v>542</c:v>
                </c:pt>
                <c:pt idx="67">
                  <c:v>550</c:v>
                </c:pt>
                <c:pt idx="68">
                  <c:v>558</c:v>
                </c:pt>
                <c:pt idx="69">
                  <c:v>566</c:v>
                </c:pt>
                <c:pt idx="70">
                  <c:v>574</c:v>
                </c:pt>
                <c:pt idx="71">
                  <c:v>582</c:v>
                </c:pt>
                <c:pt idx="72">
                  <c:v>590</c:v>
                </c:pt>
                <c:pt idx="73">
                  <c:v>598</c:v>
                </c:pt>
                <c:pt idx="74">
                  <c:v>606</c:v>
                </c:pt>
                <c:pt idx="75">
                  <c:v>614</c:v>
                </c:pt>
                <c:pt idx="76">
                  <c:v>622</c:v>
                </c:pt>
                <c:pt idx="77">
                  <c:v>630</c:v>
                </c:pt>
                <c:pt idx="78">
                  <c:v>638</c:v>
                </c:pt>
                <c:pt idx="79">
                  <c:v>646</c:v>
                </c:pt>
                <c:pt idx="80">
                  <c:v>654</c:v>
                </c:pt>
                <c:pt idx="81">
                  <c:v>662</c:v>
                </c:pt>
                <c:pt idx="82">
                  <c:v>670</c:v>
                </c:pt>
                <c:pt idx="83">
                  <c:v>678</c:v>
                </c:pt>
                <c:pt idx="84">
                  <c:v>686</c:v>
                </c:pt>
                <c:pt idx="85">
                  <c:v>694</c:v>
                </c:pt>
                <c:pt idx="86">
                  <c:v>702</c:v>
                </c:pt>
                <c:pt idx="87">
                  <c:v>710</c:v>
                </c:pt>
                <c:pt idx="88">
                  <c:v>718</c:v>
                </c:pt>
                <c:pt idx="89">
                  <c:v>726</c:v>
                </c:pt>
                <c:pt idx="90">
                  <c:v>734</c:v>
                </c:pt>
                <c:pt idx="91">
                  <c:v>742</c:v>
                </c:pt>
                <c:pt idx="92">
                  <c:v>750</c:v>
                </c:pt>
                <c:pt idx="93">
                  <c:v>758</c:v>
                </c:pt>
                <c:pt idx="94">
                  <c:v>766</c:v>
                </c:pt>
                <c:pt idx="95">
                  <c:v>774</c:v>
                </c:pt>
                <c:pt idx="96">
                  <c:v>782</c:v>
                </c:pt>
                <c:pt idx="97">
                  <c:v>790</c:v>
                </c:pt>
                <c:pt idx="98">
                  <c:v>798</c:v>
                </c:pt>
                <c:pt idx="99">
                  <c:v>799</c:v>
                </c:pt>
                <c:pt idx="100">
                  <c:v>799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794</c:v>
                </c:pt>
                <c:pt idx="130">
                  <c:v>790</c:v>
                </c:pt>
                <c:pt idx="131">
                  <c:v>782</c:v>
                </c:pt>
                <c:pt idx="132">
                  <c:v>774</c:v>
                </c:pt>
                <c:pt idx="133">
                  <c:v>766</c:v>
                </c:pt>
                <c:pt idx="134">
                  <c:v>758</c:v>
                </c:pt>
                <c:pt idx="135">
                  <c:v>750</c:v>
                </c:pt>
                <c:pt idx="136">
                  <c:v>742</c:v>
                </c:pt>
                <c:pt idx="137">
                  <c:v>734</c:v>
                </c:pt>
                <c:pt idx="138">
                  <c:v>726</c:v>
                </c:pt>
                <c:pt idx="139">
                  <c:v>718</c:v>
                </c:pt>
                <c:pt idx="140">
                  <c:v>710</c:v>
                </c:pt>
                <c:pt idx="141">
                  <c:v>702</c:v>
                </c:pt>
                <c:pt idx="142">
                  <c:v>694</c:v>
                </c:pt>
                <c:pt idx="143">
                  <c:v>686</c:v>
                </c:pt>
                <c:pt idx="144">
                  <c:v>678</c:v>
                </c:pt>
                <c:pt idx="145">
                  <c:v>670</c:v>
                </c:pt>
                <c:pt idx="146">
                  <c:v>662</c:v>
                </c:pt>
                <c:pt idx="147">
                  <c:v>654</c:v>
                </c:pt>
                <c:pt idx="148">
                  <c:v>646</c:v>
                </c:pt>
                <c:pt idx="149">
                  <c:v>638</c:v>
                </c:pt>
                <c:pt idx="150">
                  <c:v>630</c:v>
                </c:pt>
                <c:pt idx="151">
                  <c:v>622</c:v>
                </c:pt>
                <c:pt idx="152">
                  <c:v>614</c:v>
                </c:pt>
                <c:pt idx="153">
                  <c:v>606</c:v>
                </c:pt>
                <c:pt idx="154">
                  <c:v>598</c:v>
                </c:pt>
                <c:pt idx="155">
                  <c:v>590</c:v>
                </c:pt>
                <c:pt idx="156">
                  <c:v>582</c:v>
                </c:pt>
                <c:pt idx="157">
                  <c:v>574</c:v>
                </c:pt>
                <c:pt idx="158">
                  <c:v>566</c:v>
                </c:pt>
                <c:pt idx="159">
                  <c:v>558</c:v>
                </c:pt>
                <c:pt idx="160">
                  <c:v>550</c:v>
                </c:pt>
                <c:pt idx="161">
                  <c:v>542</c:v>
                </c:pt>
                <c:pt idx="162">
                  <c:v>534</c:v>
                </c:pt>
                <c:pt idx="163">
                  <c:v>526</c:v>
                </c:pt>
                <c:pt idx="164">
                  <c:v>518</c:v>
                </c:pt>
                <c:pt idx="165">
                  <c:v>510</c:v>
                </c:pt>
                <c:pt idx="166">
                  <c:v>502</c:v>
                </c:pt>
                <c:pt idx="167">
                  <c:v>494</c:v>
                </c:pt>
                <c:pt idx="168">
                  <c:v>486</c:v>
                </c:pt>
                <c:pt idx="169">
                  <c:v>478</c:v>
                </c:pt>
                <c:pt idx="170">
                  <c:v>470</c:v>
                </c:pt>
                <c:pt idx="171">
                  <c:v>462</c:v>
                </c:pt>
                <c:pt idx="172">
                  <c:v>454</c:v>
                </c:pt>
                <c:pt idx="173">
                  <c:v>446</c:v>
                </c:pt>
                <c:pt idx="174">
                  <c:v>438</c:v>
                </c:pt>
                <c:pt idx="175">
                  <c:v>430</c:v>
                </c:pt>
                <c:pt idx="176">
                  <c:v>422</c:v>
                </c:pt>
                <c:pt idx="177">
                  <c:v>414</c:v>
                </c:pt>
                <c:pt idx="178">
                  <c:v>406</c:v>
                </c:pt>
                <c:pt idx="179">
                  <c:v>398</c:v>
                </c:pt>
                <c:pt idx="180">
                  <c:v>391</c:v>
                </c:pt>
                <c:pt idx="181">
                  <c:v>384</c:v>
                </c:pt>
                <c:pt idx="182">
                  <c:v>377</c:v>
                </c:pt>
                <c:pt idx="183">
                  <c:v>370</c:v>
                </c:pt>
                <c:pt idx="184">
                  <c:v>363</c:v>
                </c:pt>
                <c:pt idx="185">
                  <c:v>356</c:v>
                </c:pt>
                <c:pt idx="186">
                  <c:v>349</c:v>
                </c:pt>
                <c:pt idx="187">
                  <c:v>342</c:v>
                </c:pt>
                <c:pt idx="188">
                  <c:v>335</c:v>
                </c:pt>
                <c:pt idx="189">
                  <c:v>328</c:v>
                </c:pt>
                <c:pt idx="190">
                  <c:v>321</c:v>
                </c:pt>
                <c:pt idx="191">
                  <c:v>314</c:v>
                </c:pt>
                <c:pt idx="192">
                  <c:v>307</c:v>
                </c:pt>
                <c:pt idx="193">
                  <c:v>300</c:v>
                </c:pt>
                <c:pt idx="194">
                  <c:v>294</c:v>
                </c:pt>
                <c:pt idx="195">
                  <c:v>288</c:v>
                </c:pt>
                <c:pt idx="196">
                  <c:v>282</c:v>
                </c:pt>
                <c:pt idx="197">
                  <c:v>276</c:v>
                </c:pt>
                <c:pt idx="198">
                  <c:v>270</c:v>
                </c:pt>
                <c:pt idx="199">
                  <c:v>264</c:v>
                </c:pt>
                <c:pt idx="200">
                  <c:v>258</c:v>
                </c:pt>
                <c:pt idx="201">
                  <c:v>252</c:v>
                </c:pt>
                <c:pt idx="202">
                  <c:v>246</c:v>
                </c:pt>
                <c:pt idx="203">
                  <c:v>240</c:v>
                </c:pt>
                <c:pt idx="204">
                  <c:v>234</c:v>
                </c:pt>
                <c:pt idx="205">
                  <c:v>228</c:v>
                </c:pt>
                <c:pt idx="206">
                  <c:v>222</c:v>
                </c:pt>
                <c:pt idx="207">
                  <c:v>216</c:v>
                </c:pt>
                <c:pt idx="208">
                  <c:v>210</c:v>
                </c:pt>
                <c:pt idx="209">
                  <c:v>204</c:v>
                </c:pt>
                <c:pt idx="210">
                  <c:v>199</c:v>
                </c:pt>
                <c:pt idx="211">
                  <c:v>194</c:v>
                </c:pt>
                <c:pt idx="212">
                  <c:v>189</c:v>
                </c:pt>
                <c:pt idx="213">
                  <c:v>184</c:v>
                </c:pt>
                <c:pt idx="214">
                  <c:v>179</c:v>
                </c:pt>
                <c:pt idx="215">
                  <c:v>174</c:v>
                </c:pt>
                <c:pt idx="216">
                  <c:v>169</c:v>
                </c:pt>
                <c:pt idx="217">
                  <c:v>164</c:v>
                </c:pt>
                <c:pt idx="218">
                  <c:v>159</c:v>
                </c:pt>
                <c:pt idx="219">
                  <c:v>154</c:v>
                </c:pt>
                <c:pt idx="220">
                  <c:v>149</c:v>
                </c:pt>
                <c:pt idx="221">
                  <c:v>144</c:v>
                </c:pt>
                <c:pt idx="222">
                  <c:v>139</c:v>
                </c:pt>
                <c:pt idx="223">
                  <c:v>134</c:v>
                </c:pt>
                <c:pt idx="224">
                  <c:v>128</c:v>
                </c:pt>
                <c:pt idx="225">
                  <c:v>122</c:v>
                </c:pt>
                <c:pt idx="226">
                  <c:v>116</c:v>
                </c:pt>
                <c:pt idx="227">
                  <c:v>110</c:v>
                </c:pt>
                <c:pt idx="228">
                  <c:v>107</c:v>
                </c:pt>
                <c:pt idx="229">
                  <c:v>104</c:v>
                </c:pt>
                <c:pt idx="230">
                  <c:v>101</c:v>
                </c:pt>
                <c:pt idx="231">
                  <c:v>99</c:v>
                </c:pt>
                <c:pt idx="232">
                  <c:v>97</c:v>
                </c:pt>
                <c:pt idx="233">
                  <c:v>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B-3CFA-422B-8A70-C87DA49C76E2}"/>
            </c:ext>
          </c:extLst>
        </c:ser>
        <c:ser>
          <c:idx val="23"/>
          <c:order val="14"/>
          <c:tx>
            <c:v>P5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'4oC_min'!$AA$4:$AA$326</c:f>
              <c:numCache>
                <c:formatCode>0</c:formatCode>
                <c:ptCount val="323"/>
                <c:pt idx="0" formatCode="General">
                  <c:v>21</c:v>
                </c:pt>
                <c:pt idx="1">
                  <c:v>27</c:v>
                </c:pt>
                <c:pt idx="2">
                  <c:v>35</c:v>
                </c:pt>
                <c:pt idx="3">
                  <c:v>44</c:v>
                </c:pt>
                <c:pt idx="4">
                  <c:v>51</c:v>
                </c:pt>
                <c:pt idx="5">
                  <c:v>59</c:v>
                </c:pt>
                <c:pt idx="6">
                  <c:v>67</c:v>
                </c:pt>
                <c:pt idx="7">
                  <c:v>75</c:v>
                </c:pt>
                <c:pt idx="8">
                  <c:v>83</c:v>
                </c:pt>
                <c:pt idx="9">
                  <c:v>91</c:v>
                </c:pt>
                <c:pt idx="10">
                  <c:v>99</c:v>
                </c:pt>
                <c:pt idx="11">
                  <c:v>107</c:v>
                </c:pt>
                <c:pt idx="12">
                  <c:v>115</c:v>
                </c:pt>
                <c:pt idx="13">
                  <c:v>123</c:v>
                </c:pt>
                <c:pt idx="14">
                  <c:v>130</c:v>
                </c:pt>
                <c:pt idx="15">
                  <c:v>138</c:v>
                </c:pt>
                <c:pt idx="16">
                  <c:v>146</c:v>
                </c:pt>
                <c:pt idx="17">
                  <c:v>154</c:v>
                </c:pt>
                <c:pt idx="18">
                  <c:v>162</c:v>
                </c:pt>
                <c:pt idx="19">
                  <c:v>170</c:v>
                </c:pt>
                <c:pt idx="20">
                  <c:v>178</c:v>
                </c:pt>
                <c:pt idx="21">
                  <c:v>186</c:v>
                </c:pt>
                <c:pt idx="22">
                  <c:v>194</c:v>
                </c:pt>
                <c:pt idx="23">
                  <c:v>202</c:v>
                </c:pt>
                <c:pt idx="24">
                  <c:v>209</c:v>
                </c:pt>
                <c:pt idx="25">
                  <c:v>217</c:v>
                </c:pt>
                <c:pt idx="26">
                  <c:v>225</c:v>
                </c:pt>
                <c:pt idx="27">
                  <c:v>233</c:v>
                </c:pt>
                <c:pt idx="28">
                  <c:v>241</c:v>
                </c:pt>
                <c:pt idx="29">
                  <c:v>249</c:v>
                </c:pt>
                <c:pt idx="30">
                  <c:v>257</c:v>
                </c:pt>
                <c:pt idx="31">
                  <c:v>265</c:v>
                </c:pt>
                <c:pt idx="32">
                  <c:v>273</c:v>
                </c:pt>
                <c:pt idx="33">
                  <c:v>281</c:v>
                </c:pt>
                <c:pt idx="34">
                  <c:v>288</c:v>
                </c:pt>
                <c:pt idx="35">
                  <c:v>296</c:v>
                </c:pt>
                <c:pt idx="36">
                  <c:v>304</c:v>
                </c:pt>
                <c:pt idx="37">
                  <c:v>312</c:v>
                </c:pt>
                <c:pt idx="38">
                  <c:v>320</c:v>
                </c:pt>
                <c:pt idx="39">
                  <c:v>328</c:v>
                </c:pt>
                <c:pt idx="40">
                  <c:v>336</c:v>
                </c:pt>
                <c:pt idx="41">
                  <c:v>344</c:v>
                </c:pt>
                <c:pt idx="42">
                  <c:v>352</c:v>
                </c:pt>
                <c:pt idx="43">
                  <c:v>359</c:v>
                </c:pt>
                <c:pt idx="44">
                  <c:v>367</c:v>
                </c:pt>
                <c:pt idx="45">
                  <c:v>375</c:v>
                </c:pt>
                <c:pt idx="46">
                  <c:v>383</c:v>
                </c:pt>
                <c:pt idx="47">
                  <c:v>391</c:v>
                </c:pt>
                <c:pt idx="48">
                  <c:v>399</c:v>
                </c:pt>
                <c:pt idx="49">
                  <c:v>407</c:v>
                </c:pt>
                <c:pt idx="50">
                  <c:v>415</c:v>
                </c:pt>
                <c:pt idx="51">
                  <c:v>423</c:v>
                </c:pt>
                <c:pt idx="52">
                  <c:v>431</c:v>
                </c:pt>
                <c:pt idx="53">
                  <c:v>438</c:v>
                </c:pt>
                <c:pt idx="54">
                  <c:v>446</c:v>
                </c:pt>
                <c:pt idx="55">
                  <c:v>454</c:v>
                </c:pt>
                <c:pt idx="56">
                  <c:v>462</c:v>
                </c:pt>
                <c:pt idx="57">
                  <c:v>470</c:v>
                </c:pt>
                <c:pt idx="58">
                  <c:v>478</c:v>
                </c:pt>
                <c:pt idx="59">
                  <c:v>486</c:v>
                </c:pt>
                <c:pt idx="60">
                  <c:v>494</c:v>
                </c:pt>
                <c:pt idx="61">
                  <c:v>502</c:v>
                </c:pt>
                <c:pt idx="62">
                  <c:v>510</c:v>
                </c:pt>
                <c:pt idx="63">
                  <c:v>517</c:v>
                </c:pt>
                <c:pt idx="64">
                  <c:v>525</c:v>
                </c:pt>
                <c:pt idx="65">
                  <c:v>533</c:v>
                </c:pt>
                <c:pt idx="66">
                  <c:v>541</c:v>
                </c:pt>
                <c:pt idx="67">
                  <c:v>549</c:v>
                </c:pt>
                <c:pt idx="68">
                  <c:v>557</c:v>
                </c:pt>
                <c:pt idx="69">
                  <c:v>565</c:v>
                </c:pt>
                <c:pt idx="70">
                  <c:v>573</c:v>
                </c:pt>
                <c:pt idx="71">
                  <c:v>581</c:v>
                </c:pt>
                <c:pt idx="72">
                  <c:v>589</c:v>
                </c:pt>
                <c:pt idx="73">
                  <c:v>597</c:v>
                </c:pt>
                <c:pt idx="74">
                  <c:v>604</c:v>
                </c:pt>
                <c:pt idx="75">
                  <c:v>612</c:v>
                </c:pt>
                <c:pt idx="76">
                  <c:v>620</c:v>
                </c:pt>
                <c:pt idx="77">
                  <c:v>628</c:v>
                </c:pt>
                <c:pt idx="78">
                  <c:v>636</c:v>
                </c:pt>
                <c:pt idx="79">
                  <c:v>644</c:v>
                </c:pt>
                <c:pt idx="80">
                  <c:v>652</c:v>
                </c:pt>
                <c:pt idx="81">
                  <c:v>660</c:v>
                </c:pt>
                <c:pt idx="82">
                  <c:v>668</c:v>
                </c:pt>
                <c:pt idx="83">
                  <c:v>676</c:v>
                </c:pt>
                <c:pt idx="84">
                  <c:v>683</c:v>
                </c:pt>
                <c:pt idx="85">
                  <c:v>691</c:v>
                </c:pt>
                <c:pt idx="86">
                  <c:v>699</c:v>
                </c:pt>
                <c:pt idx="87">
                  <c:v>707</c:v>
                </c:pt>
                <c:pt idx="88">
                  <c:v>715</c:v>
                </c:pt>
                <c:pt idx="89">
                  <c:v>723</c:v>
                </c:pt>
                <c:pt idx="90">
                  <c:v>731</c:v>
                </c:pt>
                <c:pt idx="91">
                  <c:v>739</c:v>
                </c:pt>
                <c:pt idx="92">
                  <c:v>747</c:v>
                </c:pt>
                <c:pt idx="93">
                  <c:v>755</c:v>
                </c:pt>
                <c:pt idx="94">
                  <c:v>762</c:v>
                </c:pt>
                <c:pt idx="95">
                  <c:v>770</c:v>
                </c:pt>
                <c:pt idx="96">
                  <c:v>778</c:v>
                </c:pt>
                <c:pt idx="97">
                  <c:v>786</c:v>
                </c:pt>
                <c:pt idx="98">
                  <c:v>794</c:v>
                </c:pt>
                <c:pt idx="99">
                  <c:v>802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796</c:v>
                </c:pt>
                <c:pt idx="130">
                  <c:v>788</c:v>
                </c:pt>
                <c:pt idx="131">
                  <c:v>780</c:v>
                </c:pt>
                <c:pt idx="132">
                  <c:v>772</c:v>
                </c:pt>
                <c:pt idx="133">
                  <c:v>764</c:v>
                </c:pt>
                <c:pt idx="134">
                  <c:v>756</c:v>
                </c:pt>
                <c:pt idx="135">
                  <c:v>748</c:v>
                </c:pt>
                <c:pt idx="136">
                  <c:v>740</c:v>
                </c:pt>
                <c:pt idx="137">
                  <c:v>732</c:v>
                </c:pt>
                <c:pt idx="138">
                  <c:v>724</c:v>
                </c:pt>
                <c:pt idx="139">
                  <c:v>717</c:v>
                </c:pt>
                <c:pt idx="140">
                  <c:v>709</c:v>
                </c:pt>
                <c:pt idx="141">
                  <c:v>701</c:v>
                </c:pt>
                <c:pt idx="142">
                  <c:v>693</c:v>
                </c:pt>
                <c:pt idx="143">
                  <c:v>685</c:v>
                </c:pt>
                <c:pt idx="144">
                  <c:v>677</c:v>
                </c:pt>
                <c:pt idx="145">
                  <c:v>669</c:v>
                </c:pt>
                <c:pt idx="146">
                  <c:v>661</c:v>
                </c:pt>
                <c:pt idx="147">
                  <c:v>653</c:v>
                </c:pt>
                <c:pt idx="148">
                  <c:v>645</c:v>
                </c:pt>
                <c:pt idx="149">
                  <c:v>638</c:v>
                </c:pt>
                <c:pt idx="150">
                  <c:v>630</c:v>
                </c:pt>
                <c:pt idx="151">
                  <c:v>622</c:v>
                </c:pt>
                <c:pt idx="152">
                  <c:v>614</c:v>
                </c:pt>
                <c:pt idx="153">
                  <c:v>606</c:v>
                </c:pt>
                <c:pt idx="154">
                  <c:v>598</c:v>
                </c:pt>
                <c:pt idx="155">
                  <c:v>590</c:v>
                </c:pt>
                <c:pt idx="156">
                  <c:v>582</c:v>
                </c:pt>
                <c:pt idx="157">
                  <c:v>574</c:v>
                </c:pt>
                <c:pt idx="158">
                  <c:v>566</c:v>
                </c:pt>
                <c:pt idx="159">
                  <c:v>559</c:v>
                </c:pt>
                <c:pt idx="160">
                  <c:v>551</c:v>
                </c:pt>
                <c:pt idx="161">
                  <c:v>543</c:v>
                </c:pt>
                <c:pt idx="162">
                  <c:v>535</c:v>
                </c:pt>
                <c:pt idx="163">
                  <c:v>527</c:v>
                </c:pt>
                <c:pt idx="164">
                  <c:v>519</c:v>
                </c:pt>
                <c:pt idx="165">
                  <c:v>511</c:v>
                </c:pt>
                <c:pt idx="166">
                  <c:v>503</c:v>
                </c:pt>
                <c:pt idx="167">
                  <c:v>495</c:v>
                </c:pt>
                <c:pt idx="168">
                  <c:v>487</c:v>
                </c:pt>
                <c:pt idx="169">
                  <c:v>480</c:v>
                </c:pt>
                <c:pt idx="170">
                  <c:v>472</c:v>
                </c:pt>
                <c:pt idx="171">
                  <c:v>464</c:v>
                </c:pt>
                <c:pt idx="172">
                  <c:v>456</c:v>
                </c:pt>
                <c:pt idx="173">
                  <c:v>448</c:v>
                </c:pt>
                <c:pt idx="174">
                  <c:v>440</c:v>
                </c:pt>
                <c:pt idx="175">
                  <c:v>432</c:v>
                </c:pt>
                <c:pt idx="176">
                  <c:v>424</c:v>
                </c:pt>
                <c:pt idx="177">
                  <c:v>416</c:v>
                </c:pt>
                <c:pt idx="178">
                  <c:v>408</c:v>
                </c:pt>
                <c:pt idx="179">
                  <c:v>401</c:v>
                </c:pt>
                <c:pt idx="180">
                  <c:v>394</c:v>
                </c:pt>
                <c:pt idx="181">
                  <c:v>387</c:v>
                </c:pt>
                <c:pt idx="182">
                  <c:v>380</c:v>
                </c:pt>
                <c:pt idx="183">
                  <c:v>373</c:v>
                </c:pt>
                <c:pt idx="184">
                  <c:v>367</c:v>
                </c:pt>
                <c:pt idx="185">
                  <c:v>360</c:v>
                </c:pt>
                <c:pt idx="186">
                  <c:v>353</c:v>
                </c:pt>
                <c:pt idx="187">
                  <c:v>346</c:v>
                </c:pt>
                <c:pt idx="188">
                  <c:v>339</c:v>
                </c:pt>
                <c:pt idx="189">
                  <c:v>332</c:v>
                </c:pt>
                <c:pt idx="190">
                  <c:v>325</c:v>
                </c:pt>
                <c:pt idx="191">
                  <c:v>318</c:v>
                </c:pt>
                <c:pt idx="192">
                  <c:v>311</c:v>
                </c:pt>
                <c:pt idx="193">
                  <c:v>304</c:v>
                </c:pt>
                <c:pt idx="194">
                  <c:v>299</c:v>
                </c:pt>
                <c:pt idx="195">
                  <c:v>293</c:v>
                </c:pt>
                <c:pt idx="196">
                  <c:v>287</c:v>
                </c:pt>
                <c:pt idx="197">
                  <c:v>281</c:v>
                </c:pt>
                <c:pt idx="198">
                  <c:v>275</c:v>
                </c:pt>
                <c:pt idx="199">
                  <c:v>269</c:v>
                </c:pt>
                <c:pt idx="200">
                  <c:v>263</c:v>
                </c:pt>
                <c:pt idx="201">
                  <c:v>257</c:v>
                </c:pt>
                <c:pt idx="202">
                  <c:v>251</c:v>
                </c:pt>
                <c:pt idx="203">
                  <c:v>245</c:v>
                </c:pt>
                <c:pt idx="204">
                  <c:v>240</c:v>
                </c:pt>
                <c:pt idx="205">
                  <c:v>234</c:v>
                </c:pt>
                <c:pt idx="206">
                  <c:v>228</c:v>
                </c:pt>
                <c:pt idx="207">
                  <c:v>222</c:v>
                </c:pt>
                <c:pt idx="208">
                  <c:v>216</c:v>
                </c:pt>
                <c:pt idx="209">
                  <c:v>210</c:v>
                </c:pt>
                <c:pt idx="210">
                  <c:v>205</c:v>
                </c:pt>
                <c:pt idx="211">
                  <c:v>200</c:v>
                </c:pt>
                <c:pt idx="212">
                  <c:v>195</c:v>
                </c:pt>
                <c:pt idx="213">
                  <c:v>190</c:v>
                </c:pt>
                <c:pt idx="214">
                  <c:v>185</c:v>
                </c:pt>
                <c:pt idx="215">
                  <c:v>180</c:v>
                </c:pt>
                <c:pt idx="216">
                  <c:v>175</c:v>
                </c:pt>
                <c:pt idx="217">
                  <c:v>170</c:v>
                </c:pt>
                <c:pt idx="218">
                  <c:v>165</c:v>
                </c:pt>
                <c:pt idx="219">
                  <c:v>161</c:v>
                </c:pt>
                <c:pt idx="220">
                  <c:v>156</c:v>
                </c:pt>
                <c:pt idx="221">
                  <c:v>151</c:v>
                </c:pt>
                <c:pt idx="222">
                  <c:v>146</c:v>
                </c:pt>
                <c:pt idx="223">
                  <c:v>141</c:v>
                </c:pt>
                <c:pt idx="224">
                  <c:v>135</c:v>
                </c:pt>
                <c:pt idx="225">
                  <c:v>129</c:v>
                </c:pt>
                <c:pt idx="226">
                  <c:v>123</c:v>
                </c:pt>
                <c:pt idx="227">
                  <c:v>117</c:v>
                </c:pt>
                <c:pt idx="228">
                  <c:v>114</c:v>
                </c:pt>
                <c:pt idx="229">
                  <c:v>111</c:v>
                </c:pt>
                <c:pt idx="230">
                  <c:v>108</c:v>
                </c:pt>
                <c:pt idx="231">
                  <c:v>106</c:v>
                </c:pt>
                <c:pt idx="232">
                  <c:v>104</c:v>
                </c:pt>
                <c:pt idx="233">
                  <c:v>102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C-3CFA-422B-8A70-C87DA49C76E2}"/>
            </c:ext>
          </c:extLst>
        </c:ser>
        <c:ser>
          <c:idx val="24"/>
          <c:order val="15"/>
          <c:tx>
            <c:v>P6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'4oC_min'!$AB$4:$AB$326</c:f>
              <c:numCache>
                <c:formatCode>0</c:formatCode>
                <c:ptCount val="323"/>
                <c:pt idx="0" formatCode="General">
                  <c:v>22</c:v>
                </c:pt>
                <c:pt idx="1">
                  <c:v>28</c:v>
                </c:pt>
                <c:pt idx="2">
                  <c:v>36</c:v>
                </c:pt>
                <c:pt idx="3">
                  <c:v>44</c:v>
                </c:pt>
                <c:pt idx="4">
                  <c:v>50</c:v>
                </c:pt>
                <c:pt idx="5">
                  <c:v>58</c:v>
                </c:pt>
                <c:pt idx="6">
                  <c:v>66</c:v>
                </c:pt>
                <c:pt idx="7">
                  <c:v>74</c:v>
                </c:pt>
                <c:pt idx="8">
                  <c:v>82</c:v>
                </c:pt>
                <c:pt idx="9">
                  <c:v>90</c:v>
                </c:pt>
                <c:pt idx="10">
                  <c:v>98</c:v>
                </c:pt>
                <c:pt idx="11">
                  <c:v>106</c:v>
                </c:pt>
                <c:pt idx="12">
                  <c:v>113</c:v>
                </c:pt>
                <c:pt idx="13">
                  <c:v>121</c:v>
                </c:pt>
                <c:pt idx="14">
                  <c:v>129</c:v>
                </c:pt>
                <c:pt idx="15">
                  <c:v>137</c:v>
                </c:pt>
                <c:pt idx="16">
                  <c:v>145</c:v>
                </c:pt>
                <c:pt idx="17">
                  <c:v>153</c:v>
                </c:pt>
                <c:pt idx="18">
                  <c:v>161</c:v>
                </c:pt>
                <c:pt idx="19">
                  <c:v>169</c:v>
                </c:pt>
                <c:pt idx="20">
                  <c:v>177</c:v>
                </c:pt>
                <c:pt idx="21">
                  <c:v>185</c:v>
                </c:pt>
                <c:pt idx="22">
                  <c:v>193</c:v>
                </c:pt>
                <c:pt idx="23">
                  <c:v>201</c:v>
                </c:pt>
                <c:pt idx="24">
                  <c:v>209</c:v>
                </c:pt>
                <c:pt idx="25">
                  <c:v>217</c:v>
                </c:pt>
                <c:pt idx="26">
                  <c:v>225</c:v>
                </c:pt>
                <c:pt idx="27">
                  <c:v>233</c:v>
                </c:pt>
                <c:pt idx="28">
                  <c:v>241</c:v>
                </c:pt>
                <c:pt idx="29">
                  <c:v>249</c:v>
                </c:pt>
                <c:pt idx="30">
                  <c:v>257</c:v>
                </c:pt>
                <c:pt idx="31">
                  <c:v>265</c:v>
                </c:pt>
                <c:pt idx="32">
                  <c:v>273</c:v>
                </c:pt>
                <c:pt idx="33">
                  <c:v>281</c:v>
                </c:pt>
                <c:pt idx="34">
                  <c:v>289</c:v>
                </c:pt>
                <c:pt idx="35">
                  <c:v>297</c:v>
                </c:pt>
                <c:pt idx="36">
                  <c:v>305</c:v>
                </c:pt>
                <c:pt idx="37">
                  <c:v>312</c:v>
                </c:pt>
                <c:pt idx="38">
                  <c:v>320</c:v>
                </c:pt>
                <c:pt idx="39">
                  <c:v>328</c:v>
                </c:pt>
                <c:pt idx="40">
                  <c:v>336</c:v>
                </c:pt>
                <c:pt idx="41">
                  <c:v>344</c:v>
                </c:pt>
                <c:pt idx="42">
                  <c:v>352</c:v>
                </c:pt>
                <c:pt idx="43">
                  <c:v>360</c:v>
                </c:pt>
                <c:pt idx="44">
                  <c:v>368</c:v>
                </c:pt>
                <c:pt idx="45">
                  <c:v>376</c:v>
                </c:pt>
                <c:pt idx="46">
                  <c:v>384</c:v>
                </c:pt>
                <c:pt idx="47">
                  <c:v>392</c:v>
                </c:pt>
                <c:pt idx="48">
                  <c:v>400</c:v>
                </c:pt>
                <c:pt idx="49">
                  <c:v>408</c:v>
                </c:pt>
                <c:pt idx="50">
                  <c:v>416</c:v>
                </c:pt>
                <c:pt idx="51">
                  <c:v>424</c:v>
                </c:pt>
                <c:pt idx="52">
                  <c:v>432</c:v>
                </c:pt>
                <c:pt idx="53">
                  <c:v>440</c:v>
                </c:pt>
                <c:pt idx="54">
                  <c:v>448</c:v>
                </c:pt>
                <c:pt idx="55">
                  <c:v>456</c:v>
                </c:pt>
                <c:pt idx="56">
                  <c:v>464</c:v>
                </c:pt>
                <c:pt idx="57">
                  <c:v>472</c:v>
                </c:pt>
                <c:pt idx="58">
                  <c:v>480</c:v>
                </c:pt>
                <c:pt idx="59">
                  <c:v>488</c:v>
                </c:pt>
                <c:pt idx="60">
                  <c:v>496</c:v>
                </c:pt>
                <c:pt idx="61">
                  <c:v>504</c:v>
                </c:pt>
                <c:pt idx="62">
                  <c:v>511</c:v>
                </c:pt>
                <c:pt idx="63">
                  <c:v>519</c:v>
                </c:pt>
                <c:pt idx="64">
                  <c:v>527</c:v>
                </c:pt>
                <c:pt idx="65">
                  <c:v>535</c:v>
                </c:pt>
                <c:pt idx="66">
                  <c:v>543</c:v>
                </c:pt>
                <c:pt idx="67">
                  <c:v>551</c:v>
                </c:pt>
                <c:pt idx="68">
                  <c:v>559</c:v>
                </c:pt>
                <c:pt idx="69">
                  <c:v>567</c:v>
                </c:pt>
                <c:pt idx="70">
                  <c:v>575</c:v>
                </c:pt>
                <c:pt idx="71">
                  <c:v>583</c:v>
                </c:pt>
                <c:pt idx="72">
                  <c:v>591</c:v>
                </c:pt>
                <c:pt idx="73">
                  <c:v>599</c:v>
                </c:pt>
                <c:pt idx="74">
                  <c:v>607</c:v>
                </c:pt>
                <c:pt idx="75">
                  <c:v>615</c:v>
                </c:pt>
                <c:pt idx="76">
                  <c:v>623</c:v>
                </c:pt>
                <c:pt idx="77">
                  <c:v>631</c:v>
                </c:pt>
                <c:pt idx="78">
                  <c:v>639</c:v>
                </c:pt>
                <c:pt idx="79">
                  <c:v>647</c:v>
                </c:pt>
                <c:pt idx="80">
                  <c:v>655</c:v>
                </c:pt>
                <c:pt idx="81">
                  <c:v>663</c:v>
                </c:pt>
                <c:pt idx="82">
                  <c:v>671</c:v>
                </c:pt>
                <c:pt idx="83">
                  <c:v>679</c:v>
                </c:pt>
                <c:pt idx="84">
                  <c:v>687</c:v>
                </c:pt>
                <c:pt idx="85">
                  <c:v>695</c:v>
                </c:pt>
                <c:pt idx="86">
                  <c:v>703</c:v>
                </c:pt>
                <c:pt idx="87">
                  <c:v>710</c:v>
                </c:pt>
                <c:pt idx="88">
                  <c:v>718</c:v>
                </c:pt>
                <c:pt idx="89">
                  <c:v>726</c:v>
                </c:pt>
                <c:pt idx="90">
                  <c:v>734</c:v>
                </c:pt>
                <c:pt idx="91">
                  <c:v>742</c:v>
                </c:pt>
                <c:pt idx="92">
                  <c:v>750</c:v>
                </c:pt>
                <c:pt idx="93">
                  <c:v>758</c:v>
                </c:pt>
                <c:pt idx="94">
                  <c:v>766</c:v>
                </c:pt>
                <c:pt idx="95">
                  <c:v>774</c:v>
                </c:pt>
                <c:pt idx="96">
                  <c:v>782</c:v>
                </c:pt>
                <c:pt idx="97">
                  <c:v>790</c:v>
                </c:pt>
                <c:pt idx="98">
                  <c:v>798</c:v>
                </c:pt>
                <c:pt idx="99">
                  <c:v>801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796</c:v>
                </c:pt>
                <c:pt idx="130">
                  <c:v>788</c:v>
                </c:pt>
                <c:pt idx="131">
                  <c:v>780</c:v>
                </c:pt>
                <c:pt idx="132">
                  <c:v>772</c:v>
                </c:pt>
                <c:pt idx="133">
                  <c:v>764</c:v>
                </c:pt>
                <c:pt idx="134">
                  <c:v>756</c:v>
                </c:pt>
                <c:pt idx="135">
                  <c:v>748</c:v>
                </c:pt>
                <c:pt idx="136">
                  <c:v>740</c:v>
                </c:pt>
                <c:pt idx="137">
                  <c:v>732</c:v>
                </c:pt>
                <c:pt idx="138">
                  <c:v>724</c:v>
                </c:pt>
                <c:pt idx="139">
                  <c:v>716</c:v>
                </c:pt>
                <c:pt idx="140">
                  <c:v>708</c:v>
                </c:pt>
                <c:pt idx="141">
                  <c:v>700</c:v>
                </c:pt>
                <c:pt idx="142">
                  <c:v>692</c:v>
                </c:pt>
                <c:pt idx="143">
                  <c:v>684</c:v>
                </c:pt>
                <c:pt idx="144">
                  <c:v>676</c:v>
                </c:pt>
                <c:pt idx="145">
                  <c:v>668</c:v>
                </c:pt>
                <c:pt idx="146">
                  <c:v>660</c:v>
                </c:pt>
                <c:pt idx="147">
                  <c:v>652</c:v>
                </c:pt>
                <c:pt idx="148">
                  <c:v>644</c:v>
                </c:pt>
                <c:pt idx="149">
                  <c:v>636</c:v>
                </c:pt>
                <c:pt idx="150">
                  <c:v>628</c:v>
                </c:pt>
                <c:pt idx="151">
                  <c:v>620</c:v>
                </c:pt>
                <c:pt idx="152">
                  <c:v>612</c:v>
                </c:pt>
                <c:pt idx="153">
                  <c:v>604</c:v>
                </c:pt>
                <c:pt idx="154">
                  <c:v>597</c:v>
                </c:pt>
                <c:pt idx="155">
                  <c:v>589</c:v>
                </c:pt>
                <c:pt idx="156">
                  <c:v>581</c:v>
                </c:pt>
                <c:pt idx="157">
                  <c:v>573</c:v>
                </c:pt>
                <c:pt idx="158">
                  <c:v>565</c:v>
                </c:pt>
                <c:pt idx="159">
                  <c:v>557</c:v>
                </c:pt>
                <c:pt idx="160">
                  <c:v>549</c:v>
                </c:pt>
                <c:pt idx="161">
                  <c:v>541</c:v>
                </c:pt>
                <c:pt idx="162">
                  <c:v>533</c:v>
                </c:pt>
                <c:pt idx="163">
                  <c:v>525</c:v>
                </c:pt>
                <c:pt idx="164">
                  <c:v>517</c:v>
                </c:pt>
                <c:pt idx="165">
                  <c:v>509</c:v>
                </c:pt>
                <c:pt idx="166">
                  <c:v>501</c:v>
                </c:pt>
                <c:pt idx="167">
                  <c:v>493</c:v>
                </c:pt>
                <c:pt idx="168">
                  <c:v>485</c:v>
                </c:pt>
                <c:pt idx="169">
                  <c:v>477</c:v>
                </c:pt>
                <c:pt idx="170">
                  <c:v>469</c:v>
                </c:pt>
                <c:pt idx="171">
                  <c:v>461</c:v>
                </c:pt>
                <c:pt idx="172">
                  <c:v>453</c:v>
                </c:pt>
                <c:pt idx="173">
                  <c:v>445</c:v>
                </c:pt>
                <c:pt idx="174">
                  <c:v>437</c:v>
                </c:pt>
                <c:pt idx="175">
                  <c:v>429</c:v>
                </c:pt>
                <c:pt idx="176">
                  <c:v>421</c:v>
                </c:pt>
                <c:pt idx="177">
                  <c:v>413</c:v>
                </c:pt>
                <c:pt idx="178">
                  <c:v>405</c:v>
                </c:pt>
                <c:pt idx="179">
                  <c:v>398</c:v>
                </c:pt>
                <c:pt idx="180">
                  <c:v>391</c:v>
                </c:pt>
                <c:pt idx="181">
                  <c:v>384</c:v>
                </c:pt>
                <c:pt idx="182">
                  <c:v>377</c:v>
                </c:pt>
                <c:pt idx="183">
                  <c:v>370</c:v>
                </c:pt>
                <c:pt idx="184">
                  <c:v>363</c:v>
                </c:pt>
                <c:pt idx="185">
                  <c:v>356</c:v>
                </c:pt>
                <c:pt idx="186">
                  <c:v>349</c:v>
                </c:pt>
                <c:pt idx="187">
                  <c:v>342</c:v>
                </c:pt>
                <c:pt idx="188">
                  <c:v>335</c:v>
                </c:pt>
                <c:pt idx="189">
                  <c:v>328</c:v>
                </c:pt>
                <c:pt idx="190">
                  <c:v>321</c:v>
                </c:pt>
                <c:pt idx="191">
                  <c:v>314</c:v>
                </c:pt>
                <c:pt idx="192">
                  <c:v>308</c:v>
                </c:pt>
                <c:pt idx="193">
                  <c:v>301</c:v>
                </c:pt>
                <c:pt idx="194">
                  <c:v>295</c:v>
                </c:pt>
                <c:pt idx="195">
                  <c:v>289</c:v>
                </c:pt>
                <c:pt idx="196">
                  <c:v>283</c:v>
                </c:pt>
                <c:pt idx="197">
                  <c:v>277</c:v>
                </c:pt>
                <c:pt idx="198">
                  <c:v>271</c:v>
                </c:pt>
                <c:pt idx="199">
                  <c:v>265</c:v>
                </c:pt>
                <c:pt idx="200">
                  <c:v>259</c:v>
                </c:pt>
                <c:pt idx="201">
                  <c:v>253</c:v>
                </c:pt>
                <c:pt idx="202">
                  <c:v>247</c:v>
                </c:pt>
                <c:pt idx="203">
                  <c:v>241</c:v>
                </c:pt>
                <c:pt idx="204">
                  <c:v>235</c:v>
                </c:pt>
                <c:pt idx="205">
                  <c:v>229</c:v>
                </c:pt>
                <c:pt idx="206">
                  <c:v>223</c:v>
                </c:pt>
                <c:pt idx="207">
                  <c:v>217</c:v>
                </c:pt>
                <c:pt idx="208">
                  <c:v>211</c:v>
                </c:pt>
                <c:pt idx="209">
                  <c:v>205</c:v>
                </c:pt>
                <c:pt idx="210">
                  <c:v>200</c:v>
                </c:pt>
                <c:pt idx="211">
                  <c:v>195</c:v>
                </c:pt>
                <c:pt idx="212">
                  <c:v>190</c:v>
                </c:pt>
                <c:pt idx="213">
                  <c:v>185</c:v>
                </c:pt>
                <c:pt idx="214">
                  <c:v>180</c:v>
                </c:pt>
                <c:pt idx="215">
                  <c:v>175</c:v>
                </c:pt>
                <c:pt idx="216">
                  <c:v>170</c:v>
                </c:pt>
                <c:pt idx="217">
                  <c:v>165</c:v>
                </c:pt>
                <c:pt idx="218">
                  <c:v>160</c:v>
                </c:pt>
                <c:pt idx="219">
                  <c:v>155</c:v>
                </c:pt>
                <c:pt idx="220">
                  <c:v>150</c:v>
                </c:pt>
                <c:pt idx="221">
                  <c:v>145</c:v>
                </c:pt>
                <c:pt idx="222">
                  <c:v>140</c:v>
                </c:pt>
                <c:pt idx="223">
                  <c:v>135</c:v>
                </c:pt>
                <c:pt idx="224">
                  <c:v>129</c:v>
                </c:pt>
                <c:pt idx="225">
                  <c:v>123</c:v>
                </c:pt>
                <c:pt idx="226">
                  <c:v>117</c:v>
                </c:pt>
                <c:pt idx="227">
                  <c:v>111</c:v>
                </c:pt>
                <c:pt idx="228">
                  <c:v>108</c:v>
                </c:pt>
                <c:pt idx="229">
                  <c:v>105</c:v>
                </c:pt>
                <c:pt idx="230">
                  <c:v>102</c:v>
                </c:pt>
                <c:pt idx="231">
                  <c:v>100</c:v>
                </c:pt>
                <c:pt idx="232">
                  <c:v>98</c:v>
                </c:pt>
                <c:pt idx="233">
                  <c:v>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D-3CFA-422B-8A70-C87DA49C76E2}"/>
            </c:ext>
          </c:extLst>
        </c:ser>
        <c:ser>
          <c:idx val="25"/>
          <c:order val="16"/>
          <c:tx>
            <c:v>P7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'4oC_min'!$AC$4:$AC$326</c:f>
              <c:numCache>
                <c:formatCode>0</c:formatCode>
                <c:ptCount val="323"/>
                <c:pt idx="0" formatCode="General">
                  <c:v>21</c:v>
                </c:pt>
                <c:pt idx="1">
                  <c:v>27</c:v>
                </c:pt>
                <c:pt idx="2">
                  <c:v>35</c:v>
                </c:pt>
                <c:pt idx="3">
                  <c:v>42</c:v>
                </c:pt>
                <c:pt idx="4">
                  <c:v>48</c:v>
                </c:pt>
                <c:pt idx="5">
                  <c:v>56</c:v>
                </c:pt>
                <c:pt idx="6">
                  <c:v>64</c:v>
                </c:pt>
                <c:pt idx="7">
                  <c:v>72</c:v>
                </c:pt>
                <c:pt idx="8">
                  <c:v>80</c:v>
                </c:pt>
                <c:pt idx="9">
                  <c:v>88</c:v>
                </c:pt>
                <c:pt idx="10">
                  <c:v>96</c:v>
                </c:pt>
                <c:pt idx="11">
                  <c:v>103</c:v>
                </c:pt>
                <c:pt idx="12">
                  <c:v>111</c:v>
                </c:pt>
                <c:pt idx="13">
                  <c:v>119</c:v>
                </c:pt>
                <c:pt idx="14">
                  <c:v>127</c:v>
                </c:pt>
                <c:pt idx="15">
                  <c:v>135</c:v>
                </c:pt>
                <c:pt idx="16">
                  <c:v>143</c:v>
                </c:pt>
                <c:pt idx="17">
                  <c:v>151</c:v>
                </c:pt>
                <c:pt idx="18">
                  <c:v>159</c:v>
                </c:pt>
                <c:pt idx="19">
                  <c:v>167</c:v>
                </c:pt>
                <c:pt idx="20">
                  <c:v>175</c:v>
                </c:pt>
                <c:pt idx="21">
                  <c:v>183</c:v>
                </c:pt>
                <c:pt idx="22">
                  <c:v>191</c:v>
                </c:pt>
                <c:pt idx="23">
                  <c:v>199</c:v>
                </c:pt>
                <c:pt idx="24">
                  <c:v>207</c:v>
                </c:pt>
                <c:pt idx="25">
                  <c:v>215</c:v>
                </c:pt>
                <c:pt idx="26">
                  <c:v>223</c:v>
                </c:pt>
                <c:pt idx="27">
                  <c:v>231</c:v>
                </c:pt>
                <c:pt idx="28">
                  <c:v>239</c:v>
                </c:pt>
                <c:pt idx="29">
                  <c:v>247</c:v>
                </c:pt>
                <c:pt idx="30">
                  <c:v>255</c:v>
                </c:pt>
                <c:pt idx="31">
                  <c:v>263</c:v>
                </c:pt>
                <c:pt idx="32">
                  <c:v>271</c:v>
                </c:pt>
                <c:pt idx="33">
                  <c:v>279</c:v>
                </c:pt>
                <c:pt idx="34">
                  <c:v>287</c:v>
                </c:pt>
                <c:pt idx="35">
                  <c:v>295</c:v>
                </c:pt>
                <c:pt idx="36">
                  <c:v>303</c:v>
                </c:pt>
                <c:pt idx="37">
                  <c:v>311</c:v>
                </c:pt>
                <c:pt idx="38">
                  <c:v>319</c:v>
                </c:pt>
                <c:pt idx="39">
                  <c:v>327</c:v>
                </c:pt>
                <c:pt idx="40">
                  <c:v>335</c:v>
                </c:pt>
                <c:pt idx="41">
                  <c:v>343</c:v>
                </c:pt>
                <c:pt idx="42">
                  <c:v>351</c:v>
                </c:pt>
                <c:pt idx="43">
                  <c:v>359</c:v>
                </c:pt>
                <c:pt idx="44">
                  <c:v>367</c:v>
                </c:pt>
                <c:pt idx="45">
                  <c:v>375</c:v>
                </c:pt>
                <c:pt idx="46">
                  <c:v>383</c:v>
                </c:pt>
                <c:pt idx="47">
                  <c:v>391</c:v>
                </c:pt>
                <c:pt idx="48">
                  <c:v>399</c:v>
                </c:pt>
                <c:pt idx="49">
                  <c:v>407</c:v>
                </c:pt>
                <c:pt idx="50">
                  <c:v>415</c:v>
                </c:pt>
                <c:pt idx="51">
                  <c:v>423</c:v>
                </c:pt>
                <c:pt idx="52">
                  <c:v>431</c:v>
                </c:pt>
                <c:pt idx="53">
                  <c:v>439</c:v>
                </c:pt>
                <c:pt idx="54">
                  <c:v>447</c:v>
                </c:pt>
                <c:pt idx="55">
                  <c:v>455</c:v>
                </c:pt>
                <c:pt idx="56">
                  <c:v>463</c:v>
                </c:pt>
                <c:pt idx="57">
                  <c:v>471</c:v>
                </c:pt>
                <c:pt idx="58">
                  <c:v>479</c:v>
                </c:pt>
                <c:pt idx="59">
                  <c:v>487</c:v>
                </c:pt>
                <c:pt idx="60">
                  <c:v>495</c:v>
                </c:pt>
                <c:pt idx="61">
                  <c:v>503</c:v>
                </c:pt>
                <c:pt idx="62">
                  <c:v>511</c:v>
                </c:pt>
                <c:pt idx="63">
                  <c:v>519</c:v>
                </c:pt>
                <c:pt idx="64">
                  <c:v>527</c:v>
                </c:pt>
                <c:pt idx="65">
                  <c:v>535</c:v>
                </c:pt>
                <c:pt idx="66">
                  <c:v>543</c:v>
                </c:pt>
                <c:pt idx="67">
                  <c:v>551</c:v>
                </c:pt>
                <c:pt idx="68">
                  <c:v>559</c:v>
                </c:pt>
                <c:pt idx="69">
                  <c:v>567</c:v>
                </c:pt>
                <c:pt idx="70">
                  <c:v>575</c:v>
                </c:pt>
                <c:pt idx="71">
                  <c:v>583</c:v>
                </c:pt>
                <c:pt idx="72">
                  <c:v>591</c:v>
                </c:pt>
                <c:pt idx="73">
                  <c:v>599</c:v>
                </c:pt>
                <c:pt idx="74">
                  <c:v>607</c:v>
                </c:pt>
                <c:pt idx="75">
                  <c:v>615</c:v>
                </c:pt>
                <c:pt idx="76">
                  <c:v>623</c:v>
                </c:pt>
                <c:pt idx="77">
                  <c:v>631</c:v>
                </c:pt>
                <c:pt idx="78">
                  <c:v>639</c:v>
                </c:pt>
                <c:pt idx="79">
                  <c:v>647</c:v>
                </c:pt>
                <c:pt idx="80">
                  <c:v>655</c:v>
                </c:pt>
                <c:pt idx="81">
                  <c:v>663</c:v>
                </c:pt>
                <c:pt idx="82">
                  <c:v>671</c:v>
                </c:pt>
                <c:pt idx="83">
                  <c:v>679</c:v>
                </c:pt>
                <c:pt idx="84">
                  <c:v>687</c:v>
                </c:pt>
                <c:pt idx="85">
                  <c:v>695</c:v>
                </c:pt>
                <c:pt idx="86">
                  <c:v>703</c:v>
                </c:pt>
                <c:pt idx="87">
                  <c:v>711</c:v>
                </c:pt>
                <c:pt idx="88">
                  <c:v>719</c:v>
                </c:pt>
                <c:pt idx="89">
                  <c:v>727</c:v>
                </c:pt>
                <c:pt idx="90">
                  <c:v>735</c:v>
                </c:pt>
                <c:pt idx="91">
                  <c:v>743</c:v>
                </c:pt>
                <c:pt idx="92">
                  <c:v>751</c:v>
                </c:pt>
                <c:pt idx="93">
                  <c:v>759</c:v>
                </c:pt>
                <c:pt idx="94">
                  <c:v>767</c:v>
                </c:pt>
                <c:pt idx="95">
                  <c:v>775</c:v>
                </c:pt>
                <c:pt idx="96">
                  <c:v>783</c:v>
                </c:pt>
                <c:pt idx="97">
                  <c:v>791</c:v>
                </c:pt>
                <c:pt idx="98">
                  <c:v>799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795</c:v>
                </c:pt>
                <c:pt idx="130">
                  <c:v>787</c:v>
                </c:pt>
                <c:pt idx="131">
                  <c:v>779</c:v>
                </c:pt>
                <c:pt idx="132">
                  <c:v>771</c:v>
                </c:pt>
                <c:pt idx="133">
                  <c:v>763</c:v>
                </c:pt>
                <c:pt idx="134">
                  <c:v>755</c:v>
                </c:pt>
                <c:pt idx="135">
                  <c:v>747</c:v>
                </c:pt>
                <c:pt idx="136">
                  <c:v>739</c:v>
                </c:pt>
                <c:pt idx="137">
                  <c:v>731</c:v>
                </c:pt>
                <c:pt idx="138">
                  <c:v>723</c:v>
                </c:pt>
                <c:pt idx="139">
                  <c:v>715</c:v>
                </c:pt>
                <c:pt idx="140">
                  <c:v>707</c:v>
                </c:pt>
                <c:pt idx="141">
                  <c:v>699</c:v>
                </c:pt>
                <c:pt idx="142">
                  <c:v>691</c:v>
                </c:pt>
                <c:pt idx="143">
                  <c:v>683</c:v>
                </c:pt>
                <c:pt idx="144">
                  <c:v>675</c:v>
                </c:pt>
                <c:pt idx="145">
                  <c:v>667</c:v>
                </c:pt>
                <c:pt idx="146">
                  <c:v>659</c:v>
                </c:pt>
                <c:pt idx="147">
                  <c:v>651</c:v>
                </c:pt>
                <c:pt idx="148">
                  <c:v>643</c:v>
                </c:pt>
                <c:pt idx="149">
                  <c:v>635</c:v>
                </c:pt>
                <c:pt idx="150">
                  <c:v>627</c:v>
                </c:pt>
                <c:pt idx="151">
                  <c:v>619</c:v>
                </c:pt>
                <c:pt idx="152">
                  <c:v>611</c:v>
                </c:pt>
                <c:pt idx="153">
                  <c:v>603</c:v>
                </c:pt>
                <c:pt idx="154">
                  <c:v>595</c:v>
                </c:pt>
                <c:pt idx="155">
                  <c:v>587</c:v>
                </c:pt>
                <c:pt idx="156">
                  <c:v>579</c:v>
                </c:pt>
                <c:pt idx="157">
                  <c:v>571</c:v>
                </c:pt>
                <c:pt idx="158">
                  <c:v>563</c:v>
                </c:pt>
                <c:pt idx="159">
                  <c:v>555</c:v>
                </c:pt>
                <c:pt idx="160">
                  <c:v>547</c:v>
                </c:pt>
                <c:pt idx="161">
                  <c:v>539</c:v>
                </c:pt>
                <c:pt idx="162">
                  <c:v>531</c:v>
                </c:pt>
                <c:pt idx="163">
                  <c:v>523</c:v>
                </c:pt>
                <c:pt idx="164">
                  <c:v>515</c:v>
                </c:pt>
                <c:pt idx="165">
                  <c:v>507</c:v>
                </c:pt>
                <c:pt idx="166">
                  <c:v>499</c:v>
                </c:pt>
                <c:pt idx="167">
                  <c:v>491</c:v>
                </c:pt>
                <c:pt idx="168">
                  <c:v>483</c:v>
                </c:pt>
                <c:pt idx="169">
                  <c:v>475</c:v>
                </c:pt>
                <c:pt idx="170">
                  <c:v>467</c:v>
                </c:pt>
                <c:pt idx="171">
                  <c:v>459</c:v>
                </c:pt>
                <c:pt idx="172">
                  <c:v>451</c:v>
                </c:pt>
                <c:pt idx="173">
                  <c:v>443</c:v>
                </c:pt>
                <c:pt idx="174">
                  <c:v>435</c:v>
                </c:pt>
                <c:pt idx="175">
                  <c:v>427</c:v>
                </c:pt>
                <c:pt idx="176">
                  <c:v>419</c:v>
                </c:pt>
                <c:pt idx="177">
                  <c:v>411</c:v>
                </c:pt>
                <c:pt idx="178">
                  <c:v>403</c:v>
                </c:pt>
                <c:pt idx="179">
                  <c:v>395</c:v>
                </c:pt>
                <c:pt idx="180">
                  <c:v>388</c:v>
                </c:pt>
                <c:pt idx="181">
                  <c:v>381</c:v>
                </c:pt>
                <c:pt idx="182">
                  <c:v>374</c:v>
                </c:pt>
                <c:pt idx="183">
                  <c:v>367</c:v>
                </c:pt>
                <c:pt idx="184">
                  <c:v>360</c:v>
                </c:pt>
                <c:pt idx="185">
                  <c:v>353</c:v>
                </c:pt>
                <c:pt idx="186">
                  <c:v>346</c:v>
                </c:pt>
                <c:pt idx="187">
                  <c:v>339</c:v>
                </c:pt>
                <c:pt idx="188">
                  <c:v>332</c:v>
                </c:pt>
                <c:pt idx="189">
                  <c:v>325</c:v>
                </c:pt>
                <c:pt idx="190">
                  <c:v>318</c:v>
                </c:pt>
                <c:pt idx="191">
                  <c:v>311</c:v>
                </c:pt>
                <c:pt idx="192">
                  <c:v>304</c:v>
                </c:pt>
                <c:pt idx="193">
                  <c:v>297</c:v>
                </c:pt>
                <c:pt idx="194">
                  <c:v>291</c:v>
                </c:pt>
                <c:pt idx="195">
                  <c:v>285</c:v>
                </c:pt>
                <c:pt idx="196">
                  <c:v>279</c:v>
                </c:pt>
                <c:pt idx="197">
                  <c:v>273</c:v>
                </c:pt>
                <c:pt idx="198">
                  <c:v>267</c:v>
                </c:pt>
                <c:pt idx="199">
                  <c:v>261</c:v>
                </c:pt>
                <c:pt idx="200">
                  <c:v>255</c:v>
                </c:pt>
                <c:pt idx="201">
                  <c:v>249</c:v>
                </c:pt>
                <c:pt idx="202">
                  <c:v>243</c:v>
                </c:pt>
                <c:pt idx="203">
                  <c:v>237</c:v>
                </c:pt>
                <c:pt idx="204">
                  <c:v>231</c:v>
                </c:pt>
                <c:pt idx="205">
                  <c:v>225</c:v>
                </c:pt>
                <c:pt idx="206">
                  <c:v>219</c:v>
                </c:pt>
                <c:pt idx="207">
                  <c:v>213</c:v>
                </c:pt>
                <c:pt idx="208">
                  <c:v>207</c:v>
                </c:pt>
                <c:pt idx="209">
                  <c:v>201</c:v>
                </c:pt>
                <c:pt idx="210">
                  <c:v>196</c:v>
                </c:pt>
                <c:pt idx="211">
                  <c:v>191</c:v>
                </c:pt>
                <c:pt idx="212">
                  <c:v>186</c:v>
                </c:pt>
                <c:pt idx="213">
                  <c:v>181</c:v>
                </c:pt>
                <c:pt idx="214">
                  <c:v>176</c:v>
                </c:pt>
                <c:pt idx="215">
                  <c:v>171</c:v>
                </c:pt>
                <c:pt idx="216">
                  <c:v>166</c:v>
                </c:pt>
                <c:pt idx="217">
                  <c:v>161</c:v>
                </c:pt>
                <c:pt idx="218">
                  <c:v>156</c:v>
                </c:pt>
                <c:pt idx="219">
                  <c:v>151</c:v>
                </c:pt>
                <c:pt idx="220">
                  <c:v>146</c:v>
                </c:pt>
                <c:pt idx="221">
                  <c:v>141</c:v>
                </c:pt>
                <c:pt idx="222">
                  <c:v>136</c:v>
                </c:pt>
                <c:pt idx="223">
                  <c:v>131</c:v>
                </c:pt>
                <c:pt idx="224">
                  <c:v>125</c:v>
                </c:pt>
                <c:pt idx="225">
                  <c:v>119</c:v>
                </c:pt>
                <c:pt idx="226">
                  <c:v>113</c:v>
                </c:pt>
                <c:pt idx="227">
                  <c:v>107</c:v>
                </c:pt>
                <c:pt idx="228">
                  <c:v>104</c:v>
                </c:pt>
                <c:pt idx="229">
                  <c:v>101</c:v>
                </c:pt>
                <c:pt idx="230">
                  <c:v>98</c:v>
                </c:pt>
                <c:pt idx="231">
                  <c:v>96</c:v>
                </c:pt>
                <c:pt idx="232">
                  <c:v>94</c:v>
                </c:pt>
                <c:pt idx="233">
                  <c:v>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E-3CFA-422B-8A70-C87DA49C76E2}"/>
            </c:ext>
          </c:extLst>
        </c:ser>
        <c:ser>
          <c:idx val="26"/>
          <c:order val="17"/>
          <c:tx>
            <c:v>P8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'4oC_min'!$AD$4:$AD$326</c:f>
              <c:numCache>
                <c:formatCode>0</c:formatCode>
                <c:ptCount val="323"/>
                <c:pt idx="0" formatCode="General">
                  <c:v>21</c:v>
                </c:pt>
                <c:pt idx="1">
                  <c:v>28</c:v>
                </c:pt>
                <c:pt idx="2">
                  <c:v>36</c:v>
                </c:pt>
                <c:pt idx="3">
                  <c:v>44</c:v>
                </c:pt>
                <c:pt idx="4">
                  <c:v>50</c:v>
                </c:pt>
                <c:pt idx="5">
                  <c:v>58</c:v>
                </c:pt>
                <c:pt idx="6">
                  <c:v>66</c:v>
                </c:pt>
                <c:pt idx="7">
                  <c:v>74</c:v>
                </c:pt>
                <c:pt idx="8">
                  <c:v>82</c:v>
                </c:pt>
                <c:pt idx="9">
                  <c:v>90</c:v>
                </c:pt>
                <c:pt idx="10">
                  <c:v>97</c:v>
                </c:pt>
                <c:pt idx="11">
                  <c:v>103</c:v>
                </c:pt>
                <c:pt idx="12">
                  <c:v>111</c:v>
                </c:pt>
                <c:pt idx="13">
                  <c:v>119</c:v>
                </c:pt>
                <c:pt idx="14">
                  <c:v>127</c:v>
                </c:pt>
                <c:pt idx="15">
                  <c:v>135</c:v>
                </c:pt>
                <c:pt idx="16">
                  <c:v>143</c:v>
                </c:pt>
                <c:pt idx="17">
                  <c:v>151</c:v>
                </c:pt>
                <c:pt idx="18">
                  <c:v>159</c:v>
                </c:pt>
                <c:pt idx="19">
                  <c:v>167</c:v>
                </c:pt>
                <c:pt idx="20">
                  <c:v>175</c:v>
                </c:pt>
                <c:pt idx="21">
                  <c:v>183</c:v>
                </c:pt>
                <c:pt idx="22">
                  <c:v>191</c:v>
                </c:pt>
                <c:pt idx="23">
                  <c:v>199</c:v>
                </c:pt>
                <c:pt idx="24">
                  <c:v>207</c:v>
                </c:pt>
                <c:pt idx="25">
                  <c:v>215</c:v>
                </c:pt>
                <c:pt idx="26">
                  <c:v>223</c:v>
                </c:pt>
                <c:pt idx="27">
                  <c:v>230</c:v>
                </c:pt>
                <c:pt idx="28">
                  <c:v>238</c:v>
                </c:pt>
                <c:pt idx="29">
                  <c:v>246</c:v>
                </c:pt>
                <c:pt idx="30">
                  <c:v>254</c:v>
                </c:pt>
                <c:pt idx="31">
                  <c:v>262</c:v>
                </c:pt>
                <c:pt idx="32">
                  <c:v>270</c:v>
                </c:pt>
                <c:pt idx="33">
                  <c:v>278</c:v>
                </c:pt>
                <c:pt idx="34">
                  <c:v>286</c:v>
                </c:pt>
                <c:pt idx="35">
                  <c:v>294</c:v>
                </c:pt>
                <c:pt idx="36">
                  <c:v>302</c:v>
                </c:pt>
                <c:pt idx="37">
                  <c:v>310</c:v>
                </c:pt>
                <c:pt idx="38">
                  <c:v>318</c:v>
                </c:pt>
                <c:pt idx="39">
                  <c:v>326</c:v>
                </c:pt>
                <c:pt idx="40">
                  <c:v>334</c:v>
                </c:pt>
                <c:pt idx="41">
                  <c:v>342</c:v>
                </c:pt>
                <c:pt idx="42">
                  <c:v>350</c:v>
                </c:pt>
                <c:pt idx="43">
                  <c:v>357</c:v>
                </c:pt>
                <c:pt idx="44">
                  <c:v>365</c:v>
                </c:pt>
                <c:pt idx="45">
                  <c:v>373</c:v>
                </c:pt>
                <c:pt idx="46">
                  <c:v>381</c:v>
                </c:pt>
                <c:pt idx="47">
                  <c:v>389</c:v>
                </c:pt>
                <c:pt idx="48">
                  <c:v>397</c:v>
                </c:pt>
                <c:pt idx="49">
                  <c:v>405</c:v>
                </c:pt>
                <c:pt idx="50">
                  <c:v>413</c:v>
                </c:pt>
                <c:pt idx="51">
                  <c:v>421</c:v>
                </c:pt>
                <c:pt idx="52">
                  <c:v>429</c:v>
                </c:pt>
                <c:pt idx="53">
                  <c:v>437</c:v>
                </c:pt>
                <c:pt idx="54">
                  <c:v>445</c:v>
                </c:pt>
                <c:pt idx="55">
                  <c:v>453</c:v>
                </c:pt>
                <c:pt idx="56">
                  <c:v>461</c:v>
                </c:pt>
                <c:pt idx="57">
                  <c:v>469</c:v>
                </c:pt>
                <c:pt idx="58">
                  <c:v>477</c:v>
                </c:pt>
                <c:pt idx="59">
                  <c:v>485</c:v>
                </c:pt>
                <c:pt idx="60">
                  <c:v>492</c:v>
                </c:pt>
                <c:pt idx="61">
                  <c:v>500</c:v>
                </c:pt>
                <c:pt idx="62">
                  <c:v>508</c:v>
                </c:pt>
                <c:pt idx="63">
                  <c:v>516</c:v>
                </c:pt>
                <c:pt idx="64">
                  <c:v>524</c:v>
                </c:pt>
                <c:pt idx="65">
                  <c:v>532</c:v>
                </c:pt>
                <c:pt idx="66">
                  <c:v>540</c:v>
                </c:pt>
                <c:pt idx="67">
                  <c:v>548</c:v>
                </c:pt>
                <c:pt idx="68">
                  <c:v>556</c:v>
                </c:pt>
                <c:pt idx="69">
                  <c:v>564</c:v>
                </c:pt>
                <c:pt idx="70">
                  <c:v>572</c:v>
                </c:pt>
                <c:pt idx="71">
                  <c:v>580</c:v>
                </c:pt>
                <c:pt idx="72">
                  <c:v>588</c:v>
                </c:pt>
                <c:pt idx="73">
                  <c:v>596</c:v>
                </c:pt>
                <c:pt idx="74">
                  <c:v>604</c:v>
                </c:pt>
                <c:pt idx="75">
                  <c:v>612</c:v>
                </c:pt>
                <c:pt idx="76">
                  <c:v>620</c:v>
                </c:pt>
                <c:pt idx="77">
                  <c:v>627</c:v>
                </c:pt>
                <c:pt idx="78">
                  <c:v>635</c:v>
                </c:pt>
                <c:pt idx="79">
                  <c:v>643</c:v>
                </c:pt>
                <c:pt idx="80">
                  <c:v>651</c:v>
                </c:pt>
                <c:pt idx="81">
                  <c:v>659</c:v>
                </c:pt>
                <c:pt idx="82">
                  <c:v>667</c:v>
                </c:pt>
                <c:pt idx="83">
                  <c:v>675</c:v>
                </c:pt>
                <c:pt idx="84">
                  <c:v>683</c:v>
                </c:pt>
                <c:pt idx="85">
                  <c:v>691</c:v>
                </c:pt>
                <c:pt idx="86">
                  <c:v>699</c:v>
                </c:pt>
                <c:pt idx="87">
                  <c:v>707</c:v>
                </c:pt>
                <c:pt idx="88">
                  <c:v>715</c:v>
                </c:pt>
                <c:pt idx="89">
                  <c:v>723</c:v>
                </c:pt>
                <c:pt idx="90">
                  <c:v>731</c:v>
                </c:pt>
                <c:pt idx="91">
                  <c:v>739</c:v>
                </c:pt>
                <c:pt idx="92">
                  <c:v>747</c:v>
                </c:pt>
                <c:pt idx="93">
                  <c:v>754</c:v>
                </c:pt>
                <c:pt idx="94">
                  <c:v>762</c:v>
                </c:pt>
                <c:pt idx="95">
                  <c:v>770</c:v>
                </c:pt>
                <c:pt idx="96">
                  <c:v>778</c:v>
                </c:pt>
                <c:pt idx="97">
                  <c:v>786</c:v>
                </c:pt>
                <c:pt idx="98">
                  <c:v>794</c:v>
                </c:pt>
                <c:pt idx="99">
                  <c:v>799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794</c:v>
                </c:pt>
                <c:pt idx="130">
                  <c:v>786</c:v>
                </c:pt>
                <c:pt idx="131">
                  <c:v>778</c:v>
                </c:pt>
                <c:pt idx="132">
                  <c:v>770</c:v>
                </c:pt>
                <c:pt idx="133">
                  <c:v>762</c:v>
                </c:pt>
                <c:pt idx="134">
                  <c:v>754</c:v>
                </c:pt>
                <c:pt idx="135">
                  <c:v>746</c:v>
                </c:pt>
                <c:pt idx="136">
                  <c:v>738</c:v>
                </c:pt>
                <c:pt idx="137">
                  <c:v>730</c:v>
                </c:pt>
                <c:pt idx="138">
                  <c:v>722</c:v>
                </c:pt>
                <c:pt idx="139">
                  <c:v>714</c:v>
                </c:pt>
                <c:pt idx="140">
                  <c:v>706</c:v>
                </c:pt>
                <c:pt idx="141">
                  <c:v>698</c:v>
                </c:pt>
                <c:pt idx="142">
                  <c:v>690</c:v>
                </c:pt>
                <c:pt idx="143">
                  <c:v>682</c:v>
                </c:pt>
                <c:pt idx="144">
                  <c:v>674</c:v>
                </c:pt>
                <c:pt idx="145">
                  <c:v>666</c:v>
                </c:pt>
                <c:pt idx="146">
                  <c:v>659</c:v>
                </c:pt>
                <c:pt idx="147">
                  <c:v>651</c:v>
                </c:pt>
                <c:pt idx="148">
                  <c:v>643</c:v>
                </c:pt>
                <c:pt idx="149">
                  <c:v>635</c:v>
                </c:pt>
                <c:pt idx="150">
                  <c:v>627</c:v>
                </c:pt>
                <c:pt idx="151">
                  <c:v>619</c:v>
                </c:pt>
                <c:pt idx="152">
                  <c:v>611</c:v>
                </c:pt>
                <c:pt idx="153">
                  <c:v>603</c:v>
                </c:pt>
                <c:pt idx="154">
                  <c:v>595</c:v>
                </c:pt>
                <c:pt idx="155">
                  <c:v>587</c:v>
                </c:pt>
                <c:pt idx="156">
                  <c:v>579</c:v>
                </c:pt>
                <c:pt idx="157">
                  <c:v>571</c:v>
                </c:pt>
                <c:pt idx="158">
                  <c:v>563</c:v>
                </c:pt>
                <c:pt idx="159">
                  <c:v>555</c:v>
                </c:pt>
                <c:pt idx="160">
                  <c:v>547</c:v>
                </c:pt>
                <c:pt idx="161">
                  <c:v>539</c:v>
                </c:pt>
                <c:pt idx="162">
                  <c:v>532</c:v>
                </c:pt>
                <c:pt idx="163">
                  <c:v>524</c:v>
                </c:pt>
                <c:pt idx="164">
                  <c:v>516</c:v>
                </c:pt>
                <c:pt idx="165">
                  <c:v>508</c:v>
                </c:pt>
                <c:pt idx="166">
                  <c:v>500</c:v>
                </c:pt>
                <c:pt idx="167">
                  <c:v>492</c:v>
                </c:pt>
                <c:pt idx="168">
                  <c:v>484</c:v>
                </c:pt>
                <c:pt idx="169">
                  <c:v>476</c:v>
                </c:pt>
                <c:pt idx="170">
                  <c:v>468</c:v>
                </c:pt>
                <c:pt idx="171">
                  <c:v>460</c:v>
                </c:pt>
                <c:pt idx="172">
                  <c:v>452</c:v>
                </c:pt>
                <c:pt idx="173">
                  <c:v>444</c:v>
                </c:pt>
                <c:pt idx="174">
                  <c:v>436</c:v>
                </c:pt>
                <c:pt idx="175">
                  <c:v>428</c:v>
                </c:pt>
                <c:pt idx="176">
                  <c:v>420</c:v>
                </c:pt>
                <c:pt idx="177">
                  <c:v>412</c:v>
                </c:pt>
                <c:pt idx="178">
                  <c:v>404</c:v>
                </c:pt>
                <c:pt idx="179">
                  <c:v>397</c:v>
                </c:pt>
                <c:pt idx="180">
                  <c:v>390</c:v>
                </c:pt>
                <c:pt idx="181">
                  <c:v>383</c:v>
                </c:pt>
                <c:pt idx="182">
                  <c:v>376</c:v>
                </c:pt>
                <c:pt idx="183">
                  <c:v>369</c:v>
                </c:pt>
                <c:pt idx="184">
                  <c:v>362</c:v>
                </c:pt>
                <c:pt idx="185">
                  <c:v>355</c:v>
                </c:pt>
                <c:pt idx="186">
                  <c:v>348</c:v>
                </c:pt>
                <c:pt idx="187">
                  <c:v>342</c:v>
                </c:pt>
                <c:pt idx="188">
                  <c:v>335</c:v>
                </c:pt>
                <c:pt idx="189">
                  <c:v>328</c:v>
                </c:pt>
                <c:pt idx="190">
                  <c:v>321</c:v>
                </c:pt>
                <c:pt idx="191">
                  <c:v>314</c:v>
                </c:pt>
                <c:pt idx="192">
                  <c:v>307</c:v>
                </c:pt>
                <c:pt idx="193">
                  <c:v>300</c:v>
                </c:pt>
                <c:pt idx="194">
                  <c:v>294</c:v>
                </c:pt>
                <c:pt idx="195">
                  <c:v>288</c:v>
                </c:pt>
                <c:pt idx="196">
                  <c:v>282</c:v>
                </c:pt>
                <c:pt idx="197">
                  <c:v>276</c:v>
                </c:pt>
                <c:pt idx="198">
                  <c:v>270</c:v>
                </c:pt>
                <c:pt idx="199">
                  <c:v>264</c:v>
                </c:pt>
                <c:pt idx="200">
                  <c:v>258</c:v>
                </c:pt>
                <c:pt idx="201">
                  <c:v>252</c:v>
                </c:pt>
                <c:pt idx="202">
                  <c:v>246</c:v>
                </c:pt>
                <c:pt idx="203">
                  <c:v>240</c:v>
                </c:pt>
                <c:pt idx="204">
                  <c:v>235</c:v>
                </c:pt>
                <c:pt idx="205">
                  <c:v>229</c:v>
                </c:pt>
                <c:pt idx="206">
                  <c:v>223</c:v>
                </c:pt>
                <c:pt idx="207">
                  <c:v>217</c:v>
                </c:pt>
                <c:pt idx="208">
                  <c:v>211</c:v>
                </c:pt>
                <c:pt idx="209">
                  <c:v>205</c:v>
                </c:pt>
                <c:pt idx="210">
                  <c:v>199</c:v>
                </c:pt>
                <c:pt idx="211">
                  <c:v>194</c:v>
                </c:pt>
                <c:pt idx="212">
                  <c:v>190</c:v>
                </c:pt>
                <c:pt idx="213">
                  <c:v>185</c:v>
                </c:pt>
                <c:pt idx="214">
                  <c:v>180</c:v>
                </c:pt>
                <c:pt idx="215">
                  <c:v>175</c:v>
                </c:pt>
                <c:pt idx="216">
                  <c:v>170</c:v>
                </c:pt>
                <c:pt idx="217">
                  <c:v>165</c:v>
                </c:pt>
                <c:pt idx="218">
                  <c:v>160</c:v>
                </c:pt>
                <c:pt idx="219">
                  <c:v>155</c:v>
                </c:pt>
                <c:pt idx="220">
                  <c:v>150</c:v>
                </c:pt>
                <c:pt idx="221">
                  <c:v>145</c:v>
                </c:pt>
                <c:pt idx="222">
                  <c:v>140</c:v>
                </c:pt>
                <c:pt idx="223">
                  <c:v>135</c:v>
                </c:pt>
                <c:pt idx="224">
                  <c:v>129</c:v>
                </c:pt>
                <c:pt idx="225">
                  <c:v>123</c:v>
                </c:pt>
                <c:pt idx="226">
                  <c:v>117</c:v>
                </c:pt>
                <c:pt idx="227">
                  <c:v>111</c:v>
                </c:pt>
                <c:pt idx="228">
                  <c:v>108</c:v>
                </c:pt>
                <c:pt idx="229">
                  <c:v>105</c:v>
                </c:pt>
                <c:pt idx="230">
                  <c:v>102</c:v>
                </c:pt>
                <c:pt idx="231">
                  <c:v>100</c:v>
                </c:pt>
                <c:pt idx="232">
                  <c:v>98</c:v>
                </c:pt>
                <c:pt idx="233">
                  <c:v>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F-3CFA-422B-8A70-C87DA49C76E2}"/>
            </c:ext>
          </c:extLst>
        </c:ser>
        <c:ser>
          <c:idx val="9"/>
          <c:order val="18"/>
          <c:tx>
            <c:strRef>
              <c:f>'4oC_min'!$C$3</c:f>
              <c:strCache>
                <c:ptCount val="1"/>
                <c:pt idx="0">
                  <c:v>Forno (oC)</c:v>
                </c:pt>
              </c:strCache>
            </c:strRef>
          </c:tx>
          <c:spPr>
            <a:ln w="1270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'4oC_min'!$C$4:$C$326</c:f>
              <c:numCache>
                <c:formatCode>0</c:formatCode>
                <c:ptCount val="323"/>
                <c:pt idx="0">
                  <c:v>20.571428571428573</c:v>
                </c:pt>
                <c:pt idx="1">
                  <c:v>28.571428571428573</c:v>
                </c:pt>
                <c:pt idx="2">
                  <c:v>36.571428571428569</c:v>
                </c:pt>
                <c:pt idx="3">
                  <c:v>44.571428571428569</c:v>
                </c:pt>
                <c:pt idx="4">
                  <c:v>52.571428571428569</c:v>
                </c:pt>
                <c:pt idx="5">
                  <c:v>60.571428571428569</c:v>
                </c:pt>
                <c:pt idx="6">
                  <c:v>68.571428571428569</c:v>
                </c:pt>
                <c:pt idx="7">
                  <c:v>76.571428571428569</c:v>
                </c:pt>
                <c:pt idx="8">
                  <c:v>84.571428571428569</c:v>
                </c:pt>
                <c:pt idx="9">
                  <c:v>92.571428571428569</c:v>
                </c:pt>
                <c:pt idx="10">
                  <c:v>100.57142857142857</c:v>
                </c:pt>
                <c:pt idx="11">
                  <c:v>108.57142857142857</c:v>
                </c:pt>
                <c:pt idx="12">
                  <c:v>116.57142857142857</c:v>
                </c:pt>
                <c:pt idx="13">
                  <c:v>124.57142857142857</c:v>
                </c:pt>
                <c:pt idx="14">
                  <c:v>132.57142857142856</c:v>
                </c:pt>
                <c:pt idx="15">
                  <c:v>140.57142857142856</c:v>
                </c:pt>
                <c:pt idx="16">
                  <c:v>148.57142857142856</c:v>
                </c:pt>
                <c:pt idx="17">
                  <c:v>156.57142857142856</c:v>
                </c:pt>
                <c:pt idx="18">
                  <c:v>164.57142857142856</c:v>
                </c:pt>
                <c:pt idx="19">
                  <c:v>172.57142857142856</c:v>
                </c:pt>
                <c:pt idx="20">
                  <c:v>180.57142857142856</c:v>
                </c:pt>
                <c:pt idx="21">
                  <c:v>188.57142857142856</c:v>
                </c:pt>
                <c:pt idx="22">
                  <c:v>196.57142857142856</c:v>
                </c:pt>
                <c:pt idx="23">
                  <c:v>204.57142857142856</c:v>
                </c:pt>
                <c:pt idx="24">
                  <c:v>212.57142857142856</c:v>
                </c:pt>
                <c:pt idx="25">
                  <c:v>220.57142857142856</c:v>
                </c:pt>
                <c:pt idx="26">
                  <c:v>228.57142857142856</c:v>
                </c:pt>
                <c:pt idx="27">
                  <c:v>236.57142857142856</c:v>
                </c:pt>
                <c:pt idx="28">
                  <c:v>244.57142857142856</c:v>
                </c:pt>
                <c:pt idx="29">
                  <c:v>252.57142857142856</c:v>
                </c:pt>
                <c:pt idx="30">
                  <c:v>260.57142857142856</c:v>
                </c:pt>
                <c:pt idx="31">
                  <c:v>268.57142857142856</c:v>
                </c:pt>
                <c:pt idx="32">
                  <c:v>276.57142857142856</c:v>
                </c:pt>
                <c:pt idx="33">
                  <c:v>284.57142857142856</c:v>
                </c:pt>
                <c:pt idx="34">
                  <c:v>292.57142857142856</c:v>
                </c:pt>
                <c:pt idx="35">
                  <c:v>300.57142857142856</c:v>
                </c:pt>
                <c:pt idx="36">
                  <c:v>308.57142857142856</c:v>
                </c:pt>
                <c:pt idx="37">
                  <c:v>316.57142857142856</c:v>
                </c:pt>
                <c:pt idx="38">
                  <c:v>324.57142857142856</c:v>
                </c:pt>
                <c:pt idx="39">
                  <c:v>332.57142857142856</c:v>
                </c:pt>
                <c:pt idx="40">
                  <c:v>340.57142857142856</c:v>
                </c:pt>
                <c:pt idx="41">
                  <c:v>348.57142857142856</c:v>
                </c:pt>
                <c:pt idx="42">
                  <c:v>356.57142857142856</c:v>
                </c:pt>
                <c:pt idx="43">
                  <c:v>364.57142857142856</c:v>
                </c:pt>
                <c:pt idx="44">
                  <c:v>372.57142857142856</c:v>
                </c:pt>
                <c:pt idx="45">
                  <c:v>380.57142857142856</c:v>
                </c:pt>
                <c:pt idx="46">
                  <c:v>388.57142857142856</c:v>
                </c:pt>
                <c:pt idx="47">
                  <c:v>396.57142857142856</c:v>
                </c:pt>
                <c:pt idx="48">
                  <c:v>404.57142857142856</c:v>
                </c:pt>
                <c:pt idx="49">
                  <c:v>412.57142857142856</c:v>
                </c:pt>
                <c:pt idx="50">
                  <c:v>420.57142857142856</c:v>
                </c:pt>
                <c:pt idx="51">
                  <c:v>428.57142857142856</c:v>
                </c:pt>
                <c:pt idx="52">
                  <c:v>436.57142857142856</c:v>
                </c:pt>
                <c:pt idx="53">
                  <c:v>444.57142857142856</c:v>
                </c:pt>
                <c:pt idx="54">
                  <c:v>452.57142857142856</c:v>
                </c:pt>
                <c:pt idx="55">
                  <c:v>460.57142857142856</c:v>
                </c:pt>
                <c:pt idx="56">
                  <c:v>468.57142857142856</c:v>
                </c:pt>
                <c:pt idx="57">
                  <c:v>476.57142857142856</c:v>
                </c:pt>
                <c:pt idx="58">
                  <c:v>484.57142857142856</c:v>
                </c:pt>
                <c:pt idx="59">
                  <c:v>492.57142857142856</c:v>
                </c:pt>
                <c:pt idx="60">
                  <c:v>500.57142857142856</c:v>
                </c:pt>
                <c:pt idx="61">
                  <c:v>508.57142857142856</c:v>
                </c:pt>
                <c:pt idx="62">
                  <c:v>516.57142857142856</c:v>
                </c:pt>
                <c:pt idx="63">
                  <c:v>524.57142857142856</c:v>
                </c:pt>
                <c:pt idx="64">
                  <c:v>532.57142857142856</c:v>
                </c:pt>
                <c:pt idx="65">
                  <c:v>540.57142857142856</c:v>
                </c:pt>
                <c:pt idx="66">
                  <c:v>548.57142857142856</c:v>
                </c:pt>
                <c:pt idx="67">
                  <c:v>556.57142857142856</c:v>
                </c:pt>
                <c:pt idx="68">
                  <c:v>564.57142857142856</c:v>
                </c:pt>
                <c:pt idx="69">
                  <c:v>572.57142857142856</c:v>
                </c:pt>
                <c:pt idx="70">
                  <c:v>580.57142857142856</c:v>
                </c:pt>
                <c:pt idx="71">
                  <c:v>588.57142857142856</c:v>
                </c:pt>
                <c:pt idx="72">
                  <c:v>596.57142857142856</c:v>
                </c:pt>
                <c:pt idx="73">
                  <c:v>604.57142857142856</c:v>
                </c:pt>
                <c:pt idx="74">
                  <c:v>612.57142857142856</c:v>
                </c:pt>
                <c:pt idx="75">
                  <c:v>620.57142857142856</c:v>
                </c:pt>
                <c:pt idx="76">
                  <c:v>628.57142857142856</c:v>
                </c:pt>
                <c:pt idx="77">
                  <c:v>636.57142857142856</c:v>
                </c:pt>
                <c:pt idx="78">
                  <c:v>644.57142857142856</c:v>
                </c:pt>
                <c:pt idx="79">
                  <c:v>652.57142857142856</c:v>
                </c:pt>
                <c:pt idx="80">
                  <c:v>660.57142857142856</c:v>
                </c:pt>
                <c:pt idx="81">
                  <c:v>668.57142857142856</c:v>
                </c:pt>
                <c:pt idx="82">
                  <c:v>676.57142857142856</c:v>
                </c:pt>
                <c:pt idx="83">
                  <c:v>684.57142857142856</c:v>
                </c:pt>
                <c:pt idx="84">
                  <c:v>692.57142857142856</c:v>
                </c:pt>
                <c:pt idx="85">
                  <c:v>700.57142857142856</c:v>
                </c:pt>
                <c:pt idx="86">
                  <c:v>708.57142857142856</c:v>
                </c:pt>
                <c:pt idx="87">
                  <c:v>716.57142857142856</c:v>
                </c:pt>
                <c:pt idx="88">
                  <c:v>724.57142857142856</c:v>
                </c:pt>
                <c:pt idx="89">
                  <c:v>732.57142857142856</c:v>
                </c:pt>
                <c:pt idx="90">
                  <c:v>740.57142857142856</c:v>
                </c:pt>
                <c:pt idx="91">
                  <c:v>748.57142857142856</c:v>
                </c:pt>
                <c:pt idx="92">
                  <c:v>756.57142857142856</c:v>
                </c:pt>
                <c:pt idx="93">
                  <c:v>764.57142857142856</c:v>
                </c:pt>
                <c:pt idx="94">
                  <c:v>772.57142857142856</c:v>
                </c:pt>
                <c:pt idx="95">
                  <c:v>780.57142857142856</c:v>
                </c:pt>
                <c:pt idx="96">
                  <c:v>788.57142857142856</c:v>
                </c:pt>
                <c:pt idx="97">
                  <c:v>796.57142857142856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792</c:v>
                </c:pt>
                <c:pt idx="130">
                  <c:v>784</c:v>
                </c:pt>
                <c:pt idx="131">
                  <c:v>776</c:v>
                </c:pt>
                <c:pt idx="132">
                  <c:v>768</c:v>
                </c:pt>
                <c:pt idx="133">
                  <c:v>760</c:v>
                </c:pt>
                <c:pt idx="134">
                  <c:v>752</c:v>
                </c:pt>
                <c:pt idx="135">
                  <c:v>744</c:v>
                </c:pt>
                <c:pt idx="136">
                  <c:v>736</c:v>
                </c:pt>
                <c:pt idx="137">
                  <c:v>728</c:v>
                </c:pt>
                <c:pt idx="138">
                  <c:v>720</c:v>
                </c:pt>
                <c:pt idx="139">
                  <c:v>712</c:v>
                </c:pt>
                <c:pt idx="140">
                  <c:v>704</c:v>
                </c:pt>
                <c:pt idx="141">
                  <c:v>696</c:v>
                </c:pt>
                <c:pt idx="142">
                  <c:v>688</c:v>
                </c:pt>
                <c:pt idx="143">
                  <c:v>680</c:v>
                </c:pt>
                <c:pt idx="144">
                  <c:v>672</c:v>
                </c:pt>
                <c:pt idx="145">
                  <c:v>664</c:v>
                </c:pt>
                <c:pt idx="146">
                  <c:v>656</c:v>
                </c:pt>
                <c:pt idx="147">
                  <c:v>648</c:v>
                </c:pt>
                <c:pt idx="148">
                  <c:v>640</c:v>
                </c:pt>
                <c:pt idx="149">
                  <c:v>632</c:v>
                </c:pt>
                <c:pt idx="150">
                  <c:v>624</c:v>
                </c:pt>
                <c:pt idx="151">
                  <c:v>616</c:v>
                </c:pt>
                <c:pt idx="152">
                  <c:v>608</c:v>
                </c:pt>
                <c:pt idx="153">
                  <c:v>600</c:v>
                </c:pt>
                <c:pt idx="154">
                  <c:v>592</c:v>
                </c:pt>
                <c:pt idx="155">
                  <c:v>584</c:v>
                </c:pt>
                <c:pt idx="156">
                  <c:v>576</c:v>
                </c:pt>
                <c:pt idx="157">
                  <c:v>568</c:v>
                </c:pt>
                <c:pt idx="158">
                  <c:v>560</c:v>
                </c:pt>
                <c:pt idx="159">
                  <c:v>552</c:v>
                </c:pt>
                <c:pt idx="160">
                  <c:v>544</c:v>
                </c:pt>
                <c:pt idx="161">
                  <c:v>536</c:v>
                </c:pt>
                <c:pt idx="162">
                  <c:v>528</c:v>
                </c:pt>
                <c:pt idx="163">
                  <c:v>520</c:v>
                </c:pt>
                <c:pt idx="164">
                  <c:v>512</c:v>
                </c:pt>
                <c:pt idx="165">
                  <c:v>504</c:v>
                </c:pt>
                <c:pt idx="166">
                  <c:v>496</c:v>
                </c:pt>
                <c:pt idx="167">
                  <c:v>488</c:v>
                </c:pt>
                <c:pt idx="168">
                  <c:v>480</c:v>
                </c:pt>
                <c:pt idx="169">
                  <c:v>472</c:v>
                </c:pt>
                <c:pt idx="170">
                  <c:v>464</c:v>
                </c:pt>
                <c:pt idx="171">
                  <c:v>456</c:v>
                </c:pt>
                <c:pt idx="172">
                  <c:v>448</c:v>
                </c:pt>
                <c:pt idx="173">
                  <c:v>440</c:v>
                </c:pt>
                <c:pt idx="174">
                  <c:v>432</c:v>
                </c:pt>
                <c:pt idx="175">
                  <c:v>424</c:v>
                </c:pt>
                <c:pt idx="176">
                  <c:v>416</c:v>
                </c:pt>
                <c:pt idx="177">
                  <c:v>408</c:v>
                </c:pt>
                <c:pt idx="178">
                  <c:v>400</c:v>
                </c:pt>
                <c:pt idx="179">
                  <c:v>392</c:v>
                </c:pt>
                <c:pt idx="180">
                  <c:v>384</c:v>
                </c:pt>
                <c:pt idx="181">
                  <c:v>376</c:v>
                </c:pt>
                <c:pt idx="182">
                  <c:v>368</c:v>
                </c:pt>
                <c:pt idx="183">
                  <c:v>360</c:v>
                </c:pt>
                <c:pt idx="184">
                  <c:v>352</c:v>
                </c:pt>
                <c:pt idx="185">
                  <c:v>344</c:v>
                </c:pt>
                <c:pt idx="186">
                  <c:v>336</c:v>
                </c:pt>
                <c:pt idx="187">
                  <c:v>328</c:v>
                </c:pt>
                <c:pt idx="188">
                  <c:v>320</c:v>
                </c:pt>
                <c:pt idx="189">
                  <c:v>312</c:v>
                </c:pt>
                <c:pt idx="190">
                  <c:v>304</c:v>
                </c:pt>
                <c:pt idx="191">
                  <c:v>296</c:v>
                </c:pt>
                <c:pt idx="192">
                  <c:v>288</c:v>
                </c:pt>
                <c:pt idx="193">
                  <c:v>280</c:v>
                </c:pt>
                <c:pt idx="194">
                  <c:v>272</c:v>
                </c:pt>
                <c:pt idx="195">
                  <c:v>264</c:v>
                </c:pt>
                <c:pt idx="196">
                  <c:v>256</c:v>
                </c:pt>
                <c:pt idx="197">
                  <c:v>248</c:v>
                </c:pt>
                <c:pt idx="198">
                  <c:v>240</c:v>
                </c:pt>
                <c:pt idx="199">
                  <c:v>232</c:v>
                </c:pt>
                <c:pt idx="200">
                  <c:v>224</c:v>
                </c:pt>
                <c:pt idx="201">
                  <c:v>216</c:v>
                </c:pt>
                <c:pt idx="202">
                  <c:v>208</c:v>
                </c:pt>
                <c:pt idx="203">
                  <c:v>200</c:v>
                </c:pt>
                <c:pt idx="204">
                  <c:v>192</c:v>
                </c:pt>
                <c:pt idx="205">
                  <c:v>184</c:v>
                </c:pt>
                <c:pt idx="206">
                  <c:v>176</c:v>
                </c:pt>
                <c:pt idx="207">
                  <c:v>168</c:v>
                </c:pt>
                <c:pt idx="208">
                  <c:v>160</c:v>
                </c:pt>
                <c:pt idx="209">
                  <c:v>152</c:v>
                </c:pt>
                <c:pt idx="210">
                  <c:v>144</c:v>
                </c:pt>
                <c:pt idx="211">
                  <c:v>136</c:v>
                </c:pt>
                <c:pt idx="212">
                  <c:v>128</c:v>
                </c:pt>
                <c:pt idx="213">
                  <c:v>120</c:v>
                </c:pt>
                <c:pt idx="214">
                  <c:v>112</c:v>
                </c:pt>
                <c:pt idx="215">
                  <c:v>104</c:v>
                </c:pt>
                <c:pt idx="216">
                  <c:v>96</c:v>
                </c:pt>
                <c:pt idx="217">
                  <c:v>88</c:v>
                </c:pt>
                <c:pt idx="218">
                  <c:v>80</c:v>
                </c:pt>
                <c:pt idx="219">
                  <c:v>72</c:v>
                </c:pt>
                <c:pt idx="220">
                  <c:v>64</c:v>
                </c:pt>
                <c:pt idx="221">
                  <c:v>56</c:v>
                </c:pt>
                <c:pt idx="222">
                  <c:v>48</c:v>
                </c:pt>
                <c:pt idx="223">
                  <c:v>40</c:v>
                </c:pt>
                <c:pt idx="224">
                  <c:v>32</c:v>
                </c:pt>
                <c:pt idx="225">
                  <c:v>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D-3CFA-422B-8A70-C87DA49C76E2}"/>
            </c:ext>
          </c:extLst>
        </c:ser>
        <c:ser>
          <c:idx val="10"/>
          <c:order val="19"/>
          <c:tx>
            <c:v>P1</c:v>
          </c:tx>
          <c:spPr>
            <a:ln w="6350"/>
          </c:spPr>
          <c:marker>
            <c:symbol val="none"/>
          </c:marker>
          <c:xVal>
            <c:numRef>
              <c:f>'4oC_min'!$B$4:$B$237</c:f>
              <c:numCache>
                <c:formatCode>General</c:formatCode>
                <c:ptCount val="234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</c:numCache>
            </c:numRef>
          </c:xVal>
          <c:yVal>
            <c:numRef>
              <c:f>'4oC_min'!$W$4:$W$237</c:f>
              <c:numCache>
                <c:formatCode>0</c:formatCode>
                <c:ptCount val="234"/>
                <c:pt idx="0" formatCode="General">
                  <c:v>21</c:v>
                </c:pt>
                <c:pt idx="1">
                  <c:v>27</c:v>
                </c:pt>
                <c:pt idx="2">
                  <c:v>35</c:v>
                </c:pt>
                <c:pt idx="3">
                  <c:v>42</c:v>
                </c:pt>
                <c:pt idx="4">
                  <c:v>48</c:v>
                </c:pt>
                <c:pt idx="5">
                  <c:v>56</c:v>
                </c:pt>
                <c:pt idx="6">
                  <c:v>64</c:v>
                </c:pt>
                <c:pt idx="7">
                  <c:v>72</c:v>
                </c:pt>
                <c:pt idx="8">
                  <c:v>80</c:v>
                </c:pt>
                <c:pt idx="9">
                  <c:v>88</c:v>
                </c:pt>
                <c:pt idx="10">
                  <c:v>96</c:v>
                </c:pt>
                <c:pt idx="11">
                  <c:v>103</c:v>
                </c:pt>
                <c:pt idx="12">
                  <c:v>111</c:v>
                </c:pt>
                <c:pt idx="13">
                  <c:v>119</c:v>
                </c:pt>
                <c:pt idx="14">
                  <c:v>127</c:v>
                </c:pt>
                <c:pt idx="15">
                  <c:v>135</c:v>
                </c:pt>
                <c:pt idx="16">
                  <c:v>143</c:v>
                </c:pt>
                <c:pt idx="17">
                  <c:v>151</c:v>
                </c:pt>
                <c:pt idx="18">
                  <c:v>159</c:v>
                </c:pt>
                <c:pt idx="19">
                  <c:v>167</c:v>
                </c:pt>
                <c:pt idx="20">
                  <c:v>175</c:v>
                </c:pt>
                <c:pt idx="21">
                  <c:v>183</c:v>
                </c:pt>
                <c:pt idx="22">
                  <c:v>191</c:v>
                </c:pt>
                <c:pt idx="23">
                  <c:v>199</c:v>
                </c:pt>
                <c:pt idx="24">
                  <c:v>207</c:v>
                </c:pt>
                <c:pt idx="25">
                  <c:v>215</c:v>
                </c:pt>
                <c:pt idx="26">
                  <c:v>223</c:v>
                </c:pt>
                <c:pt idx="27">
                  <c:v>231</c:v>
                </c:pt>
                <c:pt idx="28">
                  <c:v>239</c:v>
                </c:pt>
                <c:pt idx="29">
                  <c:v>247</c:v>
                </c:pt>
                <c:pt idx="30">
                  <c:v>255</c:v>
                </c:pt>
                <c:pt idx="31">
                  <c:v>263</c:v>
                </c:pt>
                <c:pt idx="32">
                  <c:v>271</c:v>
                </c:pt>
                <c:pt idx="33">
                  <c:v>279</c:v>
                </c:pt>
                <c:pt idx="34">
                  <c:v>287</c:v>
                </c:pt>
                <c:pt idx="35">
                  <c:v>295</c:v>
                </c:pt>
                <c:pt idx="36">
                  <c:v>303</c:v>
                </c:pt>
                <c:pt idx="37">
                  <c:v>311</c:v>
                </c:pt>
                <c:pt idx="38">
                  <c:v>319</c:v>
                </c:pt>
                <c:pt idx="39">
                  <c:v>327</c:v>
                </c:pt>
                <c:pt idx="40">
                  <c:v>335</c:v>
                </c:pt>
                <c:pt idx="41">
                  <c:v>343</c:v>
                </c:pt>
                <c:pt idx="42">
                  <c:v>351</c:v>
                </c:pt>
                <c:pt idx="43">
                  <c:v>359</c:v>
                </c:pt>
                <c:pt idx="44">
                  <c:v>367</c:v>
                </c:pt>
                <c:pt idx="45">
                  <c:v>375</c:v>
                </c:pt>
                <c:pt idx="46">
                  <c:v>383</c:v>
                </c:pt>
                <c:pt idx="47">
                  <c:v>391</c:v>
                </c:pt>
                <c:pt idx="48">
                  <c:v>399</c:v>
                </c:pt>
                <c:pt idx="49">
                  <c:v>407</c:v>
                </c:pt>
                <c:pt idx="50">
                  <c:v>415</c:v>
                </c:pt>
                <c:pt idx="51">
                  <c:v>423</c:v>
                </c:pt>
                <c:pt idx="52">
                  <c:v>431</c:v>
                </c:pt>
                <c:pt idx="53">
                  <c:v>439</c:v>
                </c:pt>
                <c:pt idx="54">
                  <c:v>447</c:v>
                </c:pt>
                <c:pt idx="55">
                  <c:v>455</c:v>
                </c:pt>
                <c:pt idx="56">
                  <c:v>463</c:v>
                </c:pt>
                <c:pt idx="57">
                  <c:v>471</c:v>
                </c:pt>
                <c:pt idx="58">
                  <c:v>479</c:v>
                </c:pt>
                <c:pt idx="59">
                  <c:v>487</c:v>
                </c:pt>
                <c:pt idx="60">
                  <c:v>495</c:v>
                </c:pt>
                <c:pt idx="61">
                  <c:v>503</c:v>
                </c:pt>
                <c:pt idx="62">
                  <c:v>511</c:v>
                </c:pt>
                <c:pt idx="63">
                  <c:v>519</c:v>
                </c:pt>
                <c:pt idx="64">
                  <c:v>527</c:v>
                </c:pt>
                <c:pt idx="65">
                  <c:v>535</c:v>
                </c:pt>
                <c:pt idx="66">
                  <c:v>543</c:v>
                </c:pt>
                <c:pt idx="67">
                  <c:v>551</c:v>
                </c:pt>
                <c:pt idx="68">
                  <c:v>559</c:v>
                </c:pt>
                <c:pt idx="69">
                  <c:v>567</c:v>
                </c:pt>
                <c:pt idx="70">
                  <c:v>575</c:v>
                </c:pt>
                <c:pt idx="71">
                  <c:v>583</c:v>
                </c:pt>
                <c:pt idx="72">
                  <c:v>591</c:v>
                </c:pt>
                <c:pt idx="73">
                  <c:v>599</c:v>
                </c:pt>
                <c:pt idx="74">
                  <c:v>607</c:v>
                </c:pt>
                <c:pt idx="75">
                  <c:v>615</c:v>
                </c:pt>
                <c:pt idx="76">
                  <c:v>623</c:v>
                </c:pt>
                <c:pt idx="77">
                  <c:v>631</c:v>
                </c:pt>
                <c:pt idx="78">
                  <c:v>639</c:v>
                </c:pt>
                <c:pt idx="79">
                  <c:v>647</c:v>
                </c:pt>
                <c:pt idx="80">
                  <c:v>655</c:v>
                </c:pt>
                <c:pt idx="81">
                  <c:v>663</c:v>
                </c:pt>
                <c:pt idx="82">
                  <c:v>671</c:v>
                </c:pt>
                <c:pt idx="83">
                  <c:v>679</c:v>
                </c:pt>
                <c:pt idx="84">
                  <c:v>687</c:v>
                </c:pt>
                <c:pt idx="85">
                  <c:v>695</c:v>
                </c:pt>
                <c:pt idx="86">
                  <c:v>703</c:v>
                </c:pt>
                <c:pt idx="87">
                  <c:v>711</c:v>
                </c:pt>
                <c:pt idx="88">
                  <c:v>719</c:v>
                </c:pt>
                <c:pt idx="89">
                  <c:v>727</c:v>
                </c:pt>
                <c:pt idx="90">
                  <c:v>735</c:v>
                </c:pt>
                <c:pt idx="91">
                  <c:v>743</c:v>
                </c:pt>
                <c:pt idx="92">
                  <c:v>751</c:v>
                </c:pt>
                <c:pt idx="93">
                  <c:v>759</c:v>
                </c:pt>
                <c:pt idx="94">
                  <c:v>767</c:v>
                </c:pt>
                <c:pt idx="95">
                  <c:v>775</c:v>
                </c:pt>
                <c:pt idx="96">
                  <c:v>783</c:v>
                </c:pt>
                <c:pt idx="97">
                  <c:v>791</c:v>
                </c:pt>
                <c:pt idx="98">
                  <c:v>799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795</c:v>
                </c:pt>
                <c:pt idx="130">
                  <c:v>787</c:v>
                </c:pt>
                <c:pt idx="131">
                  <c:v>779</c:v>
                </c:pt>
                <c:pt idx="132">
                  <c:v>771</c:v>
                </c:pt>
                <c:pt idx="133">
                  <c:v>763</c:v>
                </c:pt>
                <c:pt idx="134">
                  <c:v>755</c:v>
                </c:pt>
                <c:pt idx="135">
                  <c:v>747</c:v>
                </c:pt>
                <c:pt idx="136">
                  <c:v>739</c:v>
                </c:pt>
                <c:pt idx="137">
                  <c:v>731</c:v>
                </c:pt>
                <c:pt idx="138">
                  <c:v>723</c:v>
                </c:pt>
                <c:pt idx="139">
                  <c:v>715</c:v>
                </c:pt>
                <c:pt idx="140">
                  <c:v>707</c:v>
                </c:pt>
                <c:pt idx="141">
                  <c:v>699</c:v>
                </c:pt>
                <c:pt idx="142">
                  <c:v>691</c:v>
                </c:pt>
                <c:pt idx="143">
                  <c:v>683</c:v>
                </c:pt>
                <c:pt idx="144">
                  <c:v>675</c:v>
                </c:pt>
                <c:pt idx="145">
                  <c:v>667</c:v>
                </c:pt>
                <c:pt idx="146">
                  <c:v>659</c:v>
                </c:pt>
                <c:pt idx="147">
                  <c:v>651</c:v>
                </c:pt>
                <c:pt idx="148">
                  <c:v>643</c:v>
                </c:pt>
                <c:pt idx="149">
                  <c:v>635</c:v>
                </c:pt>
                <c:pt idx="150">
                  <c:v>627</c:v>
                </c:pt>
                <c:pt idx="151">
                  <c:v>619</c:v>
                </c:pt>
                <c:pt idx="152">
                  <c:v>611</c:v>
                </c:pt>
                <c:pt idx="153">
                  <c:v>603</c:v>
                </c:pt>
                <c:pt idx="154">
                  <c:v>595</c:v>
                </c:pt>
                <c:pt idx="155">
                  <c:v>587</c:v>
                </c:pt>
                <c:pt idx="156">
                  <c:v>579</c:v>
                </c:pt>
                <c:pt idx="157">
                  <c:v>571</c:v>
                </c:pt>
                <c:pt idx="158">
                  <c:v>563</c:v>
                </c:pt>
                <c:pt idx="159">
                  <c:v>555</c:v>
                </c:pt>
                <c:pt idx="160">
                  <c:v>547</c:v>
                </c:pt>
                <c:pt idx="161">
                  <c:v>539</c:v>
                </c:pt>
                <c:pt idx="162">
                  <c:v>531</c:v>
                </c:pt>
                <c:pt idx="163">
                  <c:v>523</c:v>
                </c:pt>
                <c:pt idx="164">
                  <c:v>515</c:v>
                </c:pt>
                <c:pt idx="165">
                  <c:v>507</c:v>
                </c:pt>
                <c:pt idx="166">
                  <c:v>499</c:v>
                </c:pt>
                <c:pt idx="167">
                  <c:v>491</c:v>
                </c:pt>
                <c:pt idx="168">
                  <c:v>483</c:v>
                </c:pt>
                <c:pt idx="169">
                  <c:v>475</c:v>
                </c:pt>
                <c:pt idx="170">
                  <c:v>467</c:v>
                </c:pt>
                <c:pt idx="171">
                  <c:v>459</c:v>
                </c:pt>
                <c:pt idx="172">
                  <c:v>451</c:v>
                </c:pt>
                <c:pt idx="173">
                  <c:v>443</c:v>
                </c:pt>
                <c:pt idx="174">
                  <c:v>435</c:v>
                </c:pt>
                <c:pt idx="175">
                  <c:v>427</c:v>
                </c:pt>
                <c:pt idx="176">
                  <c:v>419</c:v>
                </c:pt>
                <c:pt idx="177">
                  <c:v>411</c:v>
                </c:pt>
                <c:pt idx="178">
                  <c:v>403</c:v>
                </c:pt>
                <c:pt idx="179">
                  <c:v>395</c:v>
                </c:pt>
                <c:pt idx="180">
                  <c:v>388</c:v>
                </c:pt>
                <c:pt idx="181">
                  <c:v>381</c:v>
                </c:pt>
                <c:pt idx="182">
                  <c:v>374</c:v>
                </c:pt>
                <c:pt idx="183">
                  <c:v>367</c:v>
                </c:pt>
                <c:pt idx="184">
                  <c:v>360</c:v>
                </c:pt>
                <c:pt idx="185">
                  <c:v>353</c:v>
                </c:pt>
                <c:pt idx="186">
                  <c:v>346</c:v>
                </c:pt>
                <c:pt idx="187">
                  <c:v>339</c:v>
                </c:pt>
                <c:pt idx="188">
                  <c:v>332</c:v>
                </c:pt>
                <c:pt idx="189">
                  <c:v>325</c:v>
                </c:pt>
                <c:pt idx="190">
                  <c:v>318</c:v>
                </c:pt>
                <c:pt idx="191">
                  <c:v>311</c:v>
                </c:pt>
                <c:pt idx="192">
                  <c:v>304</c:v>
                </c:pt>
                <c:pt idx="193">
                  <c:v>297</c:v>
                </c:pt>
                <c:pt idx="194">
                  <c:v>291</c:v>
                </c:pt>
                <c:pt idx="195">
                  <c:v>285</c:v>
                </c:pt>
                <c:pt idx="196">
                  <c:v>279</c:v>
                </c:pt>
                <c:pt idx="197">
                  <c:v>273</c:v>
                </c:pt>
                <c:pt idx="198">
                  <c:v>267</c:v>
                </c:pt>
                <c:pt idx="199">
                  <c:v>261</c:v>
                </c:pt>
                <c:pt idx="200">
                  <c:v>255</c:v>
                </c:pt>
                <c:pt idx="201">
                  <c:v>249</c:v>
                </c:pt>
                <c:pt idx="202">
                  <c:v>243</c:v>
                </c:pt>
                <c:pt idx="203">
                  <c:v>237</c:v>
                </c:pt>
                <c:pt idx="204">
                  <c:v>231</c:v>
                </c:pt>
                <c:pt idx="205">
                  <c:v>225</c:v>
                </c:pt>
                <c:pt idx="206">
                  <c:v>219</c:v>
                </c:pt>
                <c:pt idx="207">
                  <c:v>213</c:v>
                </c:pt>
                <c:pt idx="208">
                  <c:v>207</c:v>
                </c:pt>
                <c:pt idx="209">
                  <c:v>201</c:v>
                </c:pt>
                <c:pt idx="210">
                  <c:v>196</c:v>
                </c:pt>
                <c:pt idx="211">
                  <c:v>191</c:v>
                </c:pt>
                <c:pt idx="212">
                  <c:v>186</c:v>
                </c:pt>
                <c:pt idx="213">
                  <c:v>181</c:v>
                </c:pt>
                <c:pt idx="214">
                  <c:v>176</c:v>
                </c:pt>
                <c:pt idx="215">
                  <c:v>171</c:v>
                </c:pt>
                <c:pt idx="216">
                  <c:v>166</c:v>
                </c:pt>
                <c:pt idx="217">
                  <c:v>161</c:v>
                </c:pt>
                <c:pt idx="218">
                  <c:v>156</c:v>
                </c:pt>
                <c:pt idx="219">
                  <c:v>151</c:v>
                </c:pt>
                <c:pt idx="220">
                  <c:v>146</c:v>
                </c:pt>
                <c:pt idx="221">
                  <c:v>141</c:v>
                </c:pt>
                <c:pt idx="222">
                  <c:v>136</c:v>
                </c:pt>
                <c:pt idx="223">
                  <c:v>131</c:v>
                </c:pt>
                <c:pt idx="224">
                  <c:v>127</c:v>
                </c:pt>
                <c:pt idx="225">
                  <c:v>121</c:v>
                </c:pt>
                <c:pt idx="226">
                  <c:v>115</c:v>
                </c:pt>
                <c:pt idx="227">
                  <c:v>109</c:v>
                </c:pt>
                <c:pt idx="228">
                  <c:v>106</c:v>
                </c:pt>
                <c:pt idx="229">
                  <c:v>103</c:v>
                </c:pt>
                <c:pt idx="230">
                  <c:v>100</c:v>
                </c:pt>
                <c:pt idx="231">
                  <c:v>98</c:v>
                </c:pt>
                <c:pt idx="232">
                  <c:v>96</c:v>
                </c:pt>
                <c:pt idx="233">
                  <c:v>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F-3CFA-422B-8A70-C87DA49C76E2}"/>
            </c:ext>
          </c:extLst>
        </c:ser>
        <c:ser>
          <c:idx val="11"/>
          <c:order val="20"/>
          <c:tx>
            <c:v>P2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'4oC_min'!$X$4:$X$326</c:f>
              <c:numCache>
                <c:formatCode>0</c:formatCode>
                <c:ptCount val="323"/>
                <c:pt idx="0" formatCode="General">
                  <c:v>21</c:v>
                </c:pt>
                <c:pt idx="1">
                  <c:v>28</c:v>
                </c:pt>
                <c:pt idx="2">
                  <c:v>36</c:v>
                </c:pt>
                <c:pt idx="3">
                  <c:v>44</c:v>
                </c:pt>
                <c:pt idx="4">
                  <c:v>50</c:v>
                </c:pt>
                <c:pt idx="5">
                  <c:v>58</c:v>
                </c:pt>
                <c:pt idx="6">
                  <c:v>66</c:v>
                </c:pt>
                <c:pt idx="7">
                  <c:v>74</c:v>
                </c:pt>
                <c:pt idx="8">
                  <c:v>82</c:v>
                </c:pt>
                <c:pt idx="9">
                  <c:v>90</c:v>
                </c:pt>
                <c:pt idx="10">
                  <c:v>97</c:v>
                </c:pt>
                <c:pt idx="11">
                  <c:v>103</c:v>
                </c:pt>
                <c:pt idx="12">
                  <c:v>111</c:v>
                </c:pt>
                <c:pt idx="13">
                  <c:v>119</c:v>
                </c:pt>
                <c:pt idx="14">
                  <c:v>127</c:v>
                </c:pt>
                <c:pt idx="15">
                  <c:v>135</c:v>
                </c:pt>
                <c:pt idx="16">
                  <c:v>143</c:v>
                </c:pt>
                <c:pt idx="17">
                  <c:v>151</c:v>
                </c:pt>
                <c:pt idx="18">
                  <c:v>159</c:v>
                </c:pt>
                <c:pt idx="19">
                  <c:v>167</c:v>
                </c:pt>
                <c:pt idx="20">
                  <c:v>175</c:v>
                </c:pt>
                <c:pt idx="21">
                  <c:v>183</c:v>
                </c:pt>
                <c:pt idx="22">
                  <c:v>191</c:v>
                </c:pt>
                <c:pt idx="23">
                  <c:v>199</c:v>
                </c:pt>
                <c:pt idx="24">
                  <c:v>207</c:v>
                </c:pt>
                <c:pt idx="25">
                  <c:v>215</c:v>
                </c:pt>
                <c:pt idx="26">
                  <c:v>223</c:v>
                </c:pt>
                <c:pt idx="27">
                  <c:v>230</c:v>
                </c:pt>
                <c:pt idx="28">
                  <c:v>238</c:v>
                </c:pt>
                <c:pt idx="29">
                  <c:v>246</c:v>
                </c:pt>
                <c:pt idx="30">
                  <c:v>254</c:v>
                </c:pt>
                <c:pt idx="31">
                  <c:v>262</c:v>
                </c:pt>
                <c:pt idx="32">
                  <c:v>270</c:v>
                </c:pt>
                <c:pt idx="33">
                  <c:v>278</c:v>
                </c:pt>
                <c:pt idx="34">
                  <c:v>286</c:v>
                </c:pt>
                <c:pt idx="35">
                  <c:v>294</c:v>
                </c:pt>
                <c:pt idx="36">
                  <c:v>302</c:v>
                </c:pt>
                <c:pt idx="37">
                  <c:v>310</c:v>
                </c:pt>
                <c:pt idx="38">
                  <c:v>318</c:v>
                </c:pt>
                <c:pt idx="39">
                  <c:v>326</c:v>
                </c:pt>
                <c:pt idx="40">
                  <c:v>334</c:v>
                </c:pt>
                <c:pt idx="41">
                  <c:v>342</c:v>
                </c:pt>
                <c:pt idx="42">
                  <c:v>350</c:v>
                </c:pt>
                <c:pt idx="43">
                  <c:v>357</c:v>
                </c:pt>
                <c:pt idx="44">
                  <c:v>365</c:v>
                </c:pt>
                <c:pt idx="45">
                  <c:v>373</c:v>
                </c:pt>
                <c:pt idx="46">
                  <c:v>381</c:v>
                </c:pt>
                <c:pt idx="47">
                  <c:v>389</c:v>
                </c:pt>
                <c:pt idx="48">
                  <c:v>397</c:v>
                </c:pt>
                <c:pt idx="49">
                  <c:v>405</c:v>
                </c:pt>
                <c:pt idx="50">
                  <c:v>413</c:v>
                </c:pt>
                <c:pt idx="51">
                  <c:v>421</c:v>
                </c:pt>
                <c:pt idx="52">
                  <c:v>429</c:v>
                </c:pt>
                <c:pt idx="53">
                  <c:v>437</c:v>
                </c:pt>
                <c:pt idx="54">
                  <c:v>445</c:v>
                </c:pt>
                <c:pt idx="55">
                  <c:v>453</c:v>
                </c:pt>
                <c:pt idx="56">
                  <c:v>461</c:v>
                </c:pt>
                <c:pt idx="57">
                  <c:v>469</c:v>
                </c:pt>
                <c:pt idx="58">
                  <c:v>477</c:v>
                </c:pt>
                <c:pt idx="59">
                  <c:v>485</c:v>
                </c:pt>
                <c:pt idx="60">
                  <c:v>492</c:v>
                </c:pt>
                <c:pt idx="61">
                  <c:v>500</c:v>
                </c:pt>
                <c:pt idx="62">
                  <c:v>508</c:v>
                </c:pt>
                <c:pt idx="63">
                  <c:v>516</c:v>
                </c:pt>
                <c:pt idx="64">
                  <c:v>524</c:v>
                </c:pt>
                <c:pt idx="65">
                  <c:v>532</c:v>
                </c:pt>
                <c:pt idx="66">
                  <c:v>540</c:v>
                </c:pt>
                <c:pt idx="67">
                  <c:v>548</c:v>
                </c:pt>
                <c:pt idx="68">
                  <c:v>556</c:v>
                </c:pt>
                <c:pt idx="69">
                  <c:v>564</c:v>
                </c:pt>
                <c:pt idx="70">
                  <c:v>572</c:v>
                </c:pt>
                <c:pt idx="71">
                  <c:v>580</c:v>
                </c:pt>
                <c:pt idx="72">
                  <c:v>588</c:v>
                </c:pt>
                <c:pt idx="73">
                  <c:v>596</c:v>
                </c:pt>
                <c:pt idx="74">
                  <c:v>604</c:v>
                </c:pt>
                <c:pt idx="75">
                  <c:v>612</c:v>
                </c:pt>
                <c:pt idx="76">
                  <c:v>620</c:v>
                </c:pt>
                <c:pt idx="77">
                  <c:v>627</c:v>
                </c:pt>
                <c:pt idx="78">
                  <c:v>635</c:v>
                </c:pt>
                <c:pt idx="79">
                  <c:v>643</c:v>
                </c:pt>
                <c:pt idx="80">
                  <c:v>651</c:v>
                </c:pt>
                <c:pt idx="81">
                  <c:v>659</c:v>
                </c:pt>
                <c:pt idx="82">
                  <c:v>667</c:v>
                </c:pt>
                <c:pt idx="83">
                  <c:v>675</c:v>
                </c:pt>
                <c:pt idx="84">
                  <c:v>683</c:v>
                </c:pt>
                <c:pt idx="85">
                  <c:v>691</c:v>
                </c:pt>
                <c:pt idx="86">
                  <c:v>699</c:v>
                </c:pt>
                <c:pt idx="87">
                  <c:v>707</c:v>
                </c:pt>
                <c:pt idx="88">
                  <c:v>715</c:v>
                </c:pt>
                <c:pt idx="89">
                  <c:v>723</c:v>
                </c:pt>
                <c:pt idx="90">
                  <c:v>731</c:v>
                </c:pt>
                <c:pt idx="91">
                  <c:v>739</c:v>
                </c:pt>
                <c:pt idx="92">
                  <c:v>747</c:v>
                </c:pt>
                <c:pt idx="93">
                  <c:v>754</c:v>
                </c:pt>
                <c:pt idx="94">
                  <c:v>762</c:v>
                </c:pt>
                <c:pt idx="95">
                  <c:v>770</c:v>
                </c:pt>
                <c:pt idx="96">
                  <c:v>778</c:v>
                </c:pt>
                <c:pt idx="97">
                  <c:v>786</c:v>
                </c:pt>
                <c:pt idx="98">
                  <c:v>794</c:v>
                </c:pt>
                <c:pt idx="99">
                  <c:v>799</c:v>
                </c:pt>
                <c:pt idx="100">
                  <c:v>799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794</c:v>
                </c:pt>
                <c:pt idx="130">
                  <c:v>786</c:v>
                </c:pt>
                <c:pt idx="131">
                  <c:v>778</c:v>
                </c:pt>
                <c:pt idx="132">
                  <c:v>770</c:v>
                </c:pt>
                <c:pt idx="133">
                  <c:v>762</c:v>
                </c:pt>
                <c:pt idx="134">
                  <c:v>754</c:v>
                </c:pt>
                <c:pt idx="135">
                  <c:v>746</c:v>
                </c:pt>
                <c:pt idx="136">
                  <c:v>738</c:v>
                </c:pt>
                <c:pt idx="137">
                  <c:v>730</c:v>
                </c:pt>
                <c:pt idx="138">
                  <c:v>722</c:v>
                </c:pt>
                <c:pt idx="139">
                  <c:v>714</c:v>
                </c:pt>
                <c:pt idx="140">
                  <c:v>706</c:v>
                </c:pt>
                <c:pt idx="141">
                  <c:v>698</c:v>
                </c:pt>
                <c:pt idx="142">
                  <c:v>690</c:v>
                </c:pt>
                <c:pt idx="143">
                  <c:v>682</c:v>
                </c:pt>
                <c:pt idx="144">
                  <c:v>674</c:v>
                </c:pt>
                <c:pt idx="145">
                  <c:v>666</c:v>
                </c:pt>
                <c:pt idx="146">
                  <c:v>659</c:v>
                </c:pt>
                <c:pt idx="147">
                  <c:v>651</c:v>
                </c:pt>
                <c:pt idx="148">
                  <c:v>643</c:v>
                </c:pt>
                <c:pt idx="149">
                  <c:v>635</c:v>
                </c:pt>
                <c:pt idx="150">
                  <c:v>627</c:v>
                </c:pt>
                <c:pt idx="151">
                  <c:v>619</c:v>
                </c:pt>
                <c:pt idx="152">
                  <c:v>611</c:v>
                </c:pt>
                <c:pt idx="153">
                  <c:v>603</c:v>
                </c:pt>
                <c:pt idx="154">
                  <c:v>595</c:v>
                </c:pt>
                <c:pt idx="155">
                  <c:v>587</c:v>
                </c:pt>
                <c:pt idx="156">
                  <c:v>579</c:v>
                </c:pt>
                <c:pt idx="157">
                  <c:v>571</c:v>
                </c:pt>
                <c:pt idx="158">
                  <c:v>563</c:v>
                </c:pt>
                <c:pt idx="159">
                  <c:v>555</c:v>
                </c:pt>
                <c:pt idx="160">
                  <c:v>547</c:v>
                </c:pt>
                <c:pt idx="161">
                  <c:v>539</c:v>
                </c:pt>
                <c:pt idx="162">
                  <c:v>532</c:v>
                </c:pt>
                <c:pt idx="163">
                  <c:v>524</c:v>
                </c:pt>
                <c:pt idx="164">
                  <c:v>516</c:v>
                </c:pt>
                <c:pt idx="165">
                  <c:v>508</c:v>
                </c:pt>
                <c:pt idx="166">
                  <c:v>500</c:v>
                </c:pt>
                <c:pt idx="167">
                  <c:v>492</c:v>
                </c:pt>
                <c:pt idx="168">
                  <c:v>484</c:v>
                </c:pt>
                <c:pt idx="169">
                  <c:v>476</c:v>
                </c:pt>
                <c:pt idx="170">
                  <c:v>468</c:v>
                </c:pt>
                <c:pt idx="171">
                  <c:v>460</c:v>
                </c:pt>
                <c:pt idx="172">
                  <c:v>452</c:v>
                </c:pt>
                <c:pt idx="173">
                  <c:v>444</c:v>
                </c:pt>
                <c:pt idx="174">
                  <c:v>436</c:v>
                </c:pt>
                <c:pt idx="175">
                  <c:v>428</c:v>
                </c:pt>
                <c:pt idx="176">
                  <c:v>420</c:v>
                </c:pt>
                <c:pt idx="177">
                  <c:v>412</c:v>
                </c:pt>
                <c:pt idx="178">
                  <c:v>404</c:v>
                </c:pt>
                <c:pt idx="179">
                  <c:v>397</c:v>
                </c:pt>
                <c:pt idx="180">
                  <c:v>390</c:v>
                </c:pt>
                <c:pt idx="181">
                  <c:v>383</c:v>
                </c:pt>
                <c:pt idx="182">
                  <c:v>376</c:v>
                </c:pt>
                <c:pt idx="183">
                  <c:v>369</c:v>
                </c:pt>
                <c:pt idx="184">
                  <c:v>362</c:v>
                </c:pt>
                <c:pt idx="185">
                  <c:v>355</c:v>
                </c:pt>
                <c:pt idx="186">
                  <c:v>348</c:v>
                </c:pt>
                <c:pt idx="187">
                  <c:v>342</c:v>
                </c:pt>
                <c:pt idx="188">
                  <c:v>335</c:v>
                </c:pt>
                <c:pt idx="189">
                  <c:v>328</c:v>
                </c:pt>
                <c:pt idx="190">
                  <c:v>321</c:v>
                </c:pt>
                <c:pt idx="191">
                  <c:v>314</c:v>
                </c:pt>
                <c:pt idx="192">
                  <c:v>307</c:v>
                </c:pt>
                <c:pt idx="193">
                  <c:v>300</c:v>
                </c:pt>
                <c:pt idx="194">
                  <c:v>294</c:v>
                </c:pt>
                <c:pt idx="195">
                  <c:v>288</c:v>
                </c:pt>
                <c:pt idx="196">
                  <c:v>282</c:v>
                </c:pt>
                <c:pt idx="197">
                  <c:v>276</c:v>
                </c:pt>
                <c:pt idx="198">
                  <c:v>270</c:v>
                </c:pt>
                <c:pt idx="199">
                  <c:v>264</c:v>
                </c:pt>
                <c:pt idx="200">
                  <c:v>258</c:v>
                </c:pt>
                <c:pt idx="201">
                  <c:v>252</c:v>
                </c:pt>
                <c:pt idx="202">
                  <c:v>246</c:v>
                </c:pt>
                <c:pt idx="203">
                  <c:v>240</c:v>
                </c:pt>
                <c:pt idx="204">
                  <c:v>235</c:v>
                </c:pt>
                <c:pt idx="205">
                  <c:v>229</c:v>
                </c:pt>
                <c:pt idx="206">
                  <c:v>223</c:v>
                </c:pt>
                <c:pt idx="207">
                  <c:v>217</c:v>
                </c:pt>
                <c:pt idx="208">
                  <c:v>211</c:v>
                </c:pt>
                <c:pt idx="209">
                  <c:v>205</c:v>
                </c:pt>
                <c:pt idx="210">
                  <c:v>199</c:v>
                </c:pt>
                <c:pt idx="211">
                  <c:v>194</c:v>
                </c:pt>
                <c:pt idx="212">
                  <c:v>190</c:v>
                </c:pt>
                <c:pt idx="213">
                  <c:v>185</c:v>
                </c:pt>
                <c:pt idx="214">
                  <c:v>180</c:v>
                </c:pt>
                <c:pt idx="215">
                  <c:v>175</c:v>
                </c:pt>
                <c:pt idx="216">
                  <c:v>170</c:v>
                </c:pt>
                <c:pt idx="217">
                  <c:v>165</c:v>
                </c:pt>
                <c:pt idx="218">
                  <c:v>160</c:v>
                </c:pt>
                <c:pt idx="219">
                  <c:v>155</c:v>
                </c:pt>
                <c:pt idx="220">
                  <c:v>150</c:v>
                </c:pt>
                <c:pt idx="221">
                  <c:v>145</c:v>
                </c:pt>
                <c:pt idx="222">
                  <c:v>140</c:v>
                </c:pt>
                <c:pt idx="223">
                  <c:v>135</c:v>
                </c:pt>
                <c:pt idx="224">
                  <c:v>129</c:v>
                </c:pt>
                <c:pt idx="225">
                  <c:v>123</c:v>
                </c:pt>
                <c:pt idx="226">
                  <c:v>117</c:v>
                </c:pt>
                <c:pt idx="227">
                  <c:v>111</c:v>
                </c:pt>
                <c:pt idx="228">
                  <c:v>108</c:v>
                </c:pt>
                <c:pt idx="229">
                  <c:v>105</c:v>
                </c:pt>
                <c:pt idx="230">
                  <c:v>102</c:v>
                </c:pt>
                <c:pt idx="231">
                  <c:v>100</c:v>
                </c:pt>
                <c:pt idx="232">
                  <c:v>98</c:v>
                </c:pt>
                <c:pt idx="233">
                  <c:v>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1-3CFA-422B-8A70-C87DA49C76E2}"/>
            </c:ext>
          </c:extLst>
        </c:ser>
        <c:ser>
          <c:idx val="12"/>
          <c:order val="21"/>
          <c:tx>
            <c:v>P3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'4oC_min'!$Y$4:$Y$326</c:f>
              <c:numCache>
                <c:formatCode>0</c:formatCode>
                <c:ptCount val="323"/>
                <c:pt idx="0" formatCode="General">
                  <c:v>21</c:v>
                </c:pt>
                <c:pt idx="1">
                  <c:v>26</c:v>
                </c:pt>
                <c:pt idx="2">
                  <c:v>34</c:v>
                </c:pt>
                <c:pt idx="3">
                  <c:v>42</c:v>
                </c:pt>
                <c:pt idx="4">
                  <c:v>49</c:v>
                </c:pt>
                <c:pt idx="5">
                  <c:v>57</c:v>
                </c:pt>
                <c:pt idx="6">
                  <c:v>65</c:v>
                </c:pt>
                <c:pt idx="7">
                  <c:v>73</c:v>
                </c:pt>
                <c:pt idx="8">
                  <c:v>81</c:v>
                </c:pt>
                <c:pt idx="9">
                  <c:v>89</c:v>
                </c:pt>
                <c:pt idx="10">
                  <c:v>97</c:v>
                </c:pt>
                <c:pt idx="11">
                  <c:v>105</c:v>
                </c:pt>
                <c:pt idx="12">
                  <c:v>113</c:v>
                </c:pt>
                <c:pt idx="13">
                  <c:v>121</c:v>
                </c:pt>
                <c:pt idx="14">
                  <c:v>129</c:v>
                </c:pt>
                <c:pt idx="15">
                  <c:v>137</c:v>
                </c:pt>
                <c:pt idx="16">
                  <c:v>145</c:v>
                </c:pt>
                <c:pt idx="17">
                  <c:v>153</c:v>
                </c:pt>
                <c:pt idx="18">
                  <c:v>161</c:v>
                </c:pt>
                <c:pt idx="19">
                  <c:v>169</c:v>
                </c:pt>
                <c:pt idx="20">
                  <c:v>177</c:v>
                </c:pt>
                <c:pt idx="21">
                  <c:v>185</c:v>
                </c:pt>
                <c:pt idx="22">
                  <c:v>192</c:v>
                </c:pt>
                <c:pt idx="23">
                  <c:v>200</c:v>
                </c:pt>
                <c:pt idx="24">
                  <c:v>208</c:v>
                </c:pt>
                <c:pt idx="25">
                  <c:v>216</c:v>
                </c:pt>
                <c:pt idx="26">
                  <c:v>224</c:v>
                </c:pt>
                <c:pt idx="27">
                  <c:v>232</c:v>
                </c:pt>
                <c:pt idx="28">
                  <c:v>240</c:v>
                </c:pt>
                <c:pt idx="29">
                  <c:v>248</c:v>
                </c:pt>
                <c:pt idx="30">
                  <c:v>256</c:v>
                </c:pt>
                <c:pt idx="31">
                  <c:v>264</c:v>
                </c:pt>
                <c:pt idx="32">
                  <c:v>272</c:v>
                </c:pt>
                <c:pt idx="33">
                  <c:v>280</c:v>
                </c:pt>
                <c:pt idx="34">
                  <c:v>288</c:v>
                </c:pt>
                <c:pt idx="35">
                  <c:v>296</c:v>
                </c:pt>
                <c:pt idx="36">
                  <c:v>304</c:v>
                </c:pt>
                <c:pt idx="37">
                  <c:v>312</c:v>
                </c:pt>
                <c:pt idx="38">
                  <c:v>320</c:v>
                </c:pt>
                <c:pt idx="39">
                  <c:v>328</c:v>
                </c:pt>
                <c:pt idx="40">
                  <c:v>336</c:v>
                </c:pt>
                <c:pt idx="41">
                  <c:v>344</c:v>
                </c:pt>
                <c:pt idx="42">
                  <c:v>352</c:v>
                </c:pt>
                <c:pt idx="43">
                  <c:v>360</c:v>
                </c:pt>
                <c:pt idx="44">
                  <c:v>368</c:v>
                </c:pt>
                <c:pt idx="45">
                  <c:v>376</c:v>
                </c:pt>
                <c:pt idx="46">
                  <c:v>384</c:v>
                </c:pt>
                <c:pt idx="47">
                  <c:v>392</c:v>
                </c:pt>
                <c:pt idx="48">
                  <c:v>400</c:v>
                </c:pt>
                <c:pt idx="49">
                  <c:v>408</c:v>
                </c:pt>
                <c:pt idx="50">
                  <c:v>416</c:v>
                </c:pt>
                <c:pt idx="51">
                  <c:v>424</c:v>
                </c:pt>
                <c:pt idx="52">
                  <c:v>432</c:v>
                </c:pt>
                <c:pt idx="53">
                  <c:v>440</c:v>
                </c:pt>
                <c:pt idx="54">
                  <c:v>448</c:v>
                </c:pt>
                <c:pt idx="55">
                  <c:v>456</c:v>
                </c:pt>
                <c:pt idx="56">
                  <c:v>464</c:v>
                </c:pt>
                <c:pt idx="57">
                  <c:v>472</c:v>
                </c:pt>
                <c:pt idx="58">
                  <c:v>480</c:v>
                </c:pt>
                <c:pt idx="59">
                  <c:v>488</c:v>
                </c:pt>
                <c:pt idx="60">
                  <c:v>496</c:v>
                </c:pt>
                <c:pt idx="61">
                  <c:v>504</c:v>
                </c:pt>
                <c:pt idx="62">
                  <c:v>512</c:v>
                </c:pt>
                <c:pt idx="63">
                  <c:v>520</c:v>
                </c:pt>
                <c:pt idx="64">
                  <c:v>528</c:v>
                </c:pt>
                <c:pt idx="65">
                  <c:v>536</c:v>
                </c:pt>
                <c:pt idx="66">
                  <c:v>544</c:v>
                </c:pt>
                <c:pt idx="67">
                  <c:v>552</c:v>
                </c:pt>
                <c:pt idx="68">
                  <c:v>560</c:v>
                </c:pt>
                <c:pt idx="69">
                  <c:v>568</c:v>
                </c:pt>
                <c:pt idx="70">
                  <c:v>576</c:v>
                </c:pt>
                <c:pt idx="71">
                  <c:v>584</c:v>
                </c:pt>
                <c:pt idx="72">
                  <c:v>591</c:v>
                </c:pt>
                <c:pt idx="73">
                  <c:v>599</c:v>
                </c:pt>
                <c:pt idx="74">
                  <c:v>607</c:v>
                </c:pt>
                <c:pt idx="75">
                  <c:v>615</c:v>
                </c:pt>
                <c:pt idx="76">
                  <c:v>623</c:v>
                </c:pt>
                <c:pt idx="77">
                  <c:v>631</c:v>
                </c:pt>
                <c:pt idx="78">
                  <c:v>639</c:v>
                </c:pt>
                <c:pt idx="79">
                  <c:v>647</c:v>
                </c:pt>
                <c:pt idx="80">
                  <c:v>655</c:v>
                </c:pt>
                <c:pt idx="81">
                  <c:v>663</c:v>
                </c:pt>
                <c:pt idx="82">
                  <c:v>671</c:v>
                </c:pt>
                <c:pt idx="83">
                  <c:v>679</c:v>
                </c:pt>
                <c:pt idx="84">
                  <c:v>687</c:v>
                </c:pt>
                <c:pt idx="85">
                  <c:v>695</c:v>
                </c:pt>
                <c:pt idx="86">
                  <c:v>703</c:v>
                </c:pt>
                <c:pt idx="87">
                  <c:v>711</c:v>
                </c:pt>
                <c:pt idx="88">
                  <c:v>719</c:v>
                </c:pt>
                <c:pt idx="89">
                  <c:v>727</c:v>
                </c:pt>
                <c:pt idx="90">
                  <c:v>735</c:v>
                </c:pt>
                <c:pt idx="91">
                  <c:v>743</c:v>
                </c:pt>
                <c:pt idx="92">
                  <c:v>751</c:v>
                </c:pt>
                <c:pt idx="93">
                  <c:v>759</c:v>
                </c:pt>
                <c:pt idx="94">
                  <c:v>767</c:v>
                </c:pt>
                <c:pt idx="95">
                  <c:v>775</c:v>
                </c:pt>
                <c:pt idx="96">
                  <c:v>783</c:v>
                </c:pt>
                <c:pt idx="97">
                  <c:v>791</c:v>
                </c:pt>
                <c:pt idx="98">
                  <c:v>799</c:v>
                </c:pt>
                <c:pt idx="99">
                  <c:v>803</c:v>
                </c:pt>
                <c:pt idx="100">
                  <c:v>801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796</c:v>
                </c:pt>
                <c:pt idx="130">
                  <c:v>788</c:v>
                </c:pt>
                <c:pt idx="131">
                  <c:v>780</c:v>
                </c:pt>
                <c:pt idx="132">
                  <c:v>772</c:v>
                </c:pt>
                <c:pt idx="133">
                  <c:v>764</c:v>
                </c:pt>
                <c:pt idx="134">
                  <c:v>756</c:v>
                </c:pt>
                <c:pt idx="135">
                  <c:v>748</c:v>
                </c:pt>
                <c:pt idx="136">
                  <c:v>740</c:v>
                </c:pt>
                <c:pt idx="137">
                  <c:v>732</c:v>
                </c:pt>
                <c:pt idx="138">
                  <c:v>724</c:v>
                </c:pt>
                <c:pt idx="139">
                  <c:v>716</c:v>
                </c:pt>
                <c:pt idx="140">
                  <c:v>708</c:v>
                </c:pt>
                <c:pt idx="141">
                  <c:v>700</c:v>
                </c:pt>
                <c:pt idx="142">
                  <c:v>692</c:v>
                </c:pt>
                <c:pt idx="143">
                  <c:v>684</c:v>
                </c:pt>
                <c:pt idx="144">
                  <c:v>676</c:v>
                </c:pt>
                <c:pt idx="145">
                  <c:v>668</c:v>
                </c:pt>
                <c:pt idx="146">
                  <c:v>660</c:v>
                </c:pt>
                <c:pt idx="147">
                  <c:v>652</c:v>
                </c:pt>
                <c:pt idx="148">
                  <c:v>644</c:v>
                </c:pt>
                <c:pt idx="149">
                  <c:v>636</c:v>
                </c:pt>
                <c:pt idx="150">
                  <c:v>628</c:v>
                </c:pt>
                <c:pt idx="151">
                  <c:v>620</c:v>
                </c:pt>
                <c:pt idx="152">
                  <c:v>612</c:v>
                </c:pt>
                <c:pt idx="153">
                  <c:v>604</c:v>
                </c:pt>
                <c:pt idx="154">
                  <c:v>596</c:v>
                </c:pt>
                <c:pt idx="155">
                  <c:v>588</c:v>
                </c:pt>
                <c:pt idx="156">
                  <c:v>580</c:v>
                </c:pt>
                <c:pt idx="157">
                  <c:v>572</c:v>
                </c:pt>
                <c:pt idx="158">
                  <c:v>564</c:v>
                </c:pt>
                <c:pt idx="159">
                  <c:v>556</c:v>
                </c:pt>
                <c:pt idx="160">
                  <c:v>548</c:v>
                </c:pt>
                <c:pt idx="161">
                  <c:v>540</c:v>
                </c:pt>
                <c:pt idx="162">
                  <c:v>532</c:v>
                </c:pt>
                <c:pt idx="163">
                  <c:v>524</c:v>
                </c:pt>
                <c:pt idx="164">
                  <c:v>516</c:v>
                </c:pt>
                <c:pt idx="165">
                  <c:v>508</c:v>
                </c:pt>
                <c:pt idx="166">
                  <c:v>500</c:v>
                </c:pt>
                <c:pt idx="167">
                  <c:v>492</c:v>
                </c:pt>
                <c:pt idx="168">
                  <c:v>484</c:v>
                </c:pt>
                <c:pt idx="169">
                  <c:v>476</c:v>
                </c:pt>
                <c:pt idx="170">
                  <c:v>468</c:v>
                </c:pt>
                <c:pt idx="171">
                  <c:v>460</c:v>
                </c:pt>
                <c:pt idx="172">
                  <c:v>452</c:v>
                </c:pt>
                <c:pt idx="173">
                  <c:v>444</c:v>
                </c:pt>
                <c:pt idx="174">
                  <c:v>436</c:v>
                </c:pt>
                <c:pt idx="175">
                  <c:v>428</c:v>
                </c:pt>
                <c:pt idx="176">
                  <c:v>420</c:v>
                </c:pt>
                <c:pt idx="177">
                  <c:v>412</c:v>
                </c:pt>
                <c:pt idx="178">
                  <c:v>404</c:v>
                </c:pt>
                <c:pt idx="179">
                  <c:v>397</c:v>
                </c:pt>
                <c:pt idx="180">
                  <c:v>390</c:v>
                </c:pt>
                <c:pt idx="181">
                  <c:v>383</c:v>
                </c:pt>
                <c:pt idx="182">
                  <c:v>376</c:v>
                </c:pt>
                <c:pt idx="183">
                  <c:v>369</c:v>
                </c:pt>
                <c:pt idx="184">
                  <c:v>362</c:v>
                </c:pt>
                <c:pt idx="185">
                  <c:v>355</c:v>
                </c:pt>
                <c:pt idx="186">
                  <c:v>348</c:v>
                </c:pt>
                <c:pt idx="187">
                  <c:v>341</c:v>
                </c:pt>
                <c:pt idx="188">
                  <c:v>334</c:v>
                </c:pt>
                <c:pt idx="189">
                  <c:v>327</c:v>
                </c:pt>
                <c:pt idx="190">
                  <c:v>320</c:v>
                </c:pt>
                <c:pt idx="191">
                  <c:v>313</c:v>
                </c:pt>
                <c:pt idx="192">
                  <c:v>306</c:v>
                </c:pt>
                <c:pt idx="193">
                  <c:v>299</c:v>
                </c:pt>
                <c:pt idx="194">
                  <c:v>293</c:v>
                </c:pt>
                <c:pt idx="195">
                  <c:v>287</c:v>
                </c:pt>
                <c:pt idx="196">
                  <c:v>281</c:v>
                </c:pt>
                <c:pt idx="197">
                  <c:v>275</c:v>
                </c:pt>
                <c:pt idx="198">
                  <c:v>269</c:v>
                </c:pt>
                <c:pt idx="199">
                  <c:v>263</c:v>
                </c:pt>
                <c:pt idx="200">
                  <c:v>257</c:v>
                </c:pt>
                <c:pt idx="201">
                  <c:v>251</c:v>
                </c:pt>
                <c:pt idx="202">
                  <c:v>245</c:v>
                </c:pt>
                <c:pt idx="203">
                  <c:v>239</c:v>
                </c:pt>
                <c:pt idx="204">
                  <c:v>234</c:v>
                </c:pt>
                <c:pt idx="205">
                  <c:v>228</c:v>
                </c:pt>
                <c:pt idx="206">
                  <c:v>222</c:v>
                </c:pt>
                <c:pt idx="207">
                  <c:v>216</c:v>
                </c:pt>
                <c:pt idx="208">
                  <c:v>210</c:v>
                </c:pt>
                <c:pt idx="209">
                  <c:v>204</c:v>
                </c:pt>
                <c:pt idx="210">
                  <c:v>198</c:v>
                </c:pt>
                <c:pt idx="211">
                  <c:v>193</c:v>
                </c:pt>
                <c:pt idx="212">
                  <c:v>188</c:v>
                </c:pt>
                <c:pt idx="213">
                  <c:v>183</c:v>
                </c:pt>
                <c:pt idx="214">
                  <c:v>178</c:v>
                </c:pt>
                <c:pt idx="215">
                  <c:v>173</c:v>
                </c:pt>
                <c:pt idx="216">
                  <c:v>168</c:v>
                </c:pt>
                <c:pt idx="217">
                  <c:v>163</c:v>
                </c:pt>
                <c:pt idx="218">
                  <c:v>158</c:v>
                </c:pt>
                <c:pt idx="219">
                  <c:v>153</c:v>
                </c:pt>
                <c:pt idx="220">
                  <c:v>148</c:v>
                </c:pt>
                <c:pt idx="221">
                  <c:v>143</c:v>
                </c:pt>
                <c:pt idx="222">
                  <c:v>138</c:v>
                </c:pt>
                <c:pt idx="223">
                  <c:v>133</c:v>
                </c:pt>
                <c:pt idx="224">
                  <c:v>127</c:v>
                </c:pt>
                <c:pt idx="225">
                  <c:v>121</c:v>
                </c:pt>
                <c:pt idx="226">
                  <c:v>115</c:v>
                </c:pt>
                <c:pt idx="227">
                  <c:v>109</c:v>
                </c:pt>
                <c:pt idx="228">
                  <c:v>106</c:v>
                </c:pt>
                <c:pt idx="229">
                  <c:v>103</c:v>
                </c:pt>
                <c:pt idx="230">
                  <c:v>100</c:v>
                </c:pt>
                <c:pt idx="231">
                  <c:v>98</c:v>
                </c:pt>
                <c:pt idx="232">
                  <c:v>96</c:v>
                </c:pt>
                <c:pt idx="233">
                  <c:v>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3-3CFA-422B-8A70-C87DA49C76E2}"/>
            </c:ext>
          </c:extLst>
        </c:ser>
        <c:ser>
          <c:idx val="13"/>
          <c:order val="22"/>
          <c:tx>
            <c:v>P4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'4oC_min'!$Z$4:$Z$326</c:f>
              <c:numCache>
                <c:formatCode>0</c:formatCode>
                <c:ptCount val="323"/>
                <c:pt idx="0" formatCode="General">
                  <c:v>22</c:v>
                </c:pt>
                <c:pt idx="1">
                  <c:v>25</c:v>
                </c:pt>
                <c:pt idx="2">
                  <c:v>33</c:v>
                </c:pt>
                <c:pt idx="3">
                  <c:v>40</c:v>
                </c:pt>
                <c:pt idx="4">
                  <c:v>46</c:v>
                </c:pt>
                <c:pt idx="5">
                  <c:v>54</c:v>
                </c:pt>
                <c:pt idx="6">
                  <c:v>62</c:v>
                </c:pt>
                <c:pt idx="7">
                  <c:v>70</c:v>
                </c:pt>
                <c:pt idx="8">
                  <c:v>78</c:v>
                </c:pt>
                <c:pt idx="9">
                  <c:v>86</c:v>
                </c:pt>
                <c:pt idx="10">
                  <c:v>94</c:v>
                </c:pt>
                <c:pt idx="11">
                  <c:v>99</c:v>
                </c:pt>
                <c:pt idx="12">
                  <c:v>107</c:v>
                </c:pt>
                <c:pt idx="13">
                  <c:v>115</c:v>
                </c:pt>
                <c:pt idx="14">
                  <c:v>123</c:v>
                </c:pt>
                <c:pt idx="15">
                  <c:v>131</c:v>
                </c:pt>
                <c:pt idx="16">
                  <c:v>139</c:v>
                </c:pt>
                <c:pt idx="17">
                  <c:v>147</c:v>
                </c:pt>
                <c:pt idx="18">
                  <c:v>155</c:v>
                </c:pt>
                <c:pt idx="19">
                  <c:v>163</c:v>
                </c:pt>
                <c:pt idx="20">
                  <c:v>171</c:v>
                </c:pt>
                <c:pt idx="21">
                  <c:v>179</c:v>
                </c:pt>
                <c:pt idx="22">
                  <c:v>187</c:v>
                </c:pt>
                <c:pt idx="23">
                  <c:v>195</c:v>
                </c:pt>
                <c:pt idx="24">
                  <c:v>204</c:v>
                </c:pt>
                <c:pt idx="25">
                  <c:v>212</c:v>
                </c:pt>
                <c:pt idx="26">
                  <c:v>220</c:v>
                </c:pt>
                <c:pt idx="27">
                  <c:v>228</c:v>
                </c:pt>
                <c:pt idx="28">
                  <c:v>236</c:v>
                </c:pt>
                <c:pt idx="29">
                  <c:v>244</c:v>
                </c:pt>
                <c:pt idx="30">
                  <c:v>252</c:v>
                </c:pt>
                <c:pt idx="31">
                  <c:v>260</c:v>
                </c:pt>
                <c:pt idx="32">
                  <c:v>268</c:v>
                </c:pt>
                <c:pt idx="33">
                  <c:v>276</c:v>
                </c:pt>
                <c:pt idx="34">
                  <c:v>284</c:v>
                </c:pt>
                <c:pt idx="35">
                  <c:v>292</c:v>
                </c:pt>
                <c:pt idx="36">
                  <c:v>301</c:v>
                </c:pt>
                <c:pt idx="37">
                  <c:v>309</c:v>
                </c:pt>
                <c:pt idx="38">
                  <c:v>317</c:v>
                </c:pt>
                <c:pt idx="39">
                  <c:v>325</c:v>
                </c:pt>
                <c:pt idx="40">
                  <c:v>333</c:v>
                </c:pt>
                <c:pt idx="41">
                  <c:v>341</c:v>
                </c:pt>
                <c:pt idx="42">
                  <c:v>349</c:v>
                </c:pt>
                <c:pt idx="43">
                  <c:v>357</c:v>
                </c:pt>
                <c:pt idx="44">
                  <c:v>365</c:v>
                </c:pt>
                <c:pt idx="45">
                  <c:v>373</c:v>
                </c:pt>
                <c:pt idx="46">
                  <c:v>381</c:v>
                </c:pt>
                <c:pt idx="47">
                  <c:v>389</c:v>
                </c:pt>
                <c:pt idx="48">
                  <c:v>397</c:v>
                </c:pt>
                <c:pt idx="49">
                  <c:v>405</c:v>
                </c:pt>
                <c:pt idx="50">
                  <c:v>413</c:v>
                </c:pt>
                <c:pt idx="51">
                  <c:v>421</c:v>
                </c:pt>
                <c:pt idx="52">
                  <c:v>429</c:v>
                </c:pt>
                <c:pt idx="53">
                  <c:v>437</c:v>
                </c:pt>
                <c:pt idx="54">
                  <c:v>445</c:v>
                </c:pt>
                <c:pt idx="55">
                  <c:v>453</c:v>
                </c:pt>
                <c:pt idx="56">
                  <c:v>461</c:v>
                </c:pt>
                <c:pt idx="57">
                  <c:v>469</c:v>
                </c:pt>
                <c:pt idx="58">
                  <c:v>477</c:v>
                </c:pt>
                <c:pt idx="59">
                  <c:v>485</c:v>
                </c:pt>
                <c:pt idx="60">
                  <c:v>493</c:v>
                </c:pt>
                <c:pt idx="61">
                  <c:v>502</c:v>
                </c:pt>
                <c:pt idx="62">
                  <c:v>510</c:v>
                </c:pt>
                <c:pt idx="63">
                  <c:v>518</c:v>
                </c:pt>
                <c:pt idx="64">
                  <c:v>526</c:v>
                </c:pt>
                <c:pt idx="65">
                  <c:v>534</c:v>
                </c:pt>
                <c:pt idx="66">
                  <c:v>542</c:v>
                </c:pt>
                <c:pt idx="67">
                  <c:v>550</c:v>
                </c:pt>
                <c:pt idx="68">
                  <c:v>558</c:v>
                </c:pt>
                <c:pt idx="69">
                  <c:v>566</c:v>
                </c:pt>
                <c:pt idx="70">
                  <c:v>574</c:v>
                </c:pt>
                <c:pt idx="71">
                  <c:v>582</c:v>
                </c:pt>
                <c:pt idx="72">
                  <c:v>590</c:v>
                </c:pt>
                <c:pt idx="73">
                  <c:v>598</c:v>
                </c:pt>
                <c:pt idx="74">
                  <c:v>606</c:v>
                </c:pt>
                <c:pt idx="75">
                  <c:v>614</c:v>
                </c:pt>
                <c:pt idx="76">
                  <c:v>622</c:v>
                </c:pt>
                <c:pt idx="77">
                  <c:v>630</c:v>
                </c:pt>
                <c:pt idx="78">
                  <c:v>638</c:v>
                </c:pt>
                <c:pt idx="79">
                  <c:v>646</c:v>
                </c:pt>
                <c:pt idx="80">
                  <c:v>654</c:v>
                </c:pt>
                <c:pt idx="81">
                  <c:v>662</c:v>
                </c:pt>
                <c:pt idx="82">
                  <c:v>670</c:v>
                </c:pt>
                <c:pt idx="83">
                  <c:v>678</c:v>
                </c:pt>
                <c:pt idx="84">
                  <c:v>686</c:v>
                </c:pt>
                <c:pt idx="85">
                  <c:v>694</c:v>
                </c:pt>
                <c:pt idx="86">
                  <c:v>702</c:v>
                </c:pt>
                <c:pt idx="87">
                  <c:v>710</c:v>
                </c:pt>
                <c:pt idx="88">
                  <c:v>718</c:v>
                </c:pt>
                <c:pt idx="89">
                  <c:v>726</c:v>
                </c:pt>
                <c:pt idx="90">
                  <c:v>734</c:v>
                </c:pt>
                <c:pt idx="91">
                  <c:v>742</c:v>
                </c:pt>
                <c:pt idx="92">
                  <c:v>750</c:v>
                </c:pt>
                <c:pt idx="93">
                  <c:v>758</c:v>
                </c:pt>
                <c:pt idx="94">
                  <c:v>766</c:v>
                </c:pt>
                <c:pt idx="95">
                  <c:v>774</c:v>
                </c:pt>
                <c:pt idx="96">
                  <c:v>782</c:v>
                </c:pt>
                <c:pt idx="97">
                  <c:v>790</c:v>
                </c:pt>
                <c:pt idx="98">
                  <c:v>798</c:v>
                </c:pt>
                <c:pt idx="99">
                  <c:v>799</c:v>
                </c:pt>
                <c:pt idx="100">
                  <c:v>799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794</c:v>
                </c:pt>
                <c:pt idx="130">
                  <c:v>790</c:v>
                </c:pt>
                <c:pt idx="131">
                  <c:v>782</c:v>
                </c:pt>
                <c:pt idx="132">
                  <c:v>774</c:v>
                </c:pt>
                <c:pt idx="133">
                  <c:v>766</c:v>
                </c:pt>
                <c:pt idx="134">
                  <c:v>758</c:v>
                </c:pt>
                <c:pt idx="135">
                  <c:v>750</c:v>
                </c:pt>
                <c:pt idx="136">
                  <c:v>742</c:v>
                </c:pt>
                <c:pt idx="137">
                  <c:v>734</c:v>
                </c:pt>
                <c:pt idx="138">
                  <c:v>726</c:v>
                </c:pt>
                <c:pt idx="139">
                  <c:v>718</c:v>
                </c:pt>
                <c:pt idx="140">
                  <c:v>710</c:v>
                </c:pt>
                <c:pt idx="141">
                  <c:v>702</c:v>
                </c:pt>
                <c:pt idx="142">
                  <c:v>694</c:v>
                </c:pt>
                <c:pt idx="143">
                  <c:v>686</c:v>
                </c:pt>
                <c:pt idx="144">
                  <c:v>678</c:v>
                </c:pt>
                <c:pt idx="145">
                  <c:v>670</c:v>
                </c:pt>
                <c:pt idx="146">
                  <c:v>662</c:v>
                </c:pt>
                <c:pt idx="147">
                  <c:v>654</c:v>
                </c:pt>
                <c:pt idx="148">
                  <c:v>646</c:v>
                </c:pt>
                <c:pt idx="149">
                  <c:v>638</c:v>
                </c:pt>
                <c:pt idx="150">
                  <c:v>630</c:v>
                </c:pt>
                <c:pt idx="151">
                  <c:v>622</c:v>
                </c:pt>
                <c:pt idx="152">
                  <c:v>614</c:v>
                </c:pt>
                <c:pt idx="153">
                  <c:v>606</c:v>
                </c:pt>
                <c:pt idx="154">
                  <c:v>598</c:v>
                </c:pt>
                <c:pt idx="155">
                  <c:v>590</c:v>
                </c:pt>
                <c:pt idx="156">
                  <c:v>582</c:v>
                </c:pt>
                <c:pt idx="157">
                  <c:v>574</c:v>
                </c:pt>
                <c:pt idx="158">
                  <c:v>566</c:v>
                </c:pt>
                <c:pt idx="159">
                  <c:v>558</c:v>
                </c:pt>
                <c:pt idx="160">
                  <c:v>550</c:v>
                </c:pt>
                <c:pt idx="161">
                  <c:v>542</c:v>
                </c:pt>
                <c:pt idx="162">
                  <c:v>534</c:v>
                </c:pt>
                <c:pt idx="163">
                  <c:v>526</c:v>
                </c:pt>
                <c:pt idx="164">
                  <c:v>518</c:v>
                </c:pt>
                <c:pt idx="165">
                  <c:v>510</c:v>
                </c:pt>
                <c:pt idx="166">
                  <c:v>502</c:v>
                </c:pt>
                <c:pt idx="167">
                  <c:v>494</c:v>
                </c:pt>
                <c:pt idx="168">
                  <c:v>486</c:v>
                </c:pt>
                <c:pt idx="169">
                  <c:v>478</c:v>
                </c:pt>
                <c:pt idx="170">
                  <c:v>470</c:v>
                </c:pt>
                <c:pt idx="171">
                  <c:v>462</c:v>
                </c:pt>
                <c:pt idx="172">
                  <c:v>454</c:v>
                </c:pt>
                <c:pt idx="173">
                  <c:v>446</c:v>
                </c:pt>
                <c:pt idx="174">
                  <c:v>438</c:v>
                </c:pt>
                <c:pt idx="175">
                  <c:v>430</c:v>
                </c:pt>
                <c:pt idx="176">
                  <c:v>422</c:v>
                </c:pt>
                <c:pt idx="177">
                  <c:v>414</c:v>
                </c:pt>
                <c:pt idx="178">
                  <c:v>406</c:v>
                </c:pt>
                <c:pt idx="179">
                  <c:v>398</c:v>
                </c:pt>
                <c:pt idx="180">
                  <c:v>391</c:v>
                </c:pt>
                <c:pt idx="181">
                  <c:v>384</c:v>
                </c:pt>
                <c:pt idx="182">
                  <c:v>377</c:v>
                </c:pt>
                <c:pt idx="183">
                  <c:v>370</c:v>
                </c:pt>
                <c:pt idx="184">
                  <c:v>363</c:v>
                </c:pt>
                <c:pt idx="185">
                  <c:v>356</c:v>
                </c:pt>
                <c:pt idx="186">
                  <c:v>349</c:v>
                </c:pt>
                <c:pt idx="187">
                  <c:v>342</c:v>
                </c:pt>
                <c:pt idx="188">
                  <c:v>335</c:v>
                </c:pt>
                <c:pt idx="189">
                  <c:v>328</c:v>
                </c:pt>
                <c:pt idx="190">
                  <c:v>321</c:v>
                </c:pt>
                <c:pt idx="191">
                  <c:v>314</c:v>
                </c:pt>
                <c:pt idx="192">
                  <c:v>307</c:v>
                </c:pt>
                <c:pt idx="193">
                  <c:v>300</c:v>
                </c:pt>
                <c:pt idx="194">
                  <c:v>294</c:v>
                </c:pt>
                <c:pt idx="195">
                  <c:v>288</c:v>
                </c:pt>
                <c:pt idx="196">
                  <c:v>282</c:v>
                </c:pt>
                <c:pt idx="197">
                  <c:v>276</c:v>
                </c:pt>
                <c:pt idx="198">
                  <c:v>270</c:v>
                </c:pt>
                <c:pt idx="199">
                  <c:v>264</c:v>
                </c:pt>
                <c:pt idx="200">
                  <c:v>258</c:v>
                </c:pt>
                <c:pt idx="201">
                  <c:v>252</c:v>
                </c:pt>
                <c:pt idx="202">
                  <c:v>246</c:v>
                </c:pt>
                <c:pt idx="203">
                  <c:v>240</c:v>
                </c:pt>
                <c:pt idx="204">
                  <c:v>234</c:v>
                </c:pt>
                <c:pt idx="205">
                  <c:v>228</c:v>
                </c:pt>
                <c:pt idx="206">
                  <c:v>222</c:v>
                </c:pt>
                <c:pt idx="207">
                  <c:v>216</c:v>
                </c:pt>
                <c:pt idx="208">
                  <c:v>210</c:v>
                </c:pt>
                <c:pt idx="209">
                  <c:v>204</c:v>
                </c:pt>
                <c:pt idx="210">
                  <c:v>199</c:v>
                </c:pt>
                <c:pt idx="211">
                  <c:v>194</c:v>
                </c:pt>
                <c:pt idx="212">
                  <c:v>189</c:v>
                </c:pt>
                <c:pt idx="213">
                  <c:v>184</c:v>
                </c:pt>
                <c:pt idx="214">
                  <c:v>179</c:v>
                </c:pt>
                <c:pt idx="215">
                  <c:v>174</c:v>
                </c:pt>
                <c:pt idx="216">
                  <c:v>169</c:v>
                </c:pt>
                <c:pt idx="217">
                  <c:v>164</c:v>
                </c:pt>
                <c:pt idx="218">
                  <c:v>159</c:v>
                </c:pt>
                <c:pt idx="219">
                  <c:v>154</c:v>
                </c:pt>
                <c:pt idx="220">
                  <c:v>149</c:v>
                </c:pt>
                <c:pt idx="221">
                  <c:v>144</c:v>
                </c:pt>
                <c:pt idx="222">
                  <c:v>139</c:v>
                </c:pt>
                <c:pt idx="223">
                  <c:v>134</c:v>
                </c:pt>
                <c:pt idx="224">
                  <c:v>128</c:v>
                </c:pt>
                <c:pt idx="225">
                  <c:v>122</c:v>
                </c:pt>
                <c:pt idx="226">
                  <c:v>116</c:v>
                </c:pt>
                <c:pt idx="227">
                  <c:v>110</c:v>
                </c:pt>
                <c:pt idx="228">
                  <c:v>107</c:v>
                </c:pt>
                <c:pt idx="229">
                  <c:v>104</c:v>
                </c:pt>
                <c:pt idx="230">
                  <c:v>101</c:v>
                </c:pt>
                <c:pt idx="231">
                  <c:v>99</c:v>
                </c:pt>
                <c:pt idx="232">
                  <c:v>97</c:v>
                </c:pt>
                <c:pt idx="233">
                  <c:v>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5-3CFA-422B-8A70-C87DA49C76E2}"/>
            </c:ext>
          </c:extLst>
        </c:ser>
        <c:ser>
          <c:idx val="14"/>
          <c:order val="23"/>
          <c:tx>
            <c:v>P5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'4oC_min'!$AA$4:$AA$326</c:f>
              <c:numCache>
                <c:formatCode>0</c:formatCode>
                <c:ptCount val="323"/>
                <c:pt idx="0" formatCode="General">
                  <c:v>21</c:v>
                </c:pt>
                <c:pt idx="1">
                  <c:v>27</c:v>
                </c:pt>
                <c:pt idx="2">
                  <c:v>35</c:v>
                </c:pt>
                <c:pt idx="3">
                  <c:v>44</c:v>
                </c:pt>
                <c:pt idx="4">
                  <c:v>51</c:v>
                </c:pt>
                <c:pt idx="5">
                  <c:v>59</c:v>
                </c:pt>
                <c:pt idx="6">
                  <c:v>67</c:v>
                </c:pt>
                <c:pt idx="7">
                  <c:v>75</c:v>
                </c:pt>
                <c:pt idx="8">
                  <c:v>83</c:v>
                </c:pt>
                <c:pt idx="9">
                  <c:v>91</c:v>
                </c:pt>
                <c:pt idx="10">
                  <c:v>99</c:v>
                </c:pt>
                <c:pt idx="11">
                  <c:v>107</c:v>
                </c:pt>
                <c:pt idx="12">
                  <c:v>115</c:v>
                </c:pt>
                <c:pt idx="13">
                  <c:v>123</c:v>
                </c:pt>
                <c:pt idx="14">
                  <c:v>130</c:v>
                </c:pt>
                <c:pt idx="15">
                  <c:v>138</c:v>
                </c:pt>
                <c:pt idx="16">
                  <c:v>146</c:v>
                </c:pt>
                <c:pt idx="17">
                  <c:v>154</c:v>
                </c:pt>
                <c:pt idx="18">
                  <c:v>162</c:v>
                </c:pt>
                <c:pt idx="19">
                  <c:v>170</c:v>
                </c:pt>
                <c:pt idx="20">
                  <c:v>178</c:v>
                </c:pt>
                <c:pt idx="21">
                  <c:v>186</c:v>
                </c:pt>
                <c:pt idx="22">
                  <c:v>194</c:v>
                </c:pt>
                <c:pt idx="23">
                  <c:v>202</c:v>
                </c:pt>
                <c:pt idx="24">
                  <c:v>209</c:v>
                </c:pt>
                <c:pt idx="25">
                  <c:v>217</c:v>
                </c:pt>
                <c:pt idx="26">
                  <c:v>225</c:v>
                </c:pt>
                <c:pt idx="27">
                  <c:v>233</c:v>
                </c:pt>
                <c:pt idx="28">
                  <c:v>241</c:v>
                </c:pt>
                <c:pt idx="29">
                  <c:v>249</c:v>
                </c:pt>
                <c:pt idx="30">
                  <c:v>257</c:v>
                </c:pt>
                <c:pt idx="31">
                  <c:v>265</c:v>
                </c:pt>
                <c:pt idx="32">
                  <c:v>273</c:v>
                </c:pt>
                <c:pt idx="33">
                  <c:v>281</c:v>
                </c:pt>
                <c:pt idx="34">
                  <c:v>288</c:v>
                </c:pt>
                <c:pt idx="35">
                  <c:v>296</c:v>
                </c:pt>
                <c:pt idx="36">
                  <c:v>304</c:v>
                </c:pt>
                <c:pt idx="37">
                  <c:v>312</c:v>
                </c:pt>
                <c:pt idx="38">
                  <c:v>320</c:v>
                </c:pt>
                <c:pt idx="39">
                  <c:v>328</c:v>
                </c:pt>
                <c:pt idx="40">
                  <c:v>336</c:v>
                </c:pt>
                <c:pt idx="41">
                  <c:v>344</c:v>
                </c:pt>
                <c:pt idx="42">
                  <c:v>352</c:v>
                </c:pt>
                <c:pt idx="43">
                  <c:v>359</c:v>
                </c:pt>
                <c:pt idx="44">
                  <c:v>367</c:v>
                </c:pt>
                <c:pt idx="45">
                  <c:v>375</c:v>
                </c:pt>
                <c:pt idx="46">
                  <c:v>383</c:v>
                </c:pt>
                <c:pt idx="47">
                  <c:v>391</c:v>
                </c:pt>
                <c:pt idx="48">
                  <c:v>399</c:v>
                </c:pt>
                <c:pt idx="49">
                  <c:v>407</c:v>
                </c:pt>
                <c:pt idx="50">
                  <c:v>415</c:v>
                </c:pt>
                <c:pt idx="51">
                  <c:v>423</c:v>
                </c:pt>
                <c:pt idx="52">
                  <c:v>431</c:v>
                </c:pt>
                <c:pt idx="53">
                  <c:v>438</c:v>
                </c:pt>
                <c:pt idx="54">
                  <c:v>446</c:v>
                </c:pt>
                <c:pt idx="55">
                  <c:v>454</c:v>
                </c:pt>
                <c:pt idx="56">
                  <c:v>462</c:v>
                </c:pt>
                <c:pt idx="57">
                  <c:v>470</c:v>
                </c:pt>
                <c:pt idx="58">
                  <c:v>478</c:v>
                </c:pt>
                <c:pt idx="59">
                  <c:v>486</c:v>
                </c:pt>
                <c:pt idx="60">
                  <c:v>494</c:v>
                </c:pt>
                <c:pt idx="61">
                  <c:v>502</c:v>
                </c:pt>
                <c:pt idx="62">
                  <c:v>510</c:v>
                </c:pt>
                <c:pt idx="63">
                  <c:v>517</c:v>
                </c:pt>
                <c:pt idx="64">
                  <c:v>525</c:v>
                </c:pt>
                <c:pt idx="65">
                  <c:v>533</c:v>
                </c:pt>
                <c:pt idx="66">
                  <c:v>541</c:v>
                </c:pt>
                <c:pt idx="67">
                  <c:v>549</c:v>
                </c:pt>
                <c:pt idx="68">
                  <c:v>557</c:v>
                </c:pt>
                <c:pt idx="69">
                  <c:v>565</c:v>
                </c:pt>
                <c:pt idx="70">
                  <c:v>573</c:v>
                </c:pt>
                <c:pt idx="71">
                  <c:v>581</c:v>
                </c:pt>
                <c:pt idx="72">
                  <c:v>589</c:v>
                </c:pt>
                <c:pt idx="73">
                  <c:v>597</c:v>
                </c:pt>
                <c:pt idx="74">
                  <c:v>604</c:v>
                </c:pt>
                <c:pt idx="75">
                  <c:v>612</c:v>
                </c:pt>
                <c:pt idx="76">
                  <c:v>620</c:v>
                </c:pt>
                <c:pt idx="77">
                  <c:v>628</c:v>
                </c:pt>
                <c:pt idx="78">
                  <c:v>636</c:v>
                </c:pt>
                <c:pt idx="79">
                  <c:v>644</c:v>
                </c:pt>
                <c:pt idx="80">
                  <c:v>652</c:v>
                </c:pt>
                <c:pt idx="81">
                  <c:v>660</c:v>
                </c:pt>
                <c:pt idx="82">
                  <c:v>668</c:v>
                </c:pt>
                <c:pt idx="83">
                  <c:v>676</c:v>
                </c:pt>
                <c:pt idx="84">
                  <c:v>683</c:v>
                </c:pt>
                <c:pt idx="85">
                  <c:v>691</c:v>
                </c:pt>
                <c:pt idx="86">
                  <c:v>699</c:v>
                </c:pt>
                <c:pt idx="87">
                  <c:v>707</c:v>
                </c:pt>
                <c:pt idx="88">
                  <c:v>715</c:v>
                </c:pt>
                <c:pt idx="89">
                  <c:v>723</c:v>
                </c:pt>
                <c:pt idx="90">
                  <c:v>731</c:v>
                </c:pt>
                <c:pt idx="91">
                  <c:v>739</c:v>
                </c:pt>
                <c:pt idx="92">
                  <c:v>747</c:v>
                </c:pt>
                <c:pt idx="93">
                  <c:v>755</c:v>
                </c:pt>
                <c:pt idx="94">
                  <c:v>762</c:v>
                </c:pt>
                <c:pt idx="95">
                  <c:v>770</c:v>
                </c:pt>
                <c:pt idx="96">
                  <c:v>778</c:v>
                </c:pt>
                <c:pt idx="97">
                  <c:v>786</c:v>
                </c:pt>
                <c:pt idx="98">
                  <c:v>794</c:v>
                </c:pt>
                <c:pt idx="99">
                  <c:v>802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796</c:v>
                </c:pt>
                <c:pt idx="130">
                  <c:v>788</c:v>
                </c:pt>
                <c:pt idx="131">
                  <c:v>780</c:v>
                </c:pt>
                <c:pt idx="132">
                  <c:v>772</c:v>
                </c:pt>
                <c:pt idx="133">
                  <c:v>764</c:v>
                </c:pt>
                <c:pt idx="134">
                  <c:v>756</c:v>
                </c:pt>
                <c:pt idx="135">
                  <c:v>748</c:v>
                </c:pt>
                <c:pt idx="136">
                  <c:v>740</c:v>
                </c:pt>
                <c:pt idx="137">
                  <c:v>732</c:v>
                </c:pt>
                <c:pt idx="138">
                  <c:v>724</c:v>
                </c:pt>
                <c:pt idx="139">
                  <c:v>717</c:v>
                </c:pt>
                <c:pt idx="140">
                  <c:v>709</c:v>
                </c:pt>
                <c:pt idx="141">
                  <c:v>701</c:v>
                </c:pt>
                <c:pt idx="142">
                  <c:v>693</c:v>
                </c:pt>
                <c:pt idx="143">
                  <c:v>685</c:v>
                </c:pt>
                <c:pt idx="144">
                  <c:v>677</c:v>
                </c:pt>
                <c:pt idx="145">
                  <c:v>669</c:v>
                </c:pt>
                <c:pt idx="146">
                  <c:v>661</c:v>
                </c:pt>
                <c:pt idx="147">
                  <c:v>653</c:v>
                </c:pt>
                <c:pt idx="148">
                  <c:v>645</c:v>
                </c:pt>
                <c:pt idx="149">
                  <c:v>638</c:v>
                </c:pt>
                <c:pt idx="150">
                  <c:v>630</c:v>
                </c:pt>
                <c:pt idx="151">
                  <c:v>622</c:v>
                </c:pt>
                <c:pt idx="152">
                  <c:v>614</c:v>
                </c:pt>
                <c:pt idx="153">
                  <c:v>606</c:v>
                </c:pt>
                <c:pt idx="154">
                  <c:v>598</c:v>
                </c:pt>
                <c:pt idx="155">
                  <c:v>590</c:v>
                </c:pt>
                <c:pt idx="156">
                  <c:v>582</c:v>
                </c:pt>
                <c:pt idx="157">
                  <c:v>574</c:v>
                </c:pt>
                <c:pt idx="158">
                  <c:v>566</c:v>
                </c:pt>
                <c:pt idx="159">
                  <c:v>559</c:v>
                </c:pt>
                <c:pt idx="160">
                  <c:v>551</c:v>
                </c:pt>
                <c:pt idx="161">
                  <c:v>543</c:v>
                </c:pt>
                <c:pt idx="162">
                  <c:v>535</c:v>
                </c:pt>
                <c:pt idx="163">
                  <c:v>527</c:v>
                </c:pt>
                <c:pt idx="164">
                  <c:v>519</c:v>
                </c:pt>
                <c:pt idx="165">
                  <c:v>511</c:v>
                </c:pt>
                <c:pt idx="166">
                  <c:v>503</c:v>
                </c:pt>
                <c:pt idx="167">
                  <c:v>495</c:v>
                </c:pt>
                <c:pt idx="168">
                  <c:v>487</c:v>
                </c:pt>
                <c:pt idx="169">
                  <c:v>480</c:v>
                </c:pt>
                <c:pt idx="170">
                  <c:v>472</c:v>
                </c:pt>
                <c:pt idx="171">
                  <c:v>464</c:v>
                </c:pt>
                <c:pt idx="172">
                  <c:v>456</c:v>
                </c:pt>
                <c:pt idx="173">
                  <c:v>448</c:v>
                </c:pt>
                <c:pt idx="174">
                  <c:v>440</c:v>
                </c:pt>
                <c:pt idx="175">
                  <c:v>432</c:v>
                </c:pt>
                <c:pt idx="176">
                  <c:v>424</c:v>
                </c:pt>
                <c:pt idx="177">
                  <c:v>416</c:v>
                </c:pt>
                <c:pt idx="178">
                  <c:v>408</c:v>
                </c:pt>
                <c:pt idx="179">
                  <c:v>401</c:v>
                </c:pt>
                <c:pt idx="180">
                  <c:v>394</c:v>
                </c:pt>
                <c:pt idx="181">
                  <c:v>387</c:v>
                </c:pt>
                <c:pt idx="182">
                  <c:v>380</c:v>
                </c:pt>
                <c:pt idx="183">
                  <c:v>373</c:v>
                </c:pt>
                <c:pt idx="184">
                  <c:v>367</c:v>
                </c:pt>
                <c:pt idx="185">
                  <c:v>360</c:v>
                </c:pt>
                <c:pt idx="186">
                  <c:v>353</c:v>
                </c:pt>
                <c:pt idx="187">
                  <c:v>346</c:v>
                </c:pt>
                <c:pt idx="188">
                  <c:v>339</c:v>
                </c:pt>
                <c:pt idx="189">
                  <c:v>332</c:v>
                </c:pt>
                <c:pt idx="190">
                  <c:v>325</c:v>
                </c:pt>
                <c:pt idx="191">
                  <c:v>318</c:v>
                </c:pt>
                <c:pt idx="192">
                  <c:v>311</c:v>
                </c:pt>
                <c:pt idx="193">
                  <c:v>304</c:v>
                </c:pt>
                <c:pt idx="194">
                  <c:v>299</c:v>
                </c:pt>
                <c:pt idx="195">
                  <c:v>293</c:v>
                </c:pt>
                <c:pt idx="196">
                  <c:v>287</c:v>
                </c:pt>
                <c:pt idx="197">
                  <c:v>281</c:v>
                </c:pt>
                <c:pt idx="198">
                  <c:v>275</c:v>
                </c:pt>
                <c:pt idx="199">
                  <c:v>269</c:v>
                </c:pt>
                <c:pt idx="200">
                  <c:v>263</c:v>
                </c:pt>
                <c:pt idx="201">
                  <c:v>257</c:v>
                </c:pt>
                <c:pt idx="202">
                  <c:v>251</c:v>
                </c:pt>
                <c:pt idx="203">
                  <c:v>245</c:v>
                </c:pt>
                <c:pt idx="204">
                  <c:v>240</c:v>
                </c:pt>
                <c:pt idx="205">
                  <c:v>234</c:v>
                </c:pt>
                <c:pt idx="206">
                  <c:v>228</c:v>
                </c:pt>
                <c:pt idx="207">
                  <c:v>222</c:v>
                </c:pt>
                <c:pt idx="208">
                  <c:v>216</c:v>
                </c:pt>
                <c:pt idx="209">
                  <c:v>210</c:v>
                </c:pt>
                <c:pt idx="210">
                  <c:v>205</c:v>
                </c:pt>
                <c:pt idx="211">
                  <c:v>200</c:v>
                </c:pt>
                <c:pt idx="212">
                  <c:v>195</c:v>
                </c:pt>
                <c:pt idx="213">
                  <c:v>190</c:v>
                </c:pt>
                <c:pt idx="214">
                  <c:v>185</c:v>
                </c:pt>
                <c:pt idx="215">
                  <c:v>180</c:v>
                </c:pt>
                <c:pt idx="216">
                  <c:v>175</c:v>
                </c:pt>
                <c:pt idx="217">
                  <c:v>170</c:v>
                </c:pt>
                <c:pt idx="218">
                  <c:v>165</c:v>
                </c:pt>
                <c:pt idx="219">
                  <c:v>161</c:v>
                </c:pt>
                <c:pt idx="220">
                  <c:v>156</c:v>
                </c:pt>
                <c:pt idx="221">
                  <c:v>151</c:v>
                </c:pt>
                <c:pt idx="222">
                  <c:v>146</c:v>
                </c:pt>
                <c:pt idx="223">
                  <c:v>141</c:v>
                </c:pt>
                <c:pt idx="224">
                  <c:v>135</c:v>
                </c:pt>
                <c:pt idx="225">
                  <c:v>129</c:v>
                </c:pt>
                <c:pt idx="226">
                  <c:v>123</c:v>
                </c:pt>
                <c:pt idx="227">
                  <c:v>117</c:v>
                </c:pt>
                <c:pt idx="228">
                  <c:v>114</c:v>
                </c:pt>
                <c:pt idx="229">
                  <c:v>111</c:v>
                </c:pt>
                <c:pt idx="230">
                  <c:v>108</c:v>
                </c:pt>
                <c:pt idx="231">
                  <c:v>106</c:v>
                </c:pt>
                <c:pt idx="232">
                  <c:v>104</c:v>
                </c:pt>
                <c:pt idx="233">
                  <c:v>102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7-3CFA-422B-8A70-C87DA49C76E2}"/>
            </c:ext>
          </c:extLst>
        </c:ser>
        <c:ser>
          <c:idx val="15"/>
          <c:order val="24"/>
          <c:tx>
            <c:v>P6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'4oC_min'!$AB$4:$AB$326</c:f>
              <c:numCache>
                <c:formatCode>0</c:formatCode>
                <c:ptCount val="323"/>
                <c:pt idx="0" formatCode="General">
                  <c:v>22</c:v>
                </c:pt>
                <c:pt idx="1">
                  <c:v>28</c:v>
                </c:pt>
                <c:pt idx="2">
                  <c:v>36</c:v>
                </c:pt>
                <c:pt idx="3">
                  <c:v>44</c:v>
                </c:pt>
                <c:pt idx="4">
                  <c:v>50</c:v>
                </c:pt>
                <c:pt idx="5">
                  <c:v>58</c:v>
                </c:pt>
                <c:pt idx="6">
                  <c:v>66</c:v>
                </c:pt>
                <c:pt idx="7">
                  <c:v>74</c:v>
                </c:pt>
                <c:pt idx="8">
                  <c:v>82</c:v>
                </c:pt>
                <c:pt idx="9">
                  <c:v>90</c:v>
                </c:pt>
                <c:pt idx="10">
                  <c:v>98</c:v>
                </c:pt>
                <c:pt idx="11">
                  <c:v>106</c:v>
                </c:pt>
                <c:pt idx="12">
                  <c:v>113</c:v>
                </c:pt>
                <c:pt idx="13">
                  <c:v>121</c:v>
                </c:pt>
                <c:pt idx="14">
                  <c:v>129</c:v>
                </c:pt>
                <c:pt idx="15">
                  <c:v>137</c:v>
                </c:pt>
                <c:pt idx="16">
                  <c:v>145</c:v>
                </c:pt>
                <c:pt idx="17">
                  <c:v>153</c:v>
                </c:pt>
                <c:pt idx="18">
                  <c:v>161</c:v>
                </c:pt>
                <c:pt idx="19">
                  <c:v>169</c:v>
                </c:pt>
                <c:pt idx="20">
                  <c:v>177</c:v>
                </c:pt>
                <c:pt idx="21">
                  <c:v>185</c:v>
                </c:pt>
                <c:pt idx="22">
                  <c:v>193</c:v>
                </c:pt>
                <c:pt idx="23">
                  <c:v>201</c:v>
                </c:pt>
                <c:pt idx="24">
                  <c:v>209</c:v>
                </c:pt>
                <c:pt idx="25">
                  <c:v>217</c:v>
                </c:pt>
                <c:pt idx="26">
                  <c:v>225</c:v>
                </c:pt>
                <c:pt idx="27">
                  <c:v>233</c:v>
                </c:pt>
                <c:pt idx="28">
                  <c:v>241</c:v>
                </c:pt>
                <c:pt idx="29">
                  <c:v>249</c:v>
                </c:pt>
                <c:pt idx="30">
                  <c:v>257</c:v>
                </c:pt>
                <c:pt idx="31">
                  <c:v>265</c:v>
                </c:pt>
                <c:pt idx="32">
                  <c:v>273</c:v>
                </c:pt>
                <c:pt idx="33">
                  <c:v>281</c:v>
                </c:pt>
                <c:pt idx="34">
                  <c:v>289</c:v>
                </c:pt>
                <c:pt idx="35">
                  <c:v>297</c:v>
                </c:pt>
                <c:pt idx="36">
                  <c:v>305</c:v>
                </c:pt>
                <c:pt idx="37">
                  <c:v>312</c:v>
                </c:pt>
                <c:pt idx="38">
                  <c:v>320</c:v>
                </c:pt>
                <c:pt idx="39">
                  <c:v>328</c:v>
                </c:pt>
                <c:pt idx="40">
                  <c:v>336</c:v>
                </c:pt>
                <c:pt idx="41">
                  <c:v>344</c:v>
                </c:pt>
                <c:pt idx="42">
                  <c:v>352</c:v>
                </c:pt>
                <c:pt idx="43">
                  <c:v>360</c:v>
                </c:pt>
                <c:pt idx="44">
                  <c:v>368</c:v>
                </c:pt>
                <c:pt idx="45">
                  <c:v>376</c:v>
                </c:pt>
                <c:pt idx="46">
                  <c:v>384</c:v>
                </c:pt>
                <c:pt idx="47">
                  <c:v>392</c:v>
                </c:pt>
                <c:pt idx="48">
                  <c:v>400</c:v>
                </c:pt>
                <c:pt idx="49">
                  <c:v>408</c:v>
                </c:pt>
                <c:pt idx="50">
                  <c:v>416</c:v>
                </c:pt>
                <c:pt idx="51">
                  <c:v>424</c:v>
                </c:pt>
                <c:pt idx="52">
                  <c:v>432</c:v>
                </c:pt>
                <c:pt idx="53">
                  <c:v>440</c:v>
                </c:pt>
                <c:pt idx="54">
                  <c:v>448</c:v>
                </c:pt>
                <c:pt idx="55">
                  <c:v>456</c:v>
                </c:pt>
                <c:pt idx="56">
                  <c:v>464</c:v>
                </c:pt>
                <c:pt idx="57">
                  <c:v>472</c:v>
                </c:pt>
                <c:pt idx="58">
                  <c:v>480</c:v>
                </c:pt>
                <c:pt idx="59">
                  <c:v>488</c:v>
                </c:pt>
                <c:pt idx="60">
                  <c:v>496</c:v>
                </c:pt>
                <c:pt idx="61">
                  <c:v>504</c:v>
                </c:pt>
                <c:pt idx="62">
                  <c:v>511</c:v>
                </c:pt>
                <c:pt idx="63">
                  <c:v>519</c:v>
                </c:pt>
                <c:pt idx="64">
                  <c:v>527</c:v>
                </c:pt>
                <c:pt idx="65">
                  <c:v>535</c:v>
                </c:pt>
                <c:pt idx="66">
                  <c:v>543</c:v>
                </c:pt>
                <c:pt idx="67">
                  <c:v>551</c:v>
                </c:pt>
                <c:pt idx="68">
                  <c:v>559</c:v>
                </c:pt>
                <c:pt idx="69">
                  <c:v>567</c:v>
                </c:pt>
                <c:pt idx="70">
                  <c:v>575</c:v>
                </c:pt>
                <c:pt idx="71">
                  <c:v>583</c:v>
                </c:pt>
                <c:pt idx="72">
                  <c:v>591</c:v>
                </c:pt>
                <c:pt idx="73">
                  <c:v>599</c:v>
                </c:pt>
                <c:pt idx="74">
                  <c:v>607</c:v>
                </c:pt>
                <c:pt idx="75">
                  <c:v>615</c:v>
                </c:pt>
                <c:pt idx="76">
                  <c:v>623</c:v>
                </c:pt>
                <c:pt idx="77">
                  <c:v>631</c:v>
                </c:pt>
                <c:pt idx="78">
                  <c:v>639</c:v>
                </c:pt>
                <c:pt idx="79">
                  <c:v>647</c:v>
                </c:pt>
                <c:pt idx="80">
                  <c:v>655</c:v>
                </c:pt>
                <c:pt idx="81">
                  <c:v>663</c:v>
                </c:pt>
                <c:pt idx="82">
                  <c:v>671</c:v>
                </c:pt>
                <c:pt idx="83">
                  <c:v>679</c:v>
                </c:pt>
                <c:pt idx="84">
                  <c:v>687</c:v>
                </c:pt>
                <c:pt idx="85">
                  <c:v>695</c:v>
                </c:pt>
                <c:pt idx="86">
                  <c:v>703</c:v>
                </c:pt>
                <c:pt idx="87">
                  <c:v>710</c:v>
                </c:pt>
                <c:pt idx="88">
                  <c:v>718</c:v>
                </c:pt>
                <c:pt idx="89">
                  <c:v>726</c:v>
                </c:pt>
                <c:pt idx="90">
                  <c:v>734</c:v>
                </c:pt>
                <c:pt idx="91">
                  <c:v>742</c:v>
                </c:pt>
                <c:pt idx="92">
                  <c:v>750</c:v>
                </c:pt>
                <c:pt idx="93">
                  <c:v>758</c:v>
                </c:pt>
                <c:pt idx="94">
                  <c:v>766</c:v>
                </c:pt>
                <c:pt idx="95">
                  <c:v>774</c:v>
                </c:pt>
                <c:pt idx="96">
                  <c:v>782</c:v>
                </c:pt>
                <c:pt idx="97">
                  <c:v>790</c:v>
                </c:pt>
                <c:pt idx="98">
                  <c:v>798</c:v>
                </c:pt>
                <c:pt idx="99">
                  <c:v>801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796</c:v>
                </c:pt>
                <c:pt idx="130">
                  <c:v>788</c:v>
                </c:pt>
                <c:pt idx="131">
                  <c:v>780</c:v>
                </c:pt>
                <c:pt idx="132">
                  <c:v>772</c:v>
                </c:pt>
                <c:pt idx="133">
                  <c:v>764</c:v>
                </c:pt>
                <c:pt idx="134">
                  <c:v>756</c:v>
                </c:pt>
                <c:pt idx="135">
                  <c:v>748</c:v>
                </c:pt>
                <c:pt idx="136">
                  <c:v>740</c:v>
                </c:pt>
                <c:pt idx="137">
                  <c:v>732</c:v>
                </c:pt>
                <c:pt idx="138">
                  <c:v>724</c:v>
                </c:pt>
                <c:pt idx="139">
                  <c:v>716</c:v>
                </c:pt>
                <c:pt idx="140">
                  <c:v>708</c:v>
                </c:pt>
                <c:pt idx="141">
                  <c:v>700</c:v>
                </c:pt>
                <c:pt idx="142">
                  <c:v>692</c:v>
                </c:pt>
                <c:pt idx="143">
                  <c:v>684</c:v>
                </c:pt>
                <c:pt idx="144">
                  <c:v>676</c:v>
                </c:pt>
                <c:pt idx="145">
                  <c:v>668</c:v>
                </c:pt>
                <c:pt idx="146">
                  <c:v>660</c:v>
                </c:pt>
                <c:pt idx="147">
                  <c:v>652</c:v>
                </c:pt>
                <c:pt idx="148">
                  <c:v>644</c:v>
                </c:pt>
                <c:pt idx="149">
                  <c:v>636</c:v>
                </c:pt>
                <c:pt idx="150">
                  <c:v>628</c:v>
                </c:pt>
                <c:pt idx="151">
                  <c:v>620</c:v>
                </c:pt>
                <c:pt idx="152">
                  <c:v>612</c:v>
                </c:pt>
                <c:pt idx="153">
                  <c:v>604</c:v>
                </c:pt>
                <c:pt idx="154">
                  <c:v>597</c:v>
                </c:pt>
                <c:pt idx="155">
                  <c:v>589</c:v>
                </c:pt>
                <c:pt idx="156">
                  <c:v>581</c:v>
                </c:pt>
                <c:pt idx="157">
                  <c:v>573</c:v>
                </c:pt>
                <c:pt idx="158">
                  <c:v>565</c:v>
                </c:pt>
                <c:pt idx="159">
                  <c:v>557</c:v>
                </c:pt>
                <c:pt idx="160">
                  <c:v>549</c:v>
                </c:pt>
                <c:pt idx="161">
                  <c:v>541</c:v>
                </c:pt>
                <c:pt idx="162">
                  <c:v>533</c:v>
                </c:pt>
                <c:pt idx="163">
                  <c:v>525</c:v>
                </c:pt>
                <c:pt idx="164">
                  <c:v>517</c:v>
                </c:pt>
                <c:pt idx="165">
                  <c:v>509</c:v>
                </c:pt>
                <c:pt idx="166">
                  <c:v>501</c:v>
                </c:pt>
                <c:pt idx="167">
                  <c:v>493</c:v>
                </c:pt>
                <c:pt idx="168">
                  <c:v>485</c:v>
                </c:pt>
                <c:pt idx="169">
                  <c:v>477</c:v>
                </c:pt>
                <c:pt idx="170">
                  <c:v>469</c:v>
                </c:pt>
                <c:pt idx="171">
                  <c:v>461</c:v>
                </c:pt>
                <c:pt idx="172">
                  <c:v>453</c:v>
                </c:pt>
                <c:pt idx="173">
                  <c:v>445</c:v>
                </c:pt>
                <c:pt idx="174">
                  <c:v>437</c:v>
                </c:pt>
                <c:pt idx="175">
                  <c:v>429</c:v>
                </c:pt>
                <c:pt idx="176">
                  <c:v>421</c:v>
                </c:pt>
                <c:pt idx="177">
                  <c:v>413</c:v>
                </c:pt>
                <c:pt idx="178">
                  <c:v>405</c:v>
                </c:pt>
                <c:pt idx="179">
                  <c:v>398</c:v>
                </c:pt>
                <c:pt idx="180">
                  <c:v>391</c:v>
                </c:pt>
                <c:pt idx="181">
                  <c:v>384</c:v>
                </c:pt>
                <c:pt idx="182">
                  <c:v>377</c:v>
                </c:pt>
                <c:pt idx="183">
                  <c:v>370</c:v>
                </c:pt>
                <c:pt idx="184">
                  <c:v>363</c:v>
                </c:pt>
                <c:pt idx="185">
                  <c:v>356</c:v>
                </c:pt>
                <c:pt idx="186">
                  <c:v>349</c:v>
                </c:pt>
                <c:pt idx="187">
                  <c:v>342</c:v>
                </c:pt>
                <c:pt idx="188">
                  <c:v>335</c:v>
                </c:pt>
                <c:pt idx="189">
                  <c:v>328</c:v>
                </c:pt>
                <c:pt idx="190">
                  <c:v>321</c:v>
                </c:pt>
                <c:pt idx="191">
                  <c:v>314</c:v>
                </c:pt>
                <c:pt idx="192">
                  <c:v>308</c:v>
                </c:pt>
                <c:pt idx="193">
                  <c:v>301</c:v>
                </c:pt>
                <c:pt idx="194">
                  <c:v>295</c:v>
                </c:pt>
                <c:pt idx="195">
                  <c:v>289</c:v>
                </c:pt>
                <c:pt idx="196">
                  <c:v>283</c:v>
                </c:pt>
                <c:pt idx="197">
                  <c:v>277</c:v>
                </c:pt>
                <c:pt idx="198">
                  <c:v>271</c:v>
                </c:pt>
                <c:pt idx="199">
                  <c:v>265</c:v>
                </c:pt>
                <c:pt idx="200">
                  <c:v>259</c:v>
                </c:pt>
                <c:pt idx="201">
                  <c:v>253</c:v>
                </c:pt>
                <c:pt idx="202">
                  <c:v>247</c:v>
                </c:pt>
                <c:pt idx="203">
                  <c:v>241</c:v>
                </c:pt>
                <c:pt idx="204">
                  <c:v>235</c:v>
                </c:pt>
                <c:pt idx="205">
                  <c:v>229</c:v>
                </c:pt>
                <c:pt idx="206">
                  <c:v>223</c:v>
                </c:pt>
                <c:pt idx="207">
                  <c:v>217</c:v>
                </c:pt>
                <c:pt idx="208">
                  <c:v>211</c:v>
                </c:pt>
                <c:pt idx="209">
                  <c:v>205</c:v>
                </c:pt>
                <c:pt idx="210">
                  <c:v>200</c:v>
                </c:pt>
                <c:pt idx="211">
                  <c:v>195</c:v>
                </c:pt>
                <c:pt idx="212">
                  <c:v>190</c:v>
                </c:pt>
                <c:pt idx="213">
                  <c:v>185</c:v>
                </c:pt>
                <c:pt idx="214">
                  <c:v>180</c:v>
                </c:pt>
                <c:pt idx="215">
                  <c:v>175</c:v>
                </c:pt>
                <c:pt idx="216">
                  <c:v>170</c:v>
                </c:pt>
                <c:pt idx="217">
                  <c:v>165</c:v>
                </c:pt>
                <c:pt idx="218">
                  <c:v>160</c:v>
                </c:pt>
                <c:pt idx="219">
                  <c:v>155</c:v>
                </c:pt>
                <c:pt idx="220">
                  <c:v>150</c:v>
                </c:pt>
                <c:pt idx="221">
                  <c:v>145</c:v>
                </c:pt>
                <c:pt idx="222">
                  <c:v>140</c:v>
                </c:pt>
                <c:pt idx="223">
                  <c:v>135</c:v>
                </c:pt>
                <c:pt idx="224">
                  <c:v>129</c:v>
                </c:pt>
                <c:pt idx="225">
                  <c:v>123</c:v>
                </c:pt>
                <c:pt idx="226">
                  <c:v>117</c:v>
                </c:pt>
                <c:pt idx="227">
                  <c:v>111</c:v>
                </c:pt>
                <c:pt idx="228">
                  <c:v>108</c:v>
                </c:pt>
                <c:pt idx="229">
                  <c:v>105</c:v>
                </c:pt>
                <c:pt idx="230">
                  <c:v>102</c:v>
                </c:pt>
                <c:pt idx="231">
                  <c:v>100</c:v>
                </c:pt>
                <c:pt idx="232">
                  <c:v>98</c:v>
                </c:pt>
                <c:pt idx="233">
                  <c:v>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9-3CFA-422B-8A70-C87DA49C76E2}"/>
            </c:ext>
          </c:extLst>
        </c:ser>
        <c:ser>
          <c:idx val="16"/>
          <c:order val="25"/>
          <c:tx>
            <c:v>P7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'4oC_min'!$AC$4:$AC$326</c:f>
              <c:numCache>
                <c:formatCode>0</c:formatCode>
                <c:ptCount val="323"/>
                <c:pt idx="0" formatCode="General">
                  <c:v>21</c:v>
                </c:pt>
                <c:pt idx="1">
                  <c:v>27</c:v>
                </c:pt>
                <c:pt idx="2">
                  <c:v>35</c:v>
                </c:pt>
                <c:pt idx="3">
                  <c:v>42</c:v>
                </c:pt>
                <c:pt idx="4">
                  <c:v>48</c:v>
                </c:pt>
                <c:pt idx="5">
                  <c:v>56</c:v>
                </c:pt>
                <c:pt idx="6">
                  <c:v>64</c:v>
                </c:pt>
                <c:pt idx="7">
                  <c:v>72</c:v>
                </c:pt>
                <c:pt idx="8">
                  <c:v>80</c:v>
                </c:pt>
                <c:pt idx="9">
                  <c:v>88</c:v>
                </c:pt>
                <c:pt idx="10">
                  <c:v>96</c:v>
                </c:pt>
                <c:pt idx="11">
                  <c:v>103</c:v>
                </c:pt>
                <c:pt idx="12">
                  <c:v>111</c:v>
                </c:pt>
                <c:pt idx="13">
                  <c:v>119</c:v>
                </c:pt>
                <c:pt idx="14">
                  <c:v>127</c:v>
                </c:pt>
                <c:pt idx="15">
                  <c:v>135</c:v>
                </c:pt>
                <c:pt idx="16">
                  <c:v>143</c:v>
                </c:pt>
                <c:pt idx="17">
                  <c:v>151</c:v>
                </c:pt>
                <c:pt idx="18">
                  <c:v>159</c:v>
                </c:pt>
                <c:pt idx="19">
                  <c:v>167</c:v>
                </c:pt>
                <c:pt idx="20">
                  <c:v>175</c:v>
                </c:pt>
                <c:pt idx="21">
                  <c:v>183</c:v>
                </c:pt>
                <c:pt idx="22">
                  <c:v>191</c:v>
                </c:pt>
                <c:pt idx="23">
                  <c:v>199</c:v>
                </c:pt>
                <c:pt idx="24">
                  <c:v>207</c:v>
                </c:pt>
                <c:pt idx="25">
                  <c:v>215</c:v>
                </c:pt>
                <c:pt idx="26">
                  <c:v>223</c:v>
                </c:pt>
                <c:pt idx="27">
                  <c:v>231</c:v>
                </c:pt>
                <c:pt idx="28">
                  <c:v>239</c:v>
                </c:pt>
                <c:pt idx="29">
                  <c:v>247</c:v>
                </c:pt>
                <c:pt idx="30">
                  <c:v>255</c:v>
                </c:pt>
                <c:pt idx="31">
                  <c:v>263</c:v>
                </c:pt>
                <c:pt idx="32">
                  <c:v>271</c:v>
                </c:pt>
                <c:pt idx="33">
                  <c:v>279</c:v>
                </c:pt>
                <c:pt idx="34">
                  <c:v>287</c:v>
                </c:pt>
                <c:pt idx="35">
                  <c:v>295</c:v>
                </c:pt>
                <c:pt idx="36">
                  <c:v>303</c:v>
                </c:pt>
                <c:pt idx="37">
                  <c:v>311</c:v>
                </c:pt>
                <c:pt idx="38">
                  <c:v>319</c:v>
                </c:pt>
                <c:pt idx="39">
                  <c:v>327</c:v>
                </c:pt>
                <c:pt idx="40">
                  <c:v>335</c:v>
                </c:pt>
                <c:pt idx="41">
                  <c:v>343</c:v>
                </c:pt>
                <c:pt idx="42">
                  <c:v>351</c:v>
                </c:pt>
                <c:pt idx="43">
                  <c:v>359</c:v>
                </c:pt>
                <c:pt idx="44">
                  <c:v>367</c:v>
                </c:pt>
                <c:pt idx="45">
                  <c:v>375</c:v>
                </c:pt>
                <c:pt idx="46">
                  <c:v>383</c:v>
                </c:pt>
                <c:pt idx="47">
                  <c:v>391</c:v>
                </c:pt>
                <c:pt idx="48">
                  <c:v>399</c:v>
                </c:pt>
                <c:pt idx="49">
                  <c:v>407</c:v>
                </c:pt>
                <c:pt idx="50">
                  <c:v>415</c:v>
                </c:pt>
                <c:pt idx="51">
                  <c:v>423</c:v>
                </c:pt>
                <c:pt idx="52">
                  <c:v>431</c:v>
                </c:pt>
                <c:pt idx="53">
                  <c:v>439</c:v>
                </c:pt>
                <c:pt idx="54">
                  <c:v>447</c:v>
                </c:pt>
                <c:pt idx="55">
                  <c:v>455</c:v>
                </c:pt>
                <c:pt idx="56">
                  <c:v>463</c:v>
                </c:pt>
                <c:pt idx="57">
                  <c:v>471</c:v>
                </c:pt>
                <c:pt idx="58">
                  <c:v>479</c:v>
                </c:pt>
                <c:pt idx="59">
                  <c:v>487</c:v>
                </c:pt>
                <c:pt idx="60">
                  <c:v>495</c:v>
                </c:pt>
                <c:pt idx="61">
                  <c:v>503</c:v>
                </c:pt>
                <c:pt idx="62">
                  <c:v>511</c:v>
                </c:pt>
                <c:pt idx="63">
                  <c:v>519</c:v>
                </c:pt>
                <c:pt idx="64">
                  <c:v>527</c:v>
                </c:pt>
                <c:pt idx="65">
                  <c:v>535</c:v>
                </c:pt>
                <c:pt idx="66">
                  <c:v>543</c:v>
                </c:pt>
                <c:pt idx="67">
                  <c:v>551</c:v>
                </c:pt>
                <c:pt idx="68">
                  <c:v>559</c:v>
                </c:pt>
                <c:pt idx="69">
                  <c:v>567</c:v>
                </c:pt>
                <c:pt idx="70">
                  <c:v>575</c:v>
                </c:pt>
                <c:pt idx="71">
                  <c:v>583</c:v>
                </c:pt>
                <c:pt idx="72">
                  <c:v>591</c:v>
                </c:pt>
                <c:pt idx="73">
                  <c:v>599</c:v>
                </c:pt>
                <c:pt idx="74">
                  <c:v>607</c:v>
                </c:pt>
                <c:pt idx="75">
                  <c:v>615</c:v>
                </c:pt>
                <c:pt idx="76">
                  <c:v>623</c:v>
                </c:pt>
                <c:pt idx="77">
                  <c:v>631</c:v>
                </c:pt>
                <c:pt idx="78">
                  <c:v>639</c:v>
                </c:pt>
                <c:pt idx="79">
                  <c:v>647</c:v>
                </c:pt>
                <c:pt idx="80">
                  <c:v>655</c:v>
                </c:pt>
                <c:pt idx="81">
                  <c:v>663</c:v>
                </c:pt>
                <c:pt idx="82">
                  <c:v>671</c:v>
                </c:pt>
                <c:pt idx="83">
                  <c:v>679</c:v>
                </c:pt>
                <c:pt idx="84">
                  <c:v>687</c:v>
                </c:pt>
                <c:pt idx="85">
                  <c:v>695</c:v>
                </c:pt>
                <c:pt idx="86">
                  <c:v>703</c:v>
                </c:pt>
                <c:pt idx="87">
                  <c:v>711</c:v>
                </c:pt>
                <c:pt idx="88">
                  <c:v>719</c:v>
                </c:pt>
                <c:pt idx="89">
                  <c:v>727</c:v>
                </c:pt>
                <c:pt idx="90">
                  <c:v>735</c:v>
                </c:pt>
                <c:pt idx="91">
                  <c:v>743</c:v>
                </c:pt>
                <c:pt idx="92">
                  <c:v>751</c:v>
                </c:pt>
                <c:pt idx="93">
                  <c:v>759</c:v>
                </c:pt>
                <c:pt idx="94">
                  <c:v>767</c:v>
                </c:pt>
                <c:pt idx="95">
                  <c:v>775</c:v>
                </c:pt>
                <c:pt idx="96">
                  <c:v>783</c:v>
                </c:pt>
                <c:pt idx="97">
                  <c:v>791</c:v>
                </c:pt>
                <c:pt idx="98">
                  <c:v>799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795</c:v>
                </c:pt>
                <c:pt idx="130">
                  <c:v>787</c:v>
                </c:pt>
                <c:pt idx="131">
                  <c:v>779</c:v>
                </c:pt>
                <c:pt idx="132">
                  <c:v>771</c:v>
                </c:pt>
                <c:pt idx="133">
                  <c:v>763</c:v>
                </c:pt>
                <c:pt idx="134">
                  <c:v>755</c:v>
                </c:pt>
                <c:pt idx="135">
                  <c:v>747</c:v>
                </c:pt>
                <c:pt idx="136">
                  <c:v>739</c:v>
                </c:pt>
                <c:pt idx="137">
                  <c:v>731</c:v>
                </c:pt>
                <c:pt idx="138">
                  <c:v>723</c:v>
                </c:pt>
                <c:pt idx="139">
                  <c:v>715</c:v>
                </c:pt>
                <c:pt idx="140">
                  <c:v>707</c:v>
                </c:pt>
                <c:pt idx="141">
                  <c:v>699</c:v>
                </c:pt>
                <c:pt idx="142">
                  <c:v>691</c:v>
                </c:pt>
                <c:pt idx="143">
                  <c:v>683</c:v>
                </c:pt>
                <c:pt idx="144">
                  <c:v>675</c:v>
                </c:pt>
                <c:pt idx="145">
                  <c:v>667</c:v>
                </c:pt>
                <c:pt idx="146">
                  <c:v>659</c:v>
                </c:pt>
                <c:pt idx="147">
                  <c:v>651</c:v>
                </c:pt>
                <c:pt idx="148">
                  <c:v>643</c:v>
                </c:pt>
                <c:pt idx="149">
                  <c:v>635</c:v>
                </c:pt>
                <c:pt idx="150">
                  <c:v>627</c:v>
                </c:pt>
                <c:pt idx="151">
                  <c:v>619</c:v>
                </c:pt>
                <c:pt idx="152">
                  <c:v>611</c:v>
                </c:pt>
                <c:pt idx="153">
                  <c:v>603</c:v>
                </c:pt>
                <c:pt idx="154">
                  <c:v>595</c:v>
                </c:pt>
                <c:pt idx="155">
                  <c:v>587</c:v>
                </c:pt>
                <c:pt idx="156">
                  <c:v>579</c:v>
                </c:pt>
                <c:pt idx="157">
                  <c:v>571</c:v>
                </c:pt>
                <c:pt idx="158">
                  <c:v>563</c:v>
                </c:pt>
                <c:pt idx="159">
                  <c:v>555</c:v>
                </c:pt>
                <c:pt idx="160">
                  <c:v>547</c:v>
                </c:pt>
                <c:pt idx="161">
                  <c:v>539</c:v>
                </c:pt>
                <c:pt idx="162">
                  <c:v>531</c:v>
                </c:pt>
                <c:pt idx="163">
                  <c:v>523</c:v>
                </c:pt>
                <c:pt idx="164">
                  <c:v>515</c:v>
                </c:pt>
                <c:pt idx="165">
                  <c:v>507</c:v>
                </c:pt>
                <c:pt idx="166">
                  <c:v>499</c:v>
                </c:pt>
                <c:pt idx="167">
                  <c:v>491</c:v>
                </c:pt>
                <c:pt idx="168">
                  <c:v>483</c:v>
                </c:pt>
                <c:pt idx="169">
                  <c:v>475</c:v>
                </c:pt>
                <c:pt idx="170">
                  <c:v>467</c:v>
                </c:pt>
                <c:pt idx="171">
                  <c:v>459</c:v>
                </c:pt>
                <c:pt idx="172">
                  <c:v>451</c:v>
                </c:pt>
                <c:pt idx="173">
                  <c:v>443</c:v>
                </c:pt>
                <c:pt idx="174">
                  <c:v>435</c:v>
                </c:pt>
                <c:pt idx="175">
                  <c:v>427</c:v>
                </c:pt>
                <c:pt idx="176">
                  <c:v>419</c:v>
                </c:pt>
                <c:pt idx="177">
                  <c:v>411</c:v>
                </c:pt>
                <c:pt idx="178">
                  <c:v>403</c:v>
                </c:pt>
                <c:pt idx="179">
                  <c:v>395</c:v>
                </c:pt>
                <c:pt idx="180">
                  <c:v>388</c:v>
                </c:pt>
                <c:pt idx="181">
                  <c:v>381</c:v>
                </c:pt>
                <c:pt idx="182">
                  <c:v>374</c:v>
                </c:pt>
                <c:pt idx="183">
                  <c:v>367</c:v>
                </c:pt>
                <c:pt idx="184">
                  <c:v>360</c:v>
                </c:pt>
                <c:pt idx="185">
                  <c:v>353</c:v>
                </c:pt>
                <c:pt idx="186">
                  <c:v>346</c:v>
                </c:pt>
                <c:pt idx="187">
                  <c:v>339</c:v>
                </c:pt>
                <c:pt idx="188">
                  <c:v>332</c:v>
                </c:pt>
                <c:pt idx="189">
                  <c:v>325</c:v>
                </c:pt>
                <c:pt idx="190">
                  <c:v>318</c:v>
                </c:pt>
                <c:pt idx="191">
                  <c:v>311</c:v>
                </c:pt>
                <c:pt idx="192">
                  <c:v>304</c:v>
                </c:pt>
                <c:pt idx="193">
                  <c:v>297</c:v>
                </c:pt>
                <c:pt idx="194">
                  <c:v>291</c:v>
                </c:pt>
                <c:pt idx="195">
                  <c:v>285</c:v>
                </c:pt>
                <c:pt idx="196">
                  <c:v>279</c:v>
                </c:pt>
                <c:pt idx="197">
                  <c:v>273</c:v>
                </c:pt>
                <c:pt idx="198">
                  <c:v>267</c:v>
                </c:pt>
                <c:pt idx="199">
                  <c:v>261</c:v>
                </c:pt>
                <c:pt idx="200">
                  <c:v>255</c:v>
                </c:pt>
                <c:pt idx="201">
                  <c:v>249</c:v>
                </c:pt>
                <c:pt idx="202">
                  <c:v>243</c:v>
                </c:pt>
                <c:pt idx="203">
                  <c:v>237</c:v>
                </c:pt>
                <c:pt idx="204">
                  <c:v>231</c:v>
                </c:pt>
                <c:pt idx="205">
                  <c:v>225</c:v>
                </c:pt>
                <c:pt idx="206">
                  <c:v>219</c:v>
                </c:pt>
                <c:pt idx="207">
                  <c:v>213</c:v>
                </c:pt>
                <c:pt idx="208">
                  <c:v>207</c:v>
                </c:pt>
                <c:pt idx="209">
                  <c:v>201</c:v>
                </c:pt>
                <c:pt idx="210">
                  <c:v>196</c:v>
                </c:pt>
                <c:pt idx="211">
                  <c:v>191</c:v>
                </c:pt>
                <c:pt idx="212">
                  <c:v>186</c:v>
                </c:pt>
                <c:pt idx="213">
                  <c:v>181</c:v>
                </c:pt>
                <c:pt idx="214">
                  <c:v>176</c:v>
                </c:pt>
                <c:pt idx="215">
                  <c:v>171</c:v>
                </c:pt>
                <c:pt idx="216">
                  <c:v>166</c:v>
                </c:pt>
                <c:pt idx="217">
                  <c:v>161</c:v>
                </c:pt>
                <c:pt idx="218">
                  <c:v>156</c:v>
                </c:pt>
                <c:pt idx="219">
                  <c:v>151</c:v>
                </c:pt>
                <c:pt idx="220">
                  <c:v>146</c:v>
                </c:pt>
                <c:pt idx="221">
                  <c:v>141</c:v>
                </c:pt>
                <c:pt idx="222">
                  <c:v>136</c:v>
                </c:pt>
                <c:pt idx="223">
                  <c:v>131</c:v>
                </c:pt>
                <c:pt idx="224">
                  <c:v>125</c:v>
                </c:pt>
                <c:pt idx="225">
                  <c:v>119</c:v>
                </c:pt>
                <c:pt idx="226">
                  <c:v>113</c:v>
                </c:pt>
                <c:pt idx="227">
                  <c:v>107</c:v>
                </c:pt>
                <c:pt idx="228">
                  <c:v>104</c:v>
                </c:pt>
                <c:pt idx="229">
                  <c:v>101</c:v>
                </c:pt>
                <c:pt idx="230">
                  <c:v>98</c:v>
                </c:pt>
                <c:pt idx="231">
                  <c:v>96</c:v>
                </c:pt>
                <c:pt idx="232">
                  <c:v>94</c:v>
                </c:pt>
                <c:pt idx="233">
                  <c:v>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B-3CFA-422B-8A70-C87DA49C76E2}"/>
            </c:ext>
          </c:extLst>
        </c:ser>
        <c:ser>
          <c:idx val="17"/>
          <c:order val="26"/>
          <c:tx>
            <c:v>P8</c:v>
          </c:tx>
          <c:spPr>
            <a:ln w="6350"/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'4oC_min'!$AD$4:$AD$326</c:f>
              <c:numCache>
                <c:formatCode>0</c:formatCode>
                <c:ptCount val="323"/>
                <c:pt idx="0" formatCode="General">
                  <c:v>21</c:v>
                </c:pt>
                <c:pt idx="1">
                  <c:v>28</c:v>
                </c:pt>
                <c:pt idx="2">
                  <c:v>36</c:v>
                </c:pt>
                <c:pt idx="3">
                  <c:v>44</c:v>
                </c:pt>
                <c:pt idx="4">
                  <c:v>50</c:v>
                </c:pt>
                <c:pt idx="5">
                  <c:v>58</c:v>
                </c:pt>
                <c:pt idx="6">
                  <c:v>66</c:v>
                </c:pt>
                <c:pt idx="7">
                  <c:v>74</c:v>
                </c:pt>
                <c:pt idx="8">
                  <c:v>82</c:v>
                </c:pt>
                <c:pt idx="9">
                  <c:v>90</c:v>
                </c:pt>
                <c:pt idx="10">
                  <c:v>97</c:v>
                </c:pt>
                <c:pt idx="11">
                  <c:v>103</c:v>
                </c:pt>
                <c:pt idx="12">
                  <c:v>111</c:v>
                </c:pt>
                <c:pt idx="13">
                  <c:v>119</c:v>
                </c:pt>
                <c:pt idx="14">
                  <c:v>127</c:v>
                </c:pt>
                <c:pt idx="15">
                  <c:v>135</c:v>
                </c:pt>
                <c:pt idx="16">
                  <c:v>143</c:v>
                </c:pt>
                <c:pt idx="17">
                  <c:v>151</c:v>
                </c:pt>
                <c:pt idx="18">
                  <c:v>159</c:v>
                </c:pt>
                <c:pt idx="19">
                  <c:v>167</c:v>
                </c:pt>
                <c:pt idx="20">
                  <c:v>175</c:v>
                </c:pt>
                <c:pt idx="21">
                  <c:v>183</c:v>
                </c:pt>
                <c:pt idx="22">
                  <c:v>191</c:v>
                </c:pt>
                <c:pt idx="23">
                  <c:v>199</c:v>
                </c:pt>
                <c:pt idx="24">
                  <c:v>207</c:v>
                </c:pt>
                <c:pt idx="25">
                  <c:v>215</c:v>
                </c:pt>
                <c:pt idx="26">
                  <c:v>223</c:v>
                </c:pt>
                <c:pt idx="27">
                  <c:v>230</c:v>
                </c:pt>
                <c:pt idx="28">
                  <c:v>238</c:v>
                </c:pt>
                <c:pt idx="29">
                  <c:v>246</c:v>
                </c:pt>
                <c:pt idx="30">
                  <c:v>254</c:v>
                </c:pt>
                <c:pt idx="31">
                  <c:v>262</c:v>
                </c:pt>
                <c:pt idx="32">
                  <c:v>270</c:v>
                </c:pt>
                <c:pt idx="33">
                  <c:v>278</c:v>
                </c:pt>
                <c:pt idx="34">
                  <c:v>286</c:v>
                </c:pt>
                <c:pt idx="35">
                  <c:v>294</c:v>
                </c:pt>
                <c:pt idx="36">
                  <c:v>302</c:v>
                </c:pt>
                <c:pt idx="37">
                  <c:v>310</c:v>
                </c:pt>
                <c:pt idx="38">
                  <c:v>318</c:v>
                </c:pt>
                <c:pt idx="39">
                  <c:v>326</c:v>
                </c:pt>
                <c:pt idx="40">
                  <c:v>334</c:v>
                </c:pt>
                <c:pt idx="41">
                  <c:v>342</c:v>
                </c:pt>
                <c:pt idx="42">
                  <c:v>350</c:v>
                </c:pt>
                <c:pt idx="43">
                  <c:v>357</c:v>
                </c:pt>
                <c:pt idx="44">
                  <c:v>365</c:v>
                </c:pt>
                <c:pt idx="45">
                  <c:v>373</c:v>
                </c:pt>
                <c:pt idx="46">
                  <c:v>381</c:v>
                </c:pt>
                <c:pt idx="47">
                  <c:v>389</c:v>
                </c:pt>
                <c:pt idx="48">
                  <c:v>397</c:v>
                </c:pt>
                <c:pt idx="49">
                  <c:v>405</c:v>
                </c:pt>
                <c:pt idx="50">
                  <c:v>413</c:v>
                </c:pt>
                <c:pt idx="51">
                  <c:v>421</c:v>
                </c:pt>
                <c:pt idx="52">
                  <c:v>429</c:v>
                </c:pt>
                <c:pt idx="53">
                  <c:v>437</c:v>
                </c:pt>
                <c:pt idx="54">
                  <c:v>445</c:v>
                </c:pt>
                <c:pt idx="55">
                  <c:v>453</c:v>
                </c:pt>
                <c:pt idx="56">
                  <c:v>461</c:v>
                </c:pt>
                <c:pt idx="57">
                  <c:v>469</c:v>
                </c:pt>
                <c:pt idx="58">
                  <c:v>477</c:v>
                </c:pt>
                <c:pt idx="59">
                  <c:v>485</c:v>
                </c:pt>
                <c:pt idx="60">
                  <c:v>492</c:v>
                </c:pt>
                <c:pt idx="61">
                  <c:v>500</c:v>
                </c:pt>
                <c:pt idx="62">
                  <c:v>508</c:v>
                </c:pt>
                <c:pt idx="63">
                  <c:v>516</c:v>
                </c:pt>
                <c:pt idx="64">
                  <c:v>524</c:v>
                </c:pt>
                <c:pt idx="65">
                  <c:v>532</c:v>
                </c:pt>
                <c:pt idx="66">
                  <c:v>540</c:v>
                </c:pt>
                <c:pt idx="67">
                  <c:v>548</c:v>
                </c:pt>
                <c:pt idx="68">
                  <c:v>556</c:v>
                </c:pt>
                <c:pt idx="69">
                  <c:v>564</c:v>
                </c:pt>
                <c:pt idx="70">
                  <c:v>572</c:v>
                </c:pt>
                <c:pt idx="71">
                  <c:v>580</c:v>
                </c:pt>
                <c:pt idx="72">
                  <c:v>588</c:v>
                </c:pt>
                <c:pt idx="73">
                  <c:v>596</c:v>
                </c:pt>
                <c:pt idx="74">
                  <c:v>604</c:v>
                </c:pt>
                <c:pt idx="75">
                  <c:v>612</c:v>
                </c:pt>
                <c:pt idx="76">
                  <c:v>620</c:v>
                </c:pt>
                <c:pt idx="77">
                  <c:v>627</c:v>
                </c:pt>
                <c:pt idx="78">
                  <c:v>635</c:v>
                </c:pt>
                <c:pt idx="79">
                  <c:v>643</c:v>
                </c:pt>
                <c:pt idx="80">
                  <c:v>651</c:v>
                </c:pt>
                <c:pt idx="81">
                  <c:v>659</c:v>
                </c:pt>
                <c:pt idx="82">
                  <c:v>667</c:v>
                </c:pt>
                <c:pt idx="83">
                  <c:v>675</c:v>
                </c:pt>
                <c:pt idx="84">
                  <c:v>683</c:v>
                </c:pt>
                <c:pt idx="85">
                  <c:v>691</c:v>
                </c:pt>
                <c:pt idx="86">
                  <c:v>699</c:v>
                </c:pt>
                <c:pt idx="87">
                  <c:v>707</c:v>
                </c:pt>
                <c:pt idx="88">
                  <c:v>715</c:v>
                </c:pt>
                <c:pt idx="89">
                  <c:v>723</c:v>
                </c:pt>
                <c:pt idx="90">
                  <c:v>731</c:v>
                </c:pt>
                <c:pt idx="91">
                  <c:v>739</c:v>
                </c:pt>
                <c:pt idx="92">
                  <c:v>747</c:v>
                </c:pt>
                <c:pt idx="93">
                  <c:v>754</c:v>
                </c:pt>
                <c:pt idx="94">
                  <c:v>762</c:v>
                </c:pt>
                <c:pt idx="95">
                  <c:v>770</c:v>
                </c:pt>
                <c:pt idx="96">
                  <c:v>778</c:v>
                </c:pt>
                <c:pt idx="97">
                  <c:v>786</c:v>
                </c:pt>
                <c:pt idx="98">
                  <c:v>794</c:v>
                </c:pt>
                <c:pt idx="99">
                  <c:v>799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794</c:v>
                </c:pt>
                <c:pt idx="130">
                  <c:v>786</c:v>
                </c:pt>
                <c:pt idx="131">
                  <c:v>778</c:v>
                </c:pt>
                <c:pt idx="132">
                  <c:v>770</c:v>
                </c:pt>
                <c:pt idx="133">
                  <c:v>762</c:v>
                </c:pt>
                <c:pt idx="134">
                  <c:v>754</c:v>
                </c:pt>
                <c:pt idx="135">
                  <c:v>746</c:v>
                </c:pt>
                <c:pt idx="136">
                  <c:v>738</c:v>
                </c:pt>
                <c:pt idx="137">
                  <c:v>730</c:v>
                </c:pt>
                <c:pt idx="138">
                  <c:v>722</c:v>
                </c:pt>
                <c:pt idx="139">
                  <c:v>714</c:v>
                </c:pt>
                <c:pt idx="140">
                  <c:v>706</c:v>
                </c:pt>
                <c:pt idx="141">
                  <c:v>698</c:v>
                </c:pt>
                <c:pt idx="142">
                  <c:v>690</c:v>
                </c:pt>
                <c:pt idx="143">
                  <c:v>682</c:v>
                </c:pt>
                <c:pt idx="144">
                  <c:v>674</c:v>
                </c:pt>
                <c:pt idx="145">
                  <c:v>666</c:v>
                </c:pt>
                <c:pt idx="146">
                  <c:v>659</c:v>
                </c:pt>
                <c:pt idx="147">
                  <c:v>651</c:v>
                </c:pt>
                <c:pt idx="148">
                  <c:v>643</c:v>
                </c:pt>
                <c:pt idx="149">
                  <c:v>635</c:v>
                </c:pt>
                <c:pt idx="150">
                  <c:v>627</c:v>
                </c:pt>
                <c:pt idx="151">
                  <c:v>619</c:v>
                </c:pt>
                <c:pt idx="152">
                  <c:v>611</c:v>
                </c:pt>
                <c:pt idx="153">
                  <c:v>603</c:v>
                </c:pt>
                <c:pt idx="154">
                  <c:v>595</c:v>
                </c:pt>
                <c:pt idx="155">
                  <c:v>587</c:v>
                </c:pt>
                <c:pt idx="156">
                  <c:v>579</c:v>
                </c:pt>
                <c:pt idx="157">
                  <c:v>571</c:v>
                </c:pt>
                <c:pt idx="158">
                  <c:v>563</c:v>
                </c:pt>
                <c:pt idx="159">
                  <c:v>555</c:v>
                </c:pt>
                <c:pt idx="160">
                  <c:v>547</c:v>
                </c:pt>
                <c:pt idx="161">
                  <c:v>539</c:v>
                </c:pt>
                <c:pt idx="162">
                  <c:v>532</c:v>
                </c:pt>
                <c:pt idx="163">
                  <c:v>524</c:v>
                </c:pt>
                <c:pt idx="164">
                  <c:v>516</c:v>
                </c:pt>
                <c:pt idx="165">
                  <c:v>508</c:v>
                </c:pt>
                <c:pt idx="166">
                  <c:v>500</c:v>
                </c:pt>
                <c:pt idx="167">
                  <c:v>492</c:v>
                </c:pt>
                <c:pt idx="168">
                  <c:v>484</c:v>
                </c:pt>
                <c:pt idx="169">
                  <c:v>476</c:v>
                </c:pt>
                <c:pt idx="170">
                  <c:v>468</c:v>
                </c:pt>
                <c:pt idx="171">
                  <c:v>460</c:v>
                </c:pt>
                <c:pt idx="172">
                  <c:v>452</c:v>
                </c:pt>
                <c:pt idx="173">
                  <c:v>444</c:v>
                </c:pt>
                <c:pt idx="174">
                  <c:v>436</c:v>
                </c:pt>
                <c:pt idx="175">
                  <c:v>428</c:v>
                </c:pt>
                <c:pt idx="176">
                  <c:v>420</c:v>
                </c:pt>
                <c:pt idx="177">
                  <c:v>412</c:v>
                </c:pt>
                <c:pt idx="178">
                  <c:v>404</c:v>
                </c:pt>
                <c:pt idx="179">
                  <c:v>397</c:v>
                </c:pt>
                <c:pt idx="180">
                  <c:v>390</c:v>
                </c:pt>
                <c:pt idx="181">
                  <c:v>383</c:v>
                </c:pt>
                <c:pt idx="182">
                  <c:v>376</c:v>
                </c:pt>
                <c:pt idx="183">
                  <c:v>369</c:v>
                </c:pt>
                <c:pt idx="184">
                  <c:v>362</c:v>
                </c:pt>
                <c:pt idx="185">
                  <c:v>355</c:v>
                </c:pt>
                <c:pt idx="186">
                  <c:v>348</c:v>
                </c:pt>
                <c:pt idx="187">
                  <c:v>342</c:v>
                </c:pt>
                <c:pt idx="188">
                  <c:v>335</c:v>
                </c:pt>
                <c:pt idx="189">
                  <c:v>328</c:v>
                </c:pt>
                <c:pt idx="190">
                  <c:v>321</c:v>
                </c:pt>
                <c:pt idx="191">
                  <c:v>314</c:v>
                </c:pt>
                <c:pt idx="192">
                  <c:v>307</c:v>
                </c:pt>
                <c:pt idx="193">
                  <c:v>300</c:v>
                </c:pt>
                <c:pt idx="194">
                  <c:v>294</c:v>
                </c:pt>
                <c:pt idx="195">
                  <c:v>288</c:v>
                </c:pt>
                <c:pt idx="196">
                  <c:v>282</c:v>
                </c:pt>
                <c:pt idx="197">
                  <c:v>276</c:v>
                </c:pt>
                <c:pt idx="198">
                  <c:v>270</c:v>
                </c:pt>
                <c:pt idx="199">
                  <c:v>264</c:v>
                </c:pt>
                <c:pt idx="200">
                  <c:v>258</c:v>
                </c:pt>
                <c:pt idx="201">
                  <c:v>252</c:v>
                </c:pt>
                <c:pt idx="202">
                  <c:v>246</c:v>
                </c:pt>
                <c:pt idx="203">
                  <c:v>240</c:v>
                </c:pt>
                <c:pt idx="204">
                  <c:v>235</c:v>
                </c:pt>
                <c:pt idx="205">
                  <c:v>229</c:v>
                </c:pt>
                <c:pt idx="206">
                  <c:v>223</c:v>
                </c:pt>
                <c:pt idx="207">
                  <c:v>217</c:v>
                </c:pt>
                <c:pt idx="208">
                  <c:v>211</c:v>
                </c:pt>
                <c:pt idx="209">
                  <c:v>205</c:v>
                </c:pt>
                <c:pt idx="210">
                  <c:v>199</c:v>
                </c:pt>
                <c:pt idx="211">
                  <c:v>194</c:v>
                </c:pt>
                <c:pt idx="212">
                  <c:v>190</c:v>
                </c:pt>
                <c:pt idx="213">
                  <c:v>185</c:v>
                </c:pt>
                <c:pt idx="214">
                  <c:v>180</c:v>
                </c:pt>
                <c:pt idx="215">
                  <c:v>175</c:v>
                </c:pt>
                <c:pt idx="216">
                  <c:v>170</c:v>
                </c:pt>
                <c:pt idx="217">
                  <c:v>165</c:v>
                </c:pt>
                <c:pt idx="218">
                  <c:v>160</c:v>
                </c:pt>
                <c:pt idx="219">
                  <c:v>155</c:v>
                </c:pt>
                <c:pt idx="220">
                  <c:v>150</c:v>
                </c:pt>
                <c:pt idx="221">
                  <c:v>145</c:v>
                </c:pt>
                <c:pt idx="222">
                  <c:v>140</c:v>
                </c:pt>
                <c:pt idx="223">
                  <c:v>135</c:v>
                </c:pt>
                <c:pt idx="224">
                  <c:v>129</c:v>
                </c:pt>
                <c:pt idx="225">
                  <c:v>123</c:v>
                </c:pt>
                <c:pt idx="226">
                  <c:v>117</c:v>
                </c:pt>
                <c:pt idx="227">
                  <c:v>111</c:v>
                </c:pt>
                <c:pt idx="228">
                  <c:v>108</c:v>
                </c:pt>
                <c:pt idx="229">
                  <c:v>105</c:v>
                </c:pt>
                <c:pt idx="230">
                  <c:v>102</c:v>
                </c:pt>
                <c:pt idx="231">
                  <c:v>100</c:v>
                </c:pt>
                <c:pt idx="232">
                  <c:v>98</c:v>
                </c:pt>
                <c:pt idx="233">
                  <c:v>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D-3CFA-422B-8A70-C87DA49C76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90374848"/>
        <c:axId val="1690371936"/>
      </c:scatterChart>
      <c:valAx>
        <c:axId val="1690374848"/>
        <c:scaling>
          <c:orientation val="minMax"/>
          <c:max val="600"/>
          <c:min val="0"/>
        </c:scaling>
        <c:delete val="0"/>
        <c:axPos val="b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pt-BR"/>
                  <a:t>Tempo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pt-BR"/>
          </a:p>
        </c:txPr>
        <c:crossAx val="1690371936"/>
        <c:crosses val="autoZero"/>
        <c:crossBetween val="midCat"/>
      </c:valAx>
      <c:valAx>
        <c:axId val="1690371936"/>
        <c:scaling>
          <c:orientation val="minMax"/>
          <c:max val="900"/>
        </c:scaling>
        <c:delete val="0"/>
        <c:axPos val="l"/>
        <c:majorGridlines>
          <c:spPr>
            <a:ln>
              <a:solidFill>
                <a:schemeClr val="bg2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BR"/>
                  <a:t>Temperatura (</a:t>
                </a:r>
                <a:r>
                  <a:rPr lang="pt-BR" baseline="30000"/>
                  <a:t>o</a:t>
                </a:r>
                <a:r>
                  <a:rPr lang="pt-BR"/>
                  <a:t>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pt-BR"/>
          </a:p>
        </c:txPr>
        <c:crossAx val="1690374848"/>
        <c:crosses val="autoZero"/>
        <c:crossBetween val="midCat"/>
      </c:valAx>
    </c:plotArea>
    <c:legend>
      <c:legendPos val="r"/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pt-BR"/>
        </a:p>
      </c:txPr>
    </c:legend>
    <c:plotVisOnly val="1"/>
    <c:dispBlanksAs val="gap"/>
    <c:showDLblsOverMax val="0"/>
    <c:extLst/>
  </c:chart>
  <c:txPr>
    <a:bodyPr/>
    <a:lstStyle/>
    <a:p>
      <a:pPr>
        <a:defRPr lang="en-US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pt-BR"/>
              <a:t>4</a:t>
            </a:r>
            <a:r>
              <a:rPr lang="pt-BR" baseline="30000"/>
              <a:t>o</a:t>
            </a:r>
            <a:r>
              <a:rPr lang="pt-BR"/>
              <a:t>C/min - 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9"/>
          <c:order val="0"/>
          <c:tx>
            <c:v>Forno</c:v>
          </c:tx>
          <c:spPr>
            <a:ln w="1270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'4oC_min'!$B$4:$B$326</c:f>
              <c:numCache>
                <c:formatCode>General</c:formatCode>
                <c:ptCount val="3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</c:numCache>
            </c:numRef>
          </c:xVal>
          <c:yVal>
            <c:numRef>
              <c:f>'4oC_min'!$C$4:$C$326</c:f>
              <c:numCache>
                <c:formatCode>0</c:formatCode>
                <c:ptCount val="323"/>
                <c:pt idx="0">
                  <c:v>20.571428571428573</c:v>
                </c:pt>
                <c:pt idx="1">
                  <c:v>28.571428571428573</c:v>
                </c:pt>
                <c:pt idx="2">
                  <c:v>36.571428571428569</c:v>
                </c:pt>
                <c:pt idx="3">
                  <c:v>44.571428571428569</c:v>
                </c:pt>
                <c:pt idx="4">
                  <c:v>52.571428571428569</c:v>
                </c:pt>
                <c:pt idx="5">
                  <c:v>60.571428571428569</c:v>
                </c:pt>
                <c:pt idx="6">
                  <c:v>68.571428571428569</c:v>
                </c:pt>
                <c:pt idx="7">
                  <c:v>76.571428571428569</c:v>
                </c:pt>
                <c:pt idx="8">
                  <c:v>84.571428571428569</c:v>
                </c:pt>
                <c:pt idx="9">
                  <c:v>92.571428571428569</c:v>
                </c:pt>
                <c:pt idx="10">
                  <c:v>100.57142857142857</c:v>
                </c:pt>
                <c:pt idx="11">
                  <c:v>108.57142857142857</c:v>
                </c:pt>
                <c:pt idx="12">
                  <c:v>116.57142857142857</c:v>
                </c:pt>
                <c:pt idx="13">
                  <c:v>124.57142857142857</c:v>
                </c:pt>
                <c:pt idx="14">
                  <c:v>132.57142857142856</c:v>
                </c:pt>
                <c:pt idx="15">
                  <c:v>140.57142857142856</c:v>
                </c:pt>
                <c:pt idx="16">
                  <c:v>148.57142857142856</c:v>
                </c:pt>
                <c:pt idx="17">
                  <c:v>156.57142857142856</c:v>
                </c:pt>
                <c:pt idx="18">
                  <c:v>164.57142857142856</c:v>
                </c:pt>
                <c:pt idx="19">
                  <c:v>172.57142857142856</c:v>
                </c:pt>
                <c:pt idx="20">
                  <c:v>180.57142857142856</c:v>
                </c:pt>
                <c:pt idx="21">
                  <c:v>188.57142857142856</c:v>
                </c:pt>
                <c:pt idx="22">
                  <c:v>196.57142857142856</c:v>
                </c:pt>
                <c:pt idx="23">
                  <c:v>204.57142857142856</c:v>
                </c:pt>
                <c:pt idx="24">
                  <c:v>212.57142857142856</c:v>
                </c:pt>
                <c:pt idx="25">
                  <c:v>220.57142857142856</c:v>
                </c:pt>
                <c:pt idx="26">
                  <c:v>228.57142857142856</c:v>
                </c:pt>
                <c:pt idx="27">
                  <c:v>236.57142857142856</c:v>
                </c:pt>
                <c:pt idx="28">
                  <c:v>244.57142857142856</c:v>
                </c:pt>
                <c:pt idx="29">
                  <c:v>252.57142857142856</c:v>
                </c:pt>
                <c:pt idx="30">
                  <c:v>260.57142857142856</c:v>
                </c:pt>
                <c:pt idx="31">
                  <c:v>268.57142857142856</c:v>
                </c:pt>
                <c:pt idx="32">
                  <c:v>276.57142857142856</c:v>
                </c:pt>
                <c:pt idx="33">
                  <c:v>284.57142857142856</c:v>
                </c:pt>
                <c:pt idx="34">
                  <c:v>292.57142857142856</c:v>
                </c:pt>
                <c:pt idx="35">
                  <c:v>300.57142857142856</c:v>
                </c:pt>
                <c:pt idx="36">
                  <c:v>308.57142857142856</c:v>
                </c:pt>
                <c:pt idx="37">
                  <c:v>316.57142857142856</c:v>
                </c:pt>
                <c:pt idx="38">
                  <c:v>324.57142857142856</c:v>
                </c:pt>
                <c:pt idx="39">
                  <c:v>332.57142857142856</c:v>
                </c:pt>
                <c:pt idx="40">
                  <c:v>340.57142857142856</c:v>
                </c:pt>
                <c:pt idx="41">
                  <c:v>348.57142857142856</c:v>
                </c:pt>
                <c:pt idx="42">
                  <c:v>356.57142857142856</c:v>
                </c:pt>
                <c:pt idx="43">
                  <c:v>364.57142857142856</c:v>
                </c:pt>
                <c:pt idx="44">
                  <c:v>372.57142857142856</c:v>
                </c:pt>
                <c:pt idx="45">
                  <c:v>380.57142857142856</c:v>
                </c:pt>
                <c:pt idx="46">
                  <c:v>388.57142857142856</c:v>
                </c:pt>
                <c:pt idx="47">
                  <c:v>396.57142857142856</c:v>
                </c:pt>
                <c:pt idx="48">
                  <c:v>404.57142857142856</c:v>
                </c:pt>
                <c:pt idx="49">
                  <c:v>412.57142857142856</c:v>
                </c:pt>
                <c:pt idx="50">
                  <c:v>420.57142857142856</c:v>
                </c:pt>
                <c:pt idx="51">
                  <c:v>428.57142857142856</c:v>
                </c:pt>
                <c:pt idx="52">
                  <c:v>436.57142857142856</c:v>
                </c:pt>
                <c:pt idx="53">
                  <c:v>444.57142857142856</c:v>
                </c:pt>
                <c:pt idx="54">
                  <c:v>452.57142857142856</c:v>
                </c:pt>
                <c:pt idx="55">
                  <c:v>460.57142857142856</c:v>
                </c:pt>
                <c:pt idx="56">
                  <c:v>468.57142857142856</c:v>
                </c:pt>
                <c:pt idx="57">
                  <c:v>476.57142857142856</c:v>
                </c:pt>
                <c:pt idx="58">
                  <c:v>484.57142857142856</c:v>
                </c:pt>
                <c:pt idx="59">
                  <c:v>492.57142857142856</c:v>
                </c:pt>
                <c:pt idx="60">
                  <c:v>500.57142857142856</c:v>
                </c:pt>
                <c:pt idx="61">
                  <c:v>508.57142857142856</c:v>
                </c:pt>
                <c:pt idx="62">
                  <c:v>516.57142857142856</c:v>
                </c:pt>
                <c:pt idx="63">
                  <c:v>524.57142857142856</c:v>
                </c:pt>
                <c:pt idx="64">
                  <c:v>532.57142857142856</c:v>
                </c:pt>
                <c:pt idx="65">
                  <c:v>540.57142857142856</c:v>
                </c:pt>
                <c:pt idx="66">
                  <c:v>548.57142857142856</c:v>
                </c:pt>
                <c:pt idx="67">
                  <c:v>556.57142857142856</c:v>
                </c:pt>
                <c:pt idx="68">
                  <c:v>564.57142857142856</c:v>
                </c:pt>
                <c:pt idx="69">
                  <c:v>572.57142857142856</c:v>
                </c:pt>
                <c:pt idx="70">
                  <c:v>580.57142857142856</c:v>
                </c:pt>
                <c:pt idx="71">
                  <c:v>588.57142857142856</c:v>
                </c:pt>
                <c:pt idx="72">
                  <c:v>596.57142857142856</c:v>
                </c:pt>
                <c:pt idx="73">
                  <c:v>604.57142857142856</c:v>
                </c:pt>
                <c:pt idx="74">
                  <c:v>612.57142857142856</c:v>
                </c:pt>
                <c:pt idx="75">
                  <c:v>620.57142857142856</c:v>
                </c:pt>
                <c:pt idx="76">
                  <c:v>628.57142857142856</c:v>
                </c:pt>
                <c:pt idx="77">
                  <c:v>636.57142857142856</c:v>
                </c:pt>
                <c:pt idx="78">
                  <c:v>644.57142857142856</c:v>
                </c:pt>
                <c:pt idx="79">
                  <c:v>652.57142857142856</c:v>
                </c:pt>
                <c:pt idx="80">
                  <c:v>660.57142857142856</c:v>
                </c:pt>
                <c:pt idx="81">
                  <c:v>668.57142857142856</c:v>
                </c:pt>
                <c:pt idx="82">
                  <c:v>676.57142857142856</c:v>
                </c:pt>
                <c:pt idx="83">
                  <c:v>684.57142857142856</c:v>
                </c:pt>
                <c:pt idx="84">
                  <c:v>692.57142857142856</c:v>
                </c:pt>
                <c:pt idx="85">
                  <c:v>700.57142857142856</c:v>
                </c:pt>
                <c:pt idx="86">
                  <c:v>708.57142857142856</c:v>
                </c:pt>
                <c:pt idx="87">
                  <c:v>716.57142857142856</c:v>
                </c:pt>
                <c:pt idx="88">
                  <c:v>724.57142857142856</c:v>
                </c:pt>
                <c:pt idx="89">
                  <c:v>732.57142857142856</c:v>
                </c:pt>
                <c:pt idx="90">
                  <c:v>740.57142857142856</c:v>
                </c:pt>
                <c:pt idx="91">
                  <c:v>748.57142857142856</c:v>
                </c:pt>
                <c:pt idx="92">
                  <c:v>756.57142857142856</c:v>
                </c:pt>
                <c:pt idx="93">
                  <c:v>764.57142857142856</c:v>
                </c:pt>
                <c:pt idx="94">
                  <c:v>772.57142857142856</c:v>
                </c:pt>
                <c:pt idx="95">
                  <c:v>780.57142857142856</c:v>
                </c:pt>
                <c:pt idx="96">
                  <c:v>788.57142857142856</c:v>
                </c:pt>
                <c:pt idx="97">
                  <c:v>796.57142857142856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792</c:v>
                </c:pt>
                <c:pt idx="130">
                  <c:v>784</c:v>
                </c:pt>
                <c:pt idx="131">
                  <c:v>776</c:v>
                </c:pt>
                <c:pt idx="132">
                  <c:v>768</c:v>
                </c:pt>
                <c:pt idx="133">
                  <c:v>760</c:v>
                </c:pt>
                <c:pt idx="134">
                  <c:v>752</c:v>
                </c:pt>
                <c:pt idx="135">
                  <c:v>744</c:v>
                </c:pt>
                <c:pt idx="136">
                  <c:v>736</c:v>
                </c:pt>
                <c:pt idx="137">
                  <c:v>728</c:v>
                </c:pt>
                <c:pt idx="138">
                  <c:v>720</c:v>
                </c:pt>
                <c:pt idx="139">
                  <c:v>712</c:v>
                </c:pt>
                <c:pt idx="140">
                  <c:v>704</c:v>
                </c:pt>
                <c:pt idx="141">
                  <c:v>696</c:v>
                </c:pt>
                <c:pt idx="142">
                  <c:v>688</c:v>
                </c:pt>
                <c:pt idx="143">
                  <c:v>680</c:v>
                </c:pt>
                <c:pt idx="144">
                  <c:v>672</c:v>
                </c:pt>
                <c:pt idx="145">
                  <c:v>664</c:v>
                </c:pt>
                <c:pt idx="146">
                  <c:v>656</c:v>
                </c:pt>
                <c:pt idx="147">
                  <c:v>648</c:v>
                </c:pt>
                <c:pt idx="148">
                  <c:v>640</c:v>
                </c:pt>
                <c:pt idx="149">
                  <c:v>632</c:v>
                </c:pt>
                <c:pt idx="150">
                  <c:v>624</c:v>
                </c:pt>
                <c:pt idx="151">
                  <c:v>616</c:v>
                </c:pt>
                <c:pt idx="152">
                  <c:v>608</c:v>
                </c:pt>
                <c:pt idx="153">
                  <c:v>600</c:v>
                </c:pt>
                <c:pt idx="154">
                  <c:v>592</c:v>
                </c:pt>
                <c:pt idx="155">
                  <c:v>584</c:v>
                </c:pt>
                <c:pt idx="156">
                  <c:v>576</c:v>
                </c:pt>
                <c:pt idx="157">
                  <c:v>568</c:v>
                </c:pt>
                <c:pt idx="158">
                  <c:v>560</c:v>
                </c:pt>
                <c:pt idx="159">
                  <c:v>552</c:v>
                </c:pt>
                <c:pt idx="160">
                  <c:v>544</c:v>
                </c:pt>
                <c:pt idx="161">
                  <c:v>536</c:v>
                </c:pt>
                <c:pt idx="162">
                  <c:v>528</c:v>
                </c:pt>
                <c:pt idx="163">
                  <c:v>520</c:v>
                </c:pt>
                <c:pt idx="164">
                  <c:v>512</c:v>
                </c:pt>
                <c:pt idx="165">
                  <c:v>504</c:v>
                </c:pt>
                <c:pt idx="166">
                  <c:v>496</c:v>
                </c:pt>
                <c:pt idx="167">
                  <c:v>488</c:v>
                </c:pt>
                <c:pt idx="168">
                  <c:v>480</c:v>
                </c:pt>
                <c:pt idx="169">
                  <c:v>472</c:v>
                </c:pt>
                <c:pt idx="170">
                  <c:v>464</c:v>
                </c:pt>
                <c:pt idx="171">
                  <c:v>456</c:v>
                </c:pt>
                <c:pt idx="172">
                  <c:v>448</c:v>
                </c:pt>
                <c:pt idx="173">
                  <c:v>440</c:v>
                </c:pt>
                <c:pt idx="174">
                  <c:v>432</c:v>
                </c:pt>
                <c:pt idx="175">
                  <c:v>424</c:v>
                </c:pt>
                <c:pt idx="176">
                  <c:v>416</c:v>
                </c:pt>
                <c:pt idx="177">
                  <c:v>408</c:v>
                </c:pt>
                <c:pt idx="178">
                  <c:v>400</c:v>
                </c:pt>
                <c:pt idx="179">
                  <c:v>392</c:v>
                </c:pt>
                <c:pt idx="180">
                  <c:v>384</c:v>
                </c:pt>
                <c:pt idx="181">
                  <c:v>376</c:v>
                </c:pt>
                <c:pt idx="182">
                  <c:v>368</c:v>
                </c:pt>
                <c:pt idx="183">
                  <c:v>360</c:v>
                </c:pt>
                <c:pt idx="184">
                  <c:v>352</c:v>
                </c:pt>
                <c:pt idx="185">
                  <c:v>344</c:v>
                </c:pt>
                <c:pt idx="186">
                  <c:v>336</c:v>
                </c:pt>
                <c:pt idx="187">
                  <c:v>328</c:v>
                </c:pt>
                <c:pt idx="188">
                  <c:v>320</c:v>
                </c:pt>
                <c:pt idx="189">
                  <c:v>312</c:v>
                </c:pt>
                <c:pt idx="190">
                  <c:v>304</c:v>
                </c:pt>
                <c:pt idx="191">
                  <c:v>296</c:v>
                </c:pt>
                <c:pt idx="192">
                  <c:v>288</c:v>
                </c:pt>
                <c:pt idx="193">
                  <c:v>280</c:v>
                </c:pt>
                <c:pt idx="194">
                  <c:v>272</c:v>
                </c:pt>
                <c:pt idx="195">
                  <c:v>264</c:v>
                </c:pt>
                <c:pt idx="196">
                  <c:v>256</c:v>
                </c:pt>
                <c:pt idx="197">
                  <c:v>248</c:v>
                </c:pt>
                <c:pt idx="198">
                  <c:v>240</c:v>
                </c:pt>
                <c:pt idx="199">
                  <c:v>232</c:v>
                </c:pt>
                <c:pt idx="200">
                  <c:v>224</c:v>
                </c:pt>
                <c:pt idx="201">
                  <c:v>216</c:v>
                </c:pt>
                <c:pt idx="202">
                  <c:v>208</c:v>
                </c:pt>
                <c:pt idx="203">
                  <c:v>200</c:v>
                </c:pt>
                <c:pt idx="204">
                  <c:v>192</c:v>
                </c:pt>
                <c:pt idx="205">
                  <c:v>184</c:v>
                </c:pt>
                <c:pt idx="206">
                  <c:v>176</c:v>
                </c:pt>
                <c:pt idx="207">
                  <c:v>168</c:v>
                </c:pt>
                <c:pt idx="208">
                  <c:v>160</c:v>
                </c:pt>
                <c:pt idx="209">
                  <c:v>152</c:v>
                </c:pt>
                <c:pt idx="210">
                  <c:v>144</c:v>
                </c:pt>
                <c:pt idx="211">
                  <c:v>136</c:v>
                </c:pt>
                <c:pt idx="212">
                  <c:v>128</c:v>
                </c:pt>
                <c:pt idx="213">
                  <c:v>120</c:v>
                </c:pt>
                <c:pt idx="214">
                  <c:v>112</c:v>
                </c:pt>
                <c:pt idx="215">
                  <c:v>104</c:v>
                </c:pt>
                <c:pt idx="216">
                  <c:v>96</c:v>
                </c:pt>
                <c:pt idx="217">
                  <c:v>88</c:v>
                </c:pt>
                <c:pt idx="218">
                  <c:v>80</c:v>
                </c:pt>
                <c:pt idx="219">
                  <c:v>72</c:v>
                </c:pt>
                <c:pt idx="220">
                  <c:v>64</c:v>
                </c:pt>
                <c:pt idx="221">
                  <c:v>56</c:v>
                </c:pt>
                <c:pt idx="222">
                  <c:v>48</c:v>
                </c:pt>
                <c:pt idx="223">
                  <c:v>40</c:v>
                </c:pt>
                <c:pt idx="224">
                  <c:v>32</c:v>
                </c:pt>
                <c:pt idx="225">
                  <c:v>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7E1-484F-8BCD-ED1C65F39296}"/>
            </c:ext>
          </c:extLst>
        </c:ser>
        <c:ser>
          <c:idx val="10"/>
          <c:order val="1"/>
          <c:tx>
            <c:v>P1</c:v>
          </c:tx>
          <c:spPr>
            <a:ln w="3175"/>
          </c:spPr>
          <c:marker>
            <c:symbol val="none"/>
          </c:marker>
          <c:xVal>
            <c:numRef>
              <c:f>'4oC_min'!$B$4:$B$336</c:f>
              <c:numCache>
                <c:formatCode>General</c:formatCode>
                <c:ptCount val="33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  <c:pt idx="323">
                  <c:v>645</c:v>
                </c:pt>
                <c:pt idx="324">
                  <c:v>646</c:v>
                </c:pt>
                <c:pt idx="325">
                  <c:v>647</c:v>
                </c:pt>
                <c:pt idx="326">
                  <c:v>648</c:v>
                </c:pt>
                <c:pt idx="327">
                  <c:v>649</c:v>
                </c:pt>
                <c:pt idx="328">
                  <c:v>650</c:v>
                </c:pt>
                <c:pt idx="329">
                  <c:v>651</c:v>
                </c:pt>
                <c:pt idx="330">
                  <c:v>652</c:v>
                </c:pt>
                <c:pt idx="331">
                  <c:v>653</c:v>
                </c:pt>
                <c:pt idx="332">
                  <c:v>654</c:v>
                </c:pt>
              </c:numCache>
            </c:numRef>
          </c:xVal>
          <c:yVal>
            <c:numRef>
              <c:f>'4oC_min'!$AO$4:$AO$336</c:f>
              <c:numCache>
                <c:formatCode>General</c:formatCode>
                <c:ptCount val="333"/>
                <c:pt idx="0">
                  <c:v>21</c:v>
                </c:pt>
                <c:pt idx="1">
                  <c:v>29</c:v>
                </c:pt>
                <c:pt idx="2">
                  <c:v>37</c:v>
                </c:pt>
                <c:pt idx="3">
                  <c:v>45</c:v>
                </c:pt>
                <c:pt idx="4">
                  <c:v>53</c:v>
                </c:pt>
                <c:pt idx="5">
                  <c:v>61</c:v>
                </c:pt>
                <c:pt idx="6">
                  <c:v>70</c:v>
                </c:pt>
                <c:pt idx="7">
                  <c:v>78</c:v>
                </c:pt>
                <c:pt idx="8">
                  <c:v>86</c:v>
                </c:pt>
                <c:pt idx="9">
                  <c:v>94</c:v>
                </c:pt>
                <c:pt idx="10">
                  <c:v>102</c:v>
                </c:pt>
                <c:pt idx="11">
                  <c:v>110</c:v>
                </c:pt>
                <c:pt idx="12">
                  <c:v>118</c:v>
                </c:pt>
                <c:pt idx="13">
                  <c:v>126</c:v>
                </c:pt>
                <c:pt idx="14">
                  <c:v>134</c:v>
                </c:pt>
                <c:pt idx="15">
                  <c:v>142</c:v>
                </c:pt>
                <c:pt idx="16">
                  <c:v>151</c:v>
                </c:pt>
                <c:pt idx="17">
                  <c:v>159</c:v>
                </c:pt>
                <c:pt idx="18">
                  <c:v>167</c:v>
                </c:pt>
                <c:pt idx="19">
                  <c:v>175</c:v>
                </c:pt>
                <c:pt idx="20">
                  <c:v>183</c:v>
                </c:pt>
                <c:pt idx="21">
                  <c:v>191</c:v>
                </c:pt>
                <c:pt idx="22">
                  <c:v>200</c:v>
                </c:pt>
                <c:pt idx="23">
                  <c:v>208</c:v>
                </c:pt>
                <c:pt idx="24">
                  <c:v>216</c:v>
                </c:pt>
                <c:pt idx="25">
                  <c:v>224</c:v>
                </c:pt>
                <c:pt idx="26">
                  <c:v>232</c:v>
                </c:pt>
                <c:pt idx="27">
                  <c:v>240</c:v>
                </c:pt>
                <c:pt idx="28">
                  <c:v>248</c:v>
                </c:pt>
                <c:pt idx="29">
                  <c:v>256</c:v>
                </c:pt>
                <c:pt idx="30">
                  <c:v>264</c:v>
                </c:pt>
                <c:pt idx="31">
                  <c:v>272</c:v>
                </c:pt>
                <c:pt idx="32">
                  <c:v>280</c:v>
                </c:pt>
                <c:pt idx="33">
                  <c:v>288</c:v>
                </c:pt>
                <c:pt idx="34">
                  <c:v>296</c:v>
                </c:pt>
                <c:pt idx="35">
                  <c:v>304</c:v>
                </c:pt>
                <c:pt idx="36">
                  <c:v>312</c:v>
                </c:pt>
                <c:pt idx="37">
                  <c:v>320</c:v>
                </c:pt>
                <c:pt idx="38">
                  <c:v>329</c:v>
                </c:pt>
                <c:pt idx="39">
                  <c:v>336</c:v>
                </c:pt>
                <c:pt idx="40">
                  <c:v>344</c:v>
                </c:pt>
                <c:pt idx="41">
                  <c:v>352</c:v>
                </c:pt>
                <c:pt idx="42">
                  <c:v>360</c:v>
                </c:pt>
                <c:pt idx="43">
                  <c:v>368</c:v>
                </c:pt>
                <c:pt idx="44">
                  <c:v>376</c:v>
                </c:pt>
                <c:pt idx="45">
                  <c:v>384</c:v>
                </c:pt>
                <c:pt idx="46">
                  <c:v>392</c:v>
                </c:pt>
                <c:pt idx="47">
                  <c:v>401</c:v>
                </c:pt>
                <c:pt idx="48">
                  <c:v>409</c:v>
                </c:pt>
                <c:pt idx="49">
                  <c:v>417</c:v>
                </c:pt>
                <c:pt idx="50">
                  <c:v>425</c:v>
                </c:pt>
                <c:pt idx="51">
                  <c:v>433</c:v>
                </c:pt>
                <c:pt idx="52">
                  <c:v>441</c:v>
                </c:pt>
                <c:pt idx="53">
                  <c:v>449</c:v>
                </c:pt>
                <c:pt idx="54">
                  <c:v>457</c:v>
                </c:pt>
                <c:pt idx="55">
                  <c:v>465</c:v>
                </c:pt>
                <c:pt idx="56">
                  <c:v>473</c:v>
                </c:pt>
                <c:pt idx="57">
                  <c:v>481</c:v>
                </c:pt>
                <c:pt idx="58">
                  <c:v>489</c:v>
                </c:pt>
                <c:pt idx="59">
                  <c:v>497</c:v>
                </c:pt>
                <c:pt idx="60">
                  <c:v>505</c:v>
                </c:pt>
                <c:pt idx="61">
                  <c:v>513</c:v>
                </c:pt>
                <c:pt idx="62">
                  <c:v>521</c:v>
                </c:pt>
                <c:pt idx="63">
                  <c:v>529</c:v>
                </c:pt>
                <c:pt idx="64">
                  <c:v>537</c:v>
                </c:pt>
                <c:pt idx="65">
                  <c:v>545</c:v>
                </c:pt>
                <c:pt idx="66">
                  <c:v>553</c:v>
                </c:pt>
                <c:pt idx="67">
                  <c:v>561</c:v>
                </c:pt>
                <c:pt idx="68">
                  <c:v>569</c:v>
                </c:pt>
                <c:pt idx="69">
                  <c:v>577</c:v>
                </c:pt>
                <c:pt idx="70">
                  <c:v>585</c:v>
                </c:pt>
                <c:pt idx="71">
                  <c:v>594</c:v>
                </c:pt>
                <c:pt idx="72">
                  <c:v>602</c:v>
                </c:pt>
                <c:pt idx="73">
                  <c:v>610</c:v>
                </c:pt>
                <c:pt idx="74">
                  <c:v>618</c:v>
                </c:pt>
                <c:pt idx="75">
                  <c:v>626</c:v>
                </c:pt>
                <c:pt idx="76">
                  <c:v>634</c:v>
                </c:pt>
                <c:pt idx="77">
                  <c:v>642</c:v>
                </c:pt>
                <c:pt idx="78">
                  <c:v>650</c:v>
                </c:pt>
                <c:pt idx="79">
                  <c:v>658</c:v>
                </c:pt>
                <c:pt idx="80">
                  <c:v>666</c:v>
                </c:pt>
                <c:pt idx="81">
                  <c:v>674</c:v>
                </c:pt>
                <c:pt idx="82">
                  <c:v>682</c:v>
                </c:pt>
                <c:pt idx="83">
                  <c:v>690</c:v>
                </c:pt>
                <c:pt idx="84">
                  <c:v>698</c:v>
                </c:pt>
                <c:pt idx="85">
                  <c:v>706</c:v>
                </c:pt>
                <c:pt idx="86">
                  <c:v>714</c:v>
                </c:pt>
                <c:pt idx="87">
                  <c:v>722</c:v>
                </c:pt>
                <c:pt idx="88">
                  <c:v>730</c:v>
                </c:pt>
                <c:pt idx="89">
                  <c:v>738</c:v>
                </c:pt>
                <c:pt idx="90">
                  <c:v>746</c:v>
                </c:pt>
                <c:pt idx="91">
                  <c:v>754</c:v>
                </c:pt>
                <c:pt idx="92">
                  <c:v>762</c:v>
                </c:pt>
                <c:pt idx="93">
                  <c:v>770</c:v>
                </c:pt>
                <c:pt idx="94">
                  <c:v>778</c:v>
                </c:pt>
                <c:pt idx="95">
                  <c:v>786</c:v>
                </c:pt>
                <c:pt idx="96">
                  <c:v>794</c:v>
                </c:pt>
                <c:pt idx="97">
                  <c:v>800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794</c:v>
                </c:pt>
                <c:pt idx="130">
                  <c:v>786</c:v>
                </c:pt>
                <c:pt idx="131">
                  <c:v>778</c:v>
                </c:pt>
                <c:pt idx="132">
                  <c:v>770</c:v>
                </c:pt>
                <c:pt idx="133">
                  <c:v>762</c:v>
                </c:pt>
                <c:pt idx="134">
                  <c:v>754</c:v>
                </c:pt>
                <c:pt idx="135">
                  <c:v>746</c:v>
                </c:pt>
                <c:pt idx="136">
                  <c:v>738</c:v>
                </c:pt>
                <c:pt idx="137">
                  <c:v>730</c:v>
                </c:pt>
                <c:pt idx="138">
                  <c:v>722</c:v>
                </c:pt>
                <c:pt idx="139">
                  <c:v>714</c:v>
                </c:pt>
                <c:pt idx="140">
                  <c:v>706</c:v>
                </c:pt>
                <c:pt idx="141">
                  <c:v>698</c:v>
                </c:pt>
                <c:pt idx="142">
                  <c:v>690</c:v>
                </c:pt>
                <c:pt idx="143">
                  <c:v>682</c:v>
                </c:pt>
                <c:pt idx="144">
                  <c:v>674</c:v>
                </c:pt>
                <c:pt idx="145">
                  <c:v>666</c:v>
                </c:pt>
                <c:pt idx="146">
                  <c:v>658</c:v>
                </c:pt>
                <c:pt idx="147">
                  <c:v>650</c:v>
                </c:pt>
                <c:pt idx="148">
                  <c:v>642</c:v>
                </c:pt>
                <c:pt idx="149">
                  <c:v>634</c:v>
                </c:pt>
                <c:pt idx="150">
                  <c:v>626</c:v>
                </c:pt>
                <c:pt idx="151">
                  <c:v>618</c:v>
                </c:pt>
                <c:pt idx="152">
                  <c:v>610</c:v>
                </c:pt>
                <c:pt idx="153">
                  <c:v>602</c:v>
                </c:pt>
                <c:pt idx="154">
                  <c:v>594</c:v>
                </c:pt>
                <c:pt idx="155">
                  <c:v>586</c:v>
                </c:pt>
                <c:pt idx="156">
                  <c:v>578</c:v>
                </c:pt>
                <c:pt idx="157">
                  <c:v>570</c:v>
                </c:pt>
                <c:pt idx="158">
                  <c:v>562</c:v>
                </c:pt>
                <c:pt idx="159">
                  <c:v>554</c:v>
                </c:pt>
                <c:pt idx="160">
                  <c:v>546</c:v>
                </c:pt>
                <c:pt idx="161">
                  <c:v>538</c:v>
                </c:pt>
                <c:pt idx="162">
                  <c:v>530</c:v>
                </c:pt>
                <c:pt idx="163">
                  <c:v>522</c:v>
                </c:pt>
                <c:pt idx="164">
                  <c:v>514</c:v>
                </c:pt>
                <c:pt idx="165">
                  <c:v>506</c:v>
                </c:pt>
                <c:pt idx="166">
                  <c:v>498</c:v>
                </c:pt>
                <c:pt idx="167">
                  <c:v>490</c:v>
                </c:pt>
                <c:pt idx="168">
                  <c:v>482</c:v>
                </c:pt>
                <c:pt idx="169">
                  <c:v>474</c:v>
                </c:pt>
                <c:pt idx="170">
                  <c:v>466</c:v>
                </c:pt>
                <c:pt idx="171">
                  <c:v>458</c:v>
                </c:pt>
                <c:pt idx="172">
                  <c:v>450</c:v>
                </c:pt>
                <c:pt idx="173">
                  <c:v>442</c:v>
                </c:pt>
                <c:pt idx="174">
                  <c:v>434</c:v>
                </c:pt>
                <c:pt idx="175">
                  <c:v>426</c:v>
                </c:pt>
                <c:pt idx="176">
                  <c:v>418</c:v>
                </c:pt>
                <c:pt idx="177">
                  <c:v>410</c:v>
                </c:pt>
                <c:pt idx="178">
                  <c:v>402</c:v>
                </c:pt>
                <c:pt idx="179">
                  <c:v>394</c:v>
                </c:pt>
                <c:pt idx="180">
                  <c:v>386</c:v>
                </c:pt>
                <c:pt idx="181">
                  <c:v>378</c:v>
                </c:pt>
                <c:pt idx="182">
                  <c:v>370</c:v>
                </c:pt>
                <c:pt idx="183">
                  <c:v>362</c:v>
                </c:pt>
                <c:pt idx="184">
                  <c:v>354</c:v>
                </c:pt>
                <c:pt idx="185">
                  <c:v>346</c:v>
                </c:pt>
                <c:pt idx="186">
                  <c:v>338</c:v>
                </c:pt>
                <c:pt idx="187">
                  <c:v>330</c:v>
                </c:pt>
                <c:pt idx="188">
                  <c:v>322</c:v>
                </c:pt>
                <c:pt idx="189">
                  <c:v>314</c:v>
                </c:pt>
                <c:pt idx="190">
                  <c:v>306</c:v>
                </c:pt>
                <c:pt idx="191">
                  <c:v>298</c:v>
                </c:pt>
                <c:pt idx="192">
                  <c:v>290</c:v>
                </c:pt>
                <c:pt idx="193">
                  <c:v>282</c:v>
                </c:pt>
                <c:pt idx="194">
                  <c:v>274</c:v>
                </c:pt>
                <c:pt idx="195">
                  <c:v>266</c:v>
                </c:pt>
                <c:pt idx="196">
                  <c:v>258</c:v>
                </c:pt>
                <c:pt idx="197">
                  <c:v>250</c:v>
                </c:pt>
                <c:pt idx="198">
                  <c:v>242</c:v>
                </c:pt>
                <c:pt idx="199">
                  <c:v>234</c:v>
                </c:pt>
                <c:pt idx="200">
                  <c:v>226</c:v>
                </c:pt>
                <c:pt idx="201">
                  <c:v>218</c:v>
                </c:pt>
                <c:pt idx="202">
                  <c:v>210</c:v>
                </c:pt>
                <c:pt idx="203">
                  <c:v>202</c:v>
                </c:pt>
                <c:pt idx="204">
                  <c:v>194</c:v>
                </c:pt>
                <c:pt idx="205">
                  <c:v>186</c:v>
                </c:pt>
                <c:pt idx="206">
                  <c:v>178</c:v>
                </c:pt>
                <c:pt idx="207">
                  <c:v>170</c:v>
                </c:pt>
                <c:pt idx="208">
                  <c:v>163</c:v>
                </c:pt>
                <c:pt idx="209">
                  <c:v>156</c:v>
                </c:pt>
                <c:pt idx="210">
                  <c:v>149</c:v>
                </c:pt>
                <c:pt idx="211">
                  <c:v>142</c:v>
                </c:pt>
                <c:pt idx="212">
                  <c:v>136</c:v>
                </c:pt>
                <c:pt idx="213">
                  <c:v>130</c:v>
                </c:pt>
                <c:pt idx="214">
                  <c:v>124</c:v>
                </c:pt>
                <c:pt idx="215">
                  <c:v>118</c:v>
                </c:pt>
                <c:pt idx="216">
                  <c:v>112</c:v>
                </c:pt>
                <c:pt idx="217">
                  <c:v>107</c:v>
                </c:pt>
                <c:pt idx="218">
                  <c:v>102</c:v>
                </c:pt>
                <c:pt idx="219">
                  <c:v>97</c:v>
                </c:pt>
                <c:pt idx="220">
                  <c:v>92</c:v>
                </c:pt>
                <c:pt idx="221">
                  <c:v>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7E1-484F-8BCD-ED1C65F39296}"/>
            </c:ext>
          </c:extLst>
        </c:ser>
        <c:ser>
          <c:idx val="11"/>
          <c:order val="2"/>
          <c:tx>
            <c:v>P2</c:v>
          </c:tx>
          <c:spPr>
            <a:ln w="3175"/>
          </c:spPr>
          <c:marker>
            <c:symbol val="none"/>
          </c:marker>
          <c:xVal>
            <c:numRef>
              <c:f>'4oC_min'!$B$4:$B$336</c:f>
              <c:numCache>
                <c:formatCode>General</c:formatCode>
                <c:ptCount val="33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  <c:pt idx="323">
                  <c:v>645</c:v>
                </c:pt>
                <c:pt idx="324">
                  <c:v>646</c:v>
                </c:pt>
                <c:pt idx="325">
                  <c:v>647</c:v>
                </c:pt>
                <c:pt idx="326">
                  <c:v>648</c:v>
                </c:pt>
                <c:pt idx="327">
                  <c:v>649</c:v>
                </c:pt>
                <c:pt idx="328">
                  <c:v>650</c:v>
                </c:pt>
                <c:pt idx="329">
                  <c:v>651</c:v>
                </c:pt>
                <c:pt idx="330">
                  <c:v>652</c:v>
                </c:pt>
                <c:pt idx="331">
                  <c:v>653</c:v>
                </c:pt>
                <c:pt idx="332">
                  <c:v>654</c:v>
                </c:pt>
              </c:numCache>
            </c:numRef>
          </c:xVal>
          <c:yVal>
            <c:numRef>
              <c:f>'4oC_min'!$AP$4:$AP$336</c:f>
              <c:numCache>
                <c:formatCode>General</c:formatCode>
                <c:ptCount val="333"/>
                <c:pt idx="0">
                  <c:v>21</c:v>
                </c:pt>
                <c:pt idx="1">
                  <c:v>29</c:v>
                </c:pt>
                <c:pt idx="2">
                  <c:v>37</c:v>
                </c:pt>
                <c:pt idx="3">
                  <c:v>45</c:v>
                </c:pt>
                <c:pt idx="4">
                  <c:v>53</c:v>
                </c:pt>
                <c:pt idx="5">
                  <c:v>61</c:v>
                </c:pt>
                <c:pt idx="6">
                  <c:v>70</c:v>
                </c:pt>
                <c:pt idx="7">
                  <c:v>78</c:v>
                </c:pt>
                <c:pt idx="8">
                  <c:v>86</c:v>
                </c:pt>
                <c:pt idx="9">
                  <c:v>94</c:v>
                </c:pt>
                <c:pt idx="10">
                  <c:v>102</c:v>
                </c:pt>
                <c:pt idx="11">
                  <c:v>110</c:v>
                </c:pt>
                <c:pt idx="12">
                  <c:v>118</c:v>
                </c:pt>
                <c:pt idx="13">
                  <c:v>126</c:v>
                </c:pt>
                <c:pt idx="14">
                  <c:v>134</c:v>
                </c:pt>
                <c:pt idx="15">
                  <c:v>142</c:v>
                </c:pt>
                <c:pt idx="16">
                  <c:v>151</c:v>
                </c:pt>
                <c:pt idx="17">
                  <c:v>159</c:v>
                </c:pt>
                <c:pt idx="18">
                  <c:v>167</c:v>
                </c:pt>
                <c:pt idx="19">
                  <c:v>175</c:v>
                </c:pt>
                <c:pt idx="20">
                  <c:v>183</c:v>
                </c:pt>
                <c:pt idx="21">
                  <c:v>191</c:v>
                </c:pt>
                <c:pt idx="22">
                  <c:v>200</c:v>
                </c:pt>
                <c:pt idx="23">
                  <c:v>208</c:v>
                </c:pt>
                <c:pt idx="24">
                  <c:v>216</c:v>
                </c:pt>
                <c:pt idx="25">
                  <c:v>224</c:v>
                </c:pt>
                <c:pt idx="26">
                  <c:v>232</c:v>
                </c:pt>
                <c:pt idx="27">
                  <c:v>240</c:v>
                </c:pt>
                <c:pt idx="28">
                  <c:v>248</c:v>
                </c:pt>
                <c:pt idx="29">
                  <c:v>256</c:v>
                </c:pt>
                <c:pt idx="30">
                  <c:v>264</c:v>
                </c:pt>
                <c:pt idx="31">
                  <c:v>272</c:v>
                </c:pt>
                <c:pt idx="32">
                  <c:v>280</c:v>
                </c:pt>
                <c:pt idx="33">
                  <c:v>288</c:v>
                </c:pt>
                <c:pt idx="34">
                  <c:v>296</c:v>
                </c:pt>
                <c:pt idx="35">
                  <c:v>304</c:v>
                </c:pt>
                <c:pt idx="36">
                  <c:v>312</c:v>
                </c:pt>
                <c:pt idx="37">
                  <c:v>320</c:v>
                </c:pt>
                <c:pt idx="38">
                  <c:v>329</c:v>
                </c:pt>
                <c:pt idx="39">
                  <c:v>336</c:v>
                </c:pt>
                <c:pt idx="40">
                  <c:v>344</c:v>
                </c:pt>
                <c:pt idx="41">
                  <c:v>352</c:v>
                </c:pt>
                <c:pt idx="42">
                  <c:v>360</c:v>
                </c:pt>
                <c:pt idx="43">
                  <c:v>368</c:v>
                </c:pt>
                <c:pt idx="44">
                  <c:v>376</c:v>
                </c:pt>
                <c:pt idx="45">
                  <c:v>384</c:v>
                </c:pt>
                <c:pt idx="46">
                  <c:v>392</c:v>
                </c:pt>
                <c:pt idx="47">
                  <c:v>401</c:v>
                </c:pt>
                <c:pt idx="48">
                  <c:v>409</c:v>
                </c:pt>
                <c:pt idx="49">
                  <c:v>417</c:v>
                </c:pt>
                <c:pt idx="50">
                  <c:v>425</c:v>
                </c:pt>
                <c:pt idx="51">
                  <c:v>433</c:v>
                </c:pt>
                <c:pt idx="52">
                  <c:v>441</c:v>
                </c:pt>
                <c:pt idx="53">
                  <c:v>449</c:v>
                </c:pt>
                <c:pt idx="54">
                  <c:v>457</c:v>
                </c:pt>
                <c:pt idx="55">
                  <c:v>465</c:v>
                </c:pt>
                <c:pt idx="56">
                  <c:v>473</c:v>
                </c:pt>
                <c:pt idx="57">
                  <c:v>481</c:v>
                </c:pt>
                <c:pt idx="58">
                  <c:v>489</c:v>
                </c:pt>
                <c:pt idx="59">
                  <c:v>497</c:v>
                </c:pt>
                <c:pt idx="60">
                  <c:v>505</c:v>
                </c:pt>
                <c:pt idx="61">
                  <c:v>513</c:v>
                </c:pt>
                <c:pt idx="62">
                  <c:v>521</c:v>
                </c:pt>
                <c:pt idx="63">
                  <c:v>529</c:v>
                </c:pt>
                <c:pt idx="64">
                  <c:v>537</c:v>
                </c:pt>
                <c:pt idx="65">
                  <c:v>545</c:v>
                </c:pt>
                <c:pt idx="66">
                  <c:v>553</c:v>
                </c:pt>
                <c:pt idx="67">
                  <c:v>561</c:v>
                </c:pt>
                <c:pt idx="68">
                  <c:v>569</c:v>
                </c:pt>
                <c:pt idx="69">
                  <c:v>577</c:v>
                </c:pt>
                <c:pt idx="70">
                  <c:v>585</c:v>
                </c:pt>
                <c:pt idx="71">
                  <c:v>594</c:v>
                </c:pt>
                <c:pt idx="72">
                  <c:v>602</c:v>
                </c:pt>
                <c:pt idx="73">
                  <c:v>610</c:v>
                </c:pt>
                <c:pt idx="74">
                  <c:v>618</c:v>
                </c:pt>
                <c:pt idx="75">
                  <c:v>626</c:v>
                </c:pt>
                <c:pt idx="76">
                  <c:v>634</c:v>
                </c:pt>
                <c:pt idx="77">
                  <c:v>642</c:v>
                </c:pt>
                <c:pt idx="78">
                  <c:v>650</c:v>
                </c:pt>
                <c:pt idx="79">
                  <c:v>658</c:v>
                </c:pt>
                <c:pt idx="80">
                  <c:v>666</c:v>
                </c:pt>
                <c:pt idx="81">
                  <c:v>674</c:v>
                </c:pt>
                <c:pt idx="82">
                  <c:v>682</c:v>
                </c:pt>
                <c:pt idx="83">
                  <c:v>690</c:v>
                </c:pt>
                <c:pt idx="84">
                  <c:v>698</c:v>
                </c:pt>
                <c:pt idx="85">
                  <c:v>706</c:v>
                </c:pt>
                <c:pt idx="86">
                  <c:v>714</c:v>
                </c:pt>
                <c:pt idx="87">
                  <c:v>722</c:v>
                </c:pt>
                <c:pt idx="88">
                  <c:v>730</c:v>
                </c:pt>
                <c:pt idx="89">
                  <c:v>738</c:v>
                </c:pt>
                <c:pt idx="90">
                  <c:v>746</c:v>
                </c:pt>
                <c:pt idx="91">
                  <c:v>754</c:v>
                </c:pt>
                <c:pt idx="92">
                  <c:v>762</c:v>
                </c:pt>
                <c:pt idx="93">
                  <c:v>770</c:v>
                </c:pt>
                <c:pt idx="94">
                  <c:v>778</c:v>
                </c:pt>
                <c:pt idx="95">
                  <c:v>786</c:v>
                </c:pt>
                <c:pt idx="96">
                  <c:v>794</c:v>
                </c:pt>
                <c:pt idx="97">
                  <c:v>800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794</c:v>
                </c:pt>
                <c:pt idx="130">
                  <c:v>786</c:v>
                </c:pt>
                <c:pt idx="131">
                  <c:v>778</c:v>
                </c:pt>
                <c:pt idx="132">
                  <c:v>770</c:v>
                </c:pt>
                <c:pt idx="133">
                  <c:v>762</c:v>
                </c:pt>
                <c:pt idx="134">
                  <c:v>754</c:v>
                </c:pt>
                <c:pt idx="135">
                  <c:v>746</c:v>
                </c:pt>
                <c:pt idx="136">
                  <c:v>738</c:v>
                </c:pt>
                <c:pt idx="137">
                  <c:v>730</c:v>
                </c:pt>
                <c:pt idx="138">
                  <c:v>722</c:v>
                </c:pt>
                <c:pt idx="139">
                  <c:v>714</c:v>
                </c:pt>
                <c:pt idx="140">
                  <c:v>706</c:v>
                </c:pt>
                <c:pt idx="141">
                  <c:v>698</c:v>
                </c:pt>
                <c:pt idx="142">
                  <c:v>690</c:v>
                </c:pt>
                <c:pt idx="143">
                  <c:v>682</c:v>
                </c:pt>
                <c:pt idx="144">
                  <c:v>674</c:v>
                </c:pt>
                <c:pt idx="145">
                  <c:v>666</c:v>
                </c:pt>
                <c:pt idx="146">
                  <c:v>658</c:v>
                </c:pt>
                <c:pt idx="147">
                  <c:v>650</c:v>
                </c:pt>
                <c:pt idx="148">
                  <c:v>642</c:v>
                </c:pt>
                <c:pt idx="149">
                  <c:v>634</c:v>
                </c:pt>
                <c:pt idx="150">
                  <c:v>626</c:v>
                </c:pt>
                <c:pt idx="151">
                  <c:v>618</c:v>
                </c:pt>
                <c:pt idx="152">
                  <c:v>610</c:v>
                </c:pt>
                <c:pt idx="153">
                  <c:v>602</c:v>
                </c:pt>
                <c:pt idx="154">
                  <c:v>594</c:v>
                </c:pt>
                <c:pt idx="155">
                  <c:v>586</c:v>
                </c:pt>
                <c:pt idx="156">
                  <c:v>578</c:v>
                </c:pt>
                <c:pt idx="157">
                  <c:v>570</c:v>
                </c:pt>
                <c:pt idx="158">
                  <c:v>562</c:v>
                </c:pt>
                <c:pt idx="159">
                  <c:v>554</c:v>
                </c:pt>
                <c:pt idx="160">
                  <c:v>546</c:v>
                </c:pt>
                <c:pt idx="161">
                  <c:v>538</c:v>
                </c:pt>
                <c:pt idx="162">
                  <c:v>530</c:v>
                </c:pt>
                <c:pt idx="163">
                  <c:v>522</c:v>
                </c:pt>
                <c:pt idx="164">
                  <c:v>514</c:v>
                </c:pt>
                <c:pt idx="165">
                  <c:v>506</c:v>
                </c:pt>
                <c:pt idx="166">
                  <c:v>498</c:v>
                </c:pt>
                <c:pt idx="167">
                  <c:v>490</c:v>
                </c:pt>
                <c:pt idx="168">
                  <c:v>482</c:v>
                </c:pt>
                <c:pt idx="169">
                  <c:v>474</c:v>
                </c:pt>
                <c:pt idx="170">
                  <c:v>466</c:v>
                </c:pt>
                <c:pt idx="171">
                  <c:v>458</c:v>
                </c:pt>
                <c:pt idx="172">
                  <c:v>450</c:v>
                </c:pt>
                <c:pt idx="173">
                  <c:v>442</c:v>
                </c:pt>
                <c:pt idx="174">
                  <c:v>434</c:v>
                </c:pt>
                <c:pt idx="175">
                  <c:v>426</c:v>
                </c:pt>
                <c:pt idx="176">
                  <c:v>418</c:v>
                </c:pt>
                <c:pt idx="177">
                  <c:v>410</c:v>
                </c:pt>
                <c:pt idx="178">
                  <c:v>402</c:v>
                </c:pt>
                <c:pt idx="179">
                  <c:v>394</c:v>
                </c:pt>
                <c:pt idx="180">
                  <c:v>386</c:v>
                </c:pt>
                <c:pt idx="181">
                  <c:v>378</c:v>
                </c:pt>
                <c:pt idx="182">
                  <c:v>370</c:v>
                </c:pt>
                <c:pt idx="183">
                  <c:v>362</c:v>
                </c:pt>
                <c:pt idx="184">
                  <c:v>354</c:v>
                </c:pt>
                <c:pt idx="185">
                  <c:v>346</c:v>
                </c:pt>
                <c:pt idx="186">
                  <c:v>338</c:v>
                </c:pt>
                <c:pt idx="187">
                  <c:v>330</c:v>
                </c:pt>
                <c:pt idx="188">
                  <c:v>322</c:v>
                </c:pt>
                <c:pt idx="189">
                  <c:v>314</c:v>
                </c:pt>
                <c:pt idx="190">
                  <c:v>306</c:v>
                </c:pt>
                <c:pt idx="191">
                  <c:v>298</c:v>
                </c:pt>
                <c:pt idx="192">
                  <c:v>290</c:v>
                </c:pt>
                <c:pt idx="193">
                  <c:v>282</c:v>
                </c:pt>
                <c:pt idx="194">
                  <c:v>274</c:v>
                </c:pt>
                <c:pt idx="195">
                  <c:v>266</c:v>
                </c:pt>
                <c:pt idx="196">
                  <c:v>258</c:v>
                </c:pt>
                <c:pt idx="197">
                  <c:v>250</c:v>
                </c:pt>
                <c:pt idx="198">
                  <c:v>242</c:v>
                </c:pt>
                <c:pt idx="199">
                  <c:v>234</c:v>
                </c:pt>
                <c:pt idx="200">
                  <c:v>226</c:v>
                </c:pt>
                <c:pt idx="201">
                  <c:v>218</c:v>
                </c:pt>
                <c:pt idx="202">
                  <c:v>210</c:v>
                </c:pt>
                <c:pt idx="203">
                  <c:v>202</c:v>
                </c:pt>
                <c:pt idx="204">
                  <c:v>194</c:v>
                </c:pt>
                <c:pt idx="205">
                  <c:v>186</c:v>
                </c:pt>
                <c:pt idx="206">
                  <c:v>178</c:v>
                </c:pt>
                <c:pt idx="207">
                  <c:v>170</c:v>
                </c:pt>
                <c:pt idx="208">
                  <c:v>163</c:v>
                </c:pt>
                <c:pt idx="209">
                  <c:v>156</c:v>
                </c:pt>
                <c:pt idx="210">
                  <c:v>149</c:v>
                </c:pt>
                <c:pt idx="211">
                  <c:v>142</c:v>
                </c:pt>
                <c:pt idx="212">
                  <c:v>136</c:v>
                </c:pt>
                <c:pt idx="213">
                  <c:v>130</c:v>
                </c:pt>
                <c:pt idx="214">
                  <c:v>124</c:v>
                </c:pt>
                <c:pt idx="215">
                  <c:v>118</c:v>
                </c:pt>
                <c:pt idx="216">
                  <c:v>112</c:v>
                </c:pt>
                <c:pt idx="217">
                  <c:v>107</c:v>
                </c:pt>
                <c:pt idx="218">
                  <c:v>102</c:v>
                </c:pt>
                <c:pt idx="219">
                  <c:v>97</c:v>
                </c:pt>
                <c:pt idx="220">
                  <c:v>92</c:v>
                </c:pt>
                <c:pt idx="221">
                  <c:v>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7E1-484F-8BCD-ED1C65F39296}"/>
            </c:ext>
          </c:extLst>
        </c:ser>
        <c:ser>
          <c:idx val="12"/>
          <c:order val="3"/>
          <c:tx>
            <c:v>P3</c:v>
          </c:tx>
          <c:spPr>
            <a:ln w="3175"/>
          </c:spPr>
          <c:marker>
            <c:symbol val="none"/>
          </c:marker>
          <c:xVal>
            <c:numRef>
              <c:f>'4oC_min'!$B$4:$B$336</c:f>
              <c:numCache>
                <c:formatCode>General</c:formatCode>
                <c:ptCount val="33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  <c:pt idx="323">
                  <c:v>645</c:v>
                </c:pt>
                <c:pt idx="324">
                  <c:v>646</c:v>
                </c:pt>
                <c:pt idx="325">
                  <c:v>647</c:v>
                </c:pt>
                <c:pt idx="326">
                  <c:v>648</c:v>
                </c:pt>
                <c:pt idx="327">
                  <c:v>649</c:v>
                </c:pt>
                <c:pt idx="328">
                  <c:v>650</c:v>
                </c:pt>
                <c:pt idx="329">
                  <c:v>651</c:v>
                </c:pt>
                <c:pt idx="330">
                  <c:v>652</c:v>
                </c:pt>
                <c:pt idx="331">
                  <c:v>653</c:v>
                </c:pt>
                <c:pt idx="332">
                  <c:v>654</c:v>
                </c:pt>
              </c:numCache>
            </c:numRef>
          </c:xVal>
          <c:yVal>
            <c:numRef>
              <c:f>'4oC_min'!$AQ$4:$AQ$336</c:f>
              <c:numCache>
                <c:formatCode>General</c:formatCode>
                <c:ptCount val="333"/>
                <c:pt idx="0">
                  <c:v>22</c:v>
                </c:pt>
                <c:pt idx="1">
                  <c:v>29</c:v>
                </c:pt>
                <c:pt idx="2">
                  <c:v>37</c:v>
                </c:pt>
                <c:pt idx="3">
                  <c:v>45</c:v>
                </c:pt>
                <c:pt idx="4">
                  <c:v>53</c:v>
                </c:pt>
                <c:pt idx="5">
                  <c:v>61</c:v>
                </c:pt>
                <c:pt idx="6">
                  <c:v>69</c:v>
                </c:pt>
                <c:pt idx="7">
                  <c:v>77</c:v>
                </c:pt>
                <c:pt idx="8">
                  <c:v>85</c:v>
                </c:pt>
                <c:pt idx="9">
                  <c:v>93</c:v>
                </c:pt>
                <c:pt idx="10">
                  <c:v>101</c:v>
                </c:pt>
                <c:pt idx="11">
                  <c:v>109</c:v>
                </c:pt>
                <c:pt idx="12">
                  <c:v>117</c:v>
                </c:pt>
                <c:pt idx="13">
                  <c:v>125</c:v>
                </c:pt>
                <c:pt idx="14">
                  <c:v>133</c:v>
                </c:pt>
                <c:pt idx="15">
                  <c:v>141</c:v>
                </c:pt>
                <c:pt idx="16">
                  <c:v>149</c:v>
                </c:pt>
                <c:pt idx="17">
                  <c:v>157</c:v>
                </c:pt>
                <c:pt idx="18">
                  <c:v>165</c:v>
                </c:pt>
                <c:pt idx="19">
                  <c:v>173</c:v>
                </c:pt>
                <c:pt idx="20">
                  <c:v>181</c:v>
                </c:pt>
                <c:pt idx="21">
                  <c:v>189</c:v>
                </c:pt>
                <c:pt idx="22">
                  <c:v>197</c:v>
                </c:pt>
                <c:pt idx="23">
                  <c:v>205</c:v>
                </c:pt>
                <c:pt idx="24">
                  <c:v>213</c:v>
                </c:pt>
                <c:pt idx="25">
                  <c:v>221</c:v>
                </c:pt>
                <c:pt idx="26">
                  <c:v>229</c:v>
                </c:pt>
                <c:pt idx="27">
                  <c:v>237</c:v>
                </c:pt>
                <c:pt idx="28">
                  <c:v>245</c:v>
                </c:pt>
                <c:pt idx="29">
                  <c:v>253</c:v>
                </c:pt>
                <c:pt idx="30">
                  <c:v>261</c:v>
                </c:pt>
                <c:pt idx="31">
                  <c:v>269</c:v>
                </c:pt>
                <c:pt idx="32">
                  <c:v>277</c:v>
                </c:pt>
                <c:pt idx="33">
                  <c:v>285</c:v>
                </c:pt>
                <c:pt idx="34">
                  <c:v>293</c:v>
                </c:pt>
                <c:pt idx="35">
                  <c:v>301</c:v>
                </c:pt>
                <c:pt idx="36">
                  <c:v>309</c:v>
                </c:pt>
                <c:pt idx="37">
                  <c:v>317</c:v>
                </c:pt>
                <c:pt idx="38">
                  <c:v>325</c:v>
                </c:pt>
                <c:pt idx="39">
                  <c:v>333</c:v>
                </c:pt>
                <c:pt idx="40">
                  <c:v>341</c:v>
                </c:pt>
                <c:pt idx="41">
                  <c:v>349</c:v>
                </c:pt>
                <c:pt idx="42">
                  <c:v>357</c:v>
                </c:pt>
                <c:pt idx="43">
                  <c:v>365</c:v>
                </c:pt>
                <c:pt idx="44">
                  <c:v>373</c:v>
                </c:pt>
                <c:pt idx="45">
                  <c:v>381</c:v>
                </c:pt>
                <c:pt idx="46">
                  <c:v>389</c:v>
                </c:pt>
                <c:pt idx="47">
                  <c:v>397</c:v>
                </c:pt>
                <c:pt idx="48">
                  <c:v>405</c:v>
                </c:pt>
                <c:pt idx="49">
                  <c:v>413</c:v>
                </c:pt>
                <c:pt idx="50">
                  <c:v>421</c:v>
                </c:pt>
                <c:pt idx="51">
                  <c:v>429</c:v>
                </c:pt>
                <c:pt idx="52">
                  <c:v>437</c:v>
                </c:pt>
                <c:pt idx="53">
                  <c:v>445</c:v>
                </c:pt>
                <c:pt idx="54">
                  <c:v>453</c:v>
                </c:pt>
                <c:pt idx="55">
                  <c:v>461</c:v>
                </c:pt>
                <c:pt idx="56">
                  <c:v>469</c:v>
                </c:pt>
                <c:pt idx="57">
                  <c:v>477</c:v>
                </c:pt>
                <c:pt idx="58">
                  <c:v>485</c:v>
                </c:pt>
                <c:pt idx="59">
                  <c:v>493</c:v>
                </c:pt>
                <c:pt idx="60">
                  <c:v>501</c:v>
                </c:pt>
                <c:pt idx="61">
                  <c:v>509</c:v>
                </c:pt>
                <c:pt idx="62">
                  <c:v>517</c:v>
                </c:pt>
                <c:pt idx="63">
                  <c:v>525</c:v>
                </c:pt>
                <c:pt idx="64">
                  <c:v>533</c:v>
                </c:pt>
                <c:pt idx="65">
                  <c:v>541</c:v>
                </c:pt>
                <c:pt idx="66">
                  <c:v>549</c:v>
                </c:pt>
                <c:pt idx="67">
                  <c:v>557</c:v>
                </c:pt>
                <c:pt idx="68">
                  <c:v>565</c:v>
                </c:pt>
                <c:pt idx="69">
                  <c:v>573</c:v>
                </c:pt>
                <c:pt idx="70">
                  <c:v>581</c:v>
                </c:pt>
                <c:pt idx="71">
                  <c:v>589</c:v>
                </c:pt>
                <c:pt idx="72">
                  <c:v>597</c:v>
                </c:pt>
                <c:pt idx="73">
                  <c:v>605</c:v>
                </c:pt>
                <c:pt idx="74">
                  <c:v>613</c:v>
                </c:pt>
                <c:pt idx="75">
                  <c:v>621</c:v>
                </c:pt>
                <c:pt idx="76">
                  <c:v>629</c:v>
                </c:pt>
                <c:pt idx="77">
                  <c:v>637</c:v>
                </c:pt>
                <c:pt idx="78">
                  <c:v>645</c:v>
                </c:pt>
                <c:pt idx="79">
                  <c:v>653</c:v>
                </c:pt>
                <c:pt idx="80">
                  <c:v>661</c:v>
                </c:pt>
                <c:pt idx="81">
                  <c:v>669</c:v>
                </c:pt>
                <c:pt idx="82">
                  <c:v>677</c:v>
                </c:pt>
                <c:pt idx="83">
                  <c:v>685</c:v>
                </c:pt>
                <c:pt idx="84">
                  <c:v>693</c:v>
                </c:pt>
                <c:pt idx="85">
                  <c:v>701</c:v>
                </c:pt>
                <c:pt idx="86">
                  <c:v>709</c:v>
                </c:pt>
                <c:pt idx="87">
                  <c:v>717</c:v>
                </c:pt>
                <c:pt idx="88">
                  <c:v>725</c:v>
                </c:pt>
                <c:pt idx="89">
                  <c:v>733</c:v>
                </c:pt>
                <c:pt idx="90">
                  <c:v>741</c:v>
                </c:pt>
                <c:pt idx="91">
                  <c:v>749</c:v>
                </c:pt>
                <c:pt idx="92">
                  <c:v>757</c:v>
                </c:pt>
                <c:pt idx="93">
                  <c:v>765</c:v>
                </c:pt>
                <c:pt idx="94">
                  <c:v>773</c:v>
                </c:pt>
                <c:pt idx="95">
                  <c:v>781</c:v>
                </c:pt>
                <c:pt idx="96">
                  <c:v>789</c:v>
                </c:pt>
                <c:pt idx="97">
                  <c:v>797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792</c:v>
                </c:pt>
                <c:pt idx="130">
                  <c:v>784</c:v>
                </c:pt>
                <c:pt idx="131">
                  <c:v>776</c:v>
                </c:pt>
                <c:pt idx="132">
                  <c:v>768</c:v>
                </c:pt>
                <c:pt idx="133">
                  <c:v>760</c:v>
                </c:pt>
                <c:pt idx="134">
                  <c:v>752</c:v>
                </c:pt>
                <c:pt idx="135">
                  <c:v>744</c:v>
                </c:pt>
                <c:pt idx="136">
                  <c:v>736</c:v>
                </c:pt>
                <c:pt idx="137">
                  <c:v>728</c:v>
                </c:pt>
                <c:pt idx="138">
                  <c:v>720</c:v>
                </c:pt>
                <c:pt idx="139">
                  <c:v>712</c:v>
                </c:pt>
                <c:pt idx="140">
                  <c:v>704</c:v>
                </c:pt>
                <c:pt idx="141">
                  <c:v>696</c:v>
                </c:pt>
                <c:pt idx="142">
                  <c:v>688</c:v>
                </c:pt>
                <c:pt idx="143">
                  <c:v>680</c:v>
                </c:pt>
                <c:pt idx="144">
                  <c:v>672</c:v>
                </c:pt>
                <c:pt idx="145">
                  <c:v>664</c:v>
                </c:pt>
                <c:pt idx="146">
                  <c:v>656</c:v>
                </c:pt>
                <c:pt idx="147">
                  <c:v>648</c:v>
                </c:pt>
                <c:pt idx="148">
                  <c:v>640</c:v>
                </c:pt>
                <c:pt idx="149">
                  <c:v>632</c:v>
                </c:pt>
                <c:pt idx="150">
                  <c:v>624</c:v>
                </c:pt>
                <c:pt idx="151">
                  <c:v>616</c:v>
                </c:pt>
                <c:pt idx="152">
                  <c:v>608</c:v>
                </c:pt>
                <c:pt idx="153">
                  <c:v>600</c:v>
                </c:pt>
                <c:pt idx="154">
                  <c:v>592</c:v>
                </c:pt>
                <c:pt idx="155">
                  <c:v>584</c:v>
                </c:pt>
                <c:pt idx="156">
                  <c:v>576</c:v>
                </c:pt>
                <c:pt idx="157">
                  <c:v>568</c:v>
                </c:pt>
                <c:pt idx="158">
                  <c:v>560</c:v>
                </c:pt>
                <c:pt idx="159">
                  <c:v>552</c:v>
                </c:pt>
                <c:pt idx="160">
                  <c:v>544</c:v>
                </c:pt>
                <c:pt idx="161">
                  <c:v>536</c:v>
                </c:pt>
                <c:pt idx="162">
                  <c:v>528</c:v>
                </c:pt>
                <c:pt idx="163">
                  <c:v>520</c:v>
                </c:pt>
                <c:pt idx="164">
                  <c:v>512</c:v>
                </c:pt>
                <c:pt idx="165">
                  <c:v>504</c:v>
                </c:pt>
                <c:pt idx="166">
                  <c:v>496</c:v>
                </c:pt>
                <c:pt idx="167">
                  <c:v>488</c:v>
                </c:pt>
                <c:pt idx="168">
                  <c:v>480</c:v>
                </c:pt>
                <c:pt idx="169">
                  <c:v>472</c:v>
                </c:pt>
                <c:pt idx="170">
                  <c:v>464</c:v>
                </c:pt>
                <c:pt idx="171">
                  <c:v>456</c:v>
                </c:pt>
                <c:pt idx="172">
                  <c:v>448</c:v>
                </c:pt>
                <c:pt idx="173">
                  <c:v>440</c:v>
                </c:pt>
                <c:pt idx="174">
                  <c:v>432</c:v>
                </c:pt>
                <c:pt idx="175">
                  <c:v>424</c:v>
                </c:pt>
                <c:pt idx="176">
                  <c:v>416</c:v>
                </c:pt>
                <c:pt idx="177">
                  <c:v>408</c:v>
                </c:pt>
                <c:pt idx="178">
                  <c:v>400</c:v>
                </c:pt>
                <c:pt idx="179">
                  <c:v>392</c:v>
                </c:pt>
                <c:pt idx="180">
                  <c:v>384</c:v>
                </c:pt>
                <c:pt idx="181">
                  <c:v>376</c:v>
                </c:pt>
                <c:pt idx="182">
                  <c:v>368</c:v>
                </c:pt>
                <c:pt idx="183">
                  <c:v>360</c:v>
                </c:pt>
                <c:pt idx="184">
                  <c:v>352</c:v>
                </c:pt>
                <c:pt idx="185">
                  <c:v>344</c:v>
                </c:pt>
                <c:pt idx="186">
                  <c:v>336</c:v>
                </c:pt>
                <c:pt idx="187">
                  <c:v>328</c:v>
                </c:pt>
                <c:pt idx="188">
                  <c:v>320</c:v>
                </c:pt>
                <c:pt idx="189">
                  <c:v>312</c:v>
                </c:pt>
                <c:pt idx="190">
                  <c:v>304</c:v>
                </c:pt>
                <c:pt idx="191">
                  <c:v>296</c:v>
                </c:pt>
                <c:pt idx="192">
                  <c:v>288</c:v>
                </c:pt>
                <c:pt idx="193">
                  <c:v>280</c:v>
                </c:pt>
                <c:pt idx="194">
                  <c:v>272</c:v>
                </c:pt>
                <c:pt idx="195">
                  <c:v>264</c:v>
                </c:pt>
                <c:pt idx="196">
                  <c:v>256</c:v>
                </c:pt>
                <c:pt idx="197">
                  <c:v>248</c:v>
                </c:pt>
                <c:pt idx="198">
                  <c:v>240</c:v>
                </c:pt>
                <c:pt idx="199">
                  <c:v>232</c:v>
                </c:pt>
                <c:pt idx="200">
                  <c:v>224</c:v>
                </c:pt>
                <c:pt idx="201">
                  <c:v>216</c:v>
                </c:pt>
                <c:pt idx="202">
                  <c:v>208</c:v>
                </c:pt>
                <c:pt idx="203">
                  <c:v>200</c:v>
                </c:pt>
                <c:pt idx="204">
                  <c:v>192</c:v>
                </c:pt>
                <c:pt idx="205">
                  <c:v>184</c:v>
                </c:pt>
                <c:pt idx="206">
                  <c:v>176</c:v>
                </c:pt>
                <c:pt idx="207">
                  <c:v>168</c:v>
                </c:pt>
                <c:pt idx="208">
                  <c:v>161</c:v>
                </c:pt>
                <c:pt idx="209">
                  <c:v>154</c:v>
                </c:pt>
                <c:pt idx="210">
                  <c:v>147</c:v>
                </c:pt>
                <c:pt idx="211">
                  <c:v>140</c:v>
                </c:pt>
                <c:pt idx="212">
                  <c:v>134</c:v>
                </c:pt>
                <c:pt idx="213">
                  <c:v>128</c:v>
                </c:pt>
                <c:pt idx="214">
                  <c:v>122</c:v>
                </c:pt>
                <c:pt idx="215">
                  <c:v>116</c:v>
                </c:pt>
                <c:pt idx="216">
                  <c:v>110</c:v>
                </c:pt>
                <c:pt idx="217">
                  <c:v>105</c:v>
                </c:pt>
                <c:pt idx="218">
                  <c:v>100</c:v>
                </c:pt>
                <c:pt idx="219">
                  <c:v>95</c:v>
                </c:pt>
                <c:pt idx="220">
                  <c:v>90</c:v>
                </c:pt>
                <c:pt idx="221">
                  <c:v>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7E1-484F-8BCD-ED1C65F39296}"/>
            </c:ext>
          </c:extLst>
        </c:ser>
        <c:ser>
          <c:idx val="13"/>
          <c:order val="4"/>
          <c:tx>
            <c:v>P4</c:v>
          </c:tx>
          <c:spPr>
            <a:ln w="3175"/>
          </c:spPr>
          <c:marker>
            <c:symbol val="none"/>
          </c:marker>
          <c:xVal>
            <c:numRef>
              <c:f>'4oC_min'!$B$4:$B$336</c:f>
              <c:numCache>
                <c:formatCode>General</c:formatCode>
                <c:ptCount val="33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  <c:pt idx="323">
                  <c:v>645</c:v>
                </c:pt>
                <c:pt idx="324">
                  <c:v>646</c:v>
                </c:pt>
                <c:pt idx="325">
                  <c:v>647</c:v>
                </c:pt>
                <c:pt idx="326">
                  <c:v>648</c:v>
                </c:pt>
                <c:pt idx="327">
                  <c:v>649</c:v>
                </c:pt>
                <c:pt idx="328">
                  <c:v>650</c:v>
                </c:pt>
                <c:pt idx="329">
                  <c:v>651</c:v>
                </c:pt>
                <c:pt idx="330">
                  <c:v>652</c:v>
                </c:pt>
                <c:pt idx="331">
                  <c:v>653</c:v>
                </c:pt>
                <c:pt idx="332">
                  <c:v>654</c:v>
                </c:pt>
              </c:numCache>
            </c:numRef>
          </c:xVal>
          <c:yVal>
            <c:numRef>
              <c:f>'4oC_min'!$AR$4:$AR$336</c:f>
              <c:numCache>
                <c:formatCode>General</c:formatCode>
                <c:ptCount val="333"/>
                <c:pt idx="0">
                  <c:v>21</c:v>
                </c:pt>
                <c:pt idx="1">
                  <c:v>28</c:v>
                </c:pt>
                <c:pt idx="2">
                  <c:v>36</c:v>
                </c:pt>
                <c:pt idx="3">
                  <c:v>44</c:v>
                </c:pt>
                <c:pt idx="4">
                  <c:v>52</c:v>
                </c:pt>
                <c:pt idx="5">
                  <c:v>60</c:v>
                </c:pt>
                <c:pt idx="6">
                  <c:v>68</c:v>
                </c:pt>
                <c:pt idx="7">
                  <c:v>76</c:v>
                </c:pt>
                <c:pt idx="8">
                  <c:v>84</c:v>
                </c:pt>
                <c:pt idx="9">
                  <c:v>92</c:v>
                </c:pt>
                <c:pt idx="10">
                  <c:v>99</c:v>
                </c:pt>
                <c:pt idx="11">
                  <c:v>107</c:v>
                </c:pt>
                <c:pt idx="12">
                  <c:v>115</c:v>
                </c:pt>
                <c:pt idx="13">
                  <c:v>123</c:v>
                </c:pt>
                <c:pt idx="14">
                  <c:v>131</c:v>
                </c:pt>
                <c:pt idx="15">
                  <c:v>140</c:v>
                </c:pt>
                <c:pt idx="16">
                  <c:v>148</c:v>
                </c:pt>
                <c:pt idx="17">
                  <c:v>156</c:v>
                </c:pt>
                <c:pt idx="18">
                  <c:v>164</c:v>
                </c:pt>
                <c:pt idx="19">
                  <c:v>172</c:v>
                </c:pt>
                <c:pt idx="20">
                  <c:v>180</c:v>
                </c:pt>
                <c:pt idx="21">
                  <c:v>188</c:v>
                </c:pt>
                <c:pt idx="22">
                  <c:v>195</c:v>
                </c:pt>
                <c:pt idx="23">
                  <c:v>203</c:v>
                </c:pt>
                <c:pt idx="24">
                  <c:v>210</c:v>
                </c:pt>
                <c:pt idx="25">
                  <c:v>218</c:v>
                </c:pt>
                <c:pt idx="26">
                  <c:v>226</c:v>
                </c:pt>
                <c:pt idx="27">
                  <c:v>234</c:v>
                </c:pt>
                <c:pt idx="28">
                  <c:v>242</c:v>
                </c:pt>
                <c:pt idx="29">
                  <c:v>250</c:v>
                </c:pt>
                <c:pt idx="30">
                  <c:v>258</c:v>
                </c:pt>
                <c:pt idx="31">
                  <c:v>266</c:v>
                </c:pt>
                <c:pt idx="32">
                  <c:v>274</c:v>
                </c:pt>
                <c:pt idx="33">
                  <c:v>282</c:v>
                </c:pt>
                <c:pt idx="34">
                  <c:v>290</c:v>
                </c:pt>
                <c:pt idx="35">
                  <c:v>298</c:v>
                </c:pt>
                <c:pt idx="36">
                  <c:v>306</c:v>
                </c:pt>
                <c:pt idx="37">
                  <c:v>314</c:v>
                </c:pt>
                <c:pt idx="38">
                  <c:v>322</c:v>
                </c:pt>
                <c:pt idx="39">
                  <c:v>329</c:v>
                </c:pt>
                <c:pt idx="40">
                  <c:v>337</c:v>
                </c:pt>
                <c:pt idx="41">
                  <c:v>345</c:v>
                </c:pt>
                <c:pt idx="42">
                  <c:v>353</c:v>
                </c:pt>
                <c:pt idx="43">
                  <c:v>361</c:v>
                </c:pt>
                <c:pt idx="44">
                  <c:v>369</c:v>
                </c:pt>
                <c:pt idx="45">
                  <c:v>377</c:v>
                </c:pt>
                <c:pt idx="46">
                  <c:v>385</c:v>
                </c:pt>
                <c:pt idx="47">
                  <c:v>393</c:v>
                </c:pt>
                <c:pt idx="48">
                  <c:v>401</c:v>
                </c:pt>
                <c:pt idx="49">
                  <c:v>409</c:v>
                </c:pt>
                <c:pt idx="50">
                  <c:v>417</c:v>
                </c:pt>
                <c:pt idx="51">
                  <c:v>425</c:v>
                </c:pt>
                <c:pt idx="52">
                  <c:v>433</c:v>
                </c:pt>
                <c:pt idx="53">
                  <c:v>441</c:v>
                </c:pt>
                <c:pt idx="54">
                  <c:v>449</c:v>
                </c:pt>
                <c:pt idx="55">
                  <c:v>457</c:v>
                </c:pt>
                <c:pt idx="56">
                  <c:v>465</c:v>
                </c:pt>
                <c:pt idx="57">
                  <c:v>473</c:v>
                </c:pt>
                <c:pt idx="58">
                  <c:v>481</c:v>
                </c:pt>
                <c:pt idx="59">
                  <c:v>489</c:v>
                </c:pt>
                <c:pt idx="60">
                  <c:v>497</c:v>
                </c:pt>
                <c:pt idx="61">
                  <c:v>505</c:v>
                </c:pt>
                <c:pt idx="62">
                  <c:v>512</c:v>
                </c:pt>
                <c:pt idx="63">
                  <c:v>520</c:v>
                </c:pt>
                <c:pt idx="64">
                  <c:v>528</c:v>
                </c:pt>
                <c:pt idx="65">
                  <c:v>536</c:v>
                </c:pt>
                <c:pt idx="66">
                  <c:v>544</c:v>
                </c:pt>
                <c:pt idx="67">
                  <c:v>552</c:v>
                </c:pt>
                <c:pt idx="68">
                  <c:v>560</c:v>
                </c:pt>
                <c:pt idx="69">
                  <c:v>568</c:v>
                </c:pt>
                <c:pt idx="70">
                  <c:v>576</c:v>
                </c:pt>
                <c:pt idx="71">
                  <c:v>584</c:v>
                </c:pt>
                <c:pt idx="72">
                  <c:v>592</c:v>
                </c:pt>
                <c:pt idx="73">
                  <c:v>600</c:v>
                </c:pt>
                <c:pt idx="74">
                  <c:v>608</c:v>
                </c:pt>
                <c:pt idx="75">
                  <c:v>616</c:v>
                </c:pt>
                <c:pt idx="76">
                  <c:v>624</c:v>
                </c:pt>
                <c:pt idx="77">
                  <c:v>632</c:v>
                </c:pt>
                <c:pt idx="78">
                  <c:v>640</c:v>
                </c:pt>
                <c:pt idx="79">
                  <c:v>648</c:v>
                </c:pt>
                <c:pt idx="80">
                  <c:v>656</c:v>
                </c:pt>
                <c:pt idx="81">
                  <c:v>664</c:v>
                </c:pt>
                <c:pt idx="82">
                  <c:v>672</c:v>
                </c:pt>
                <c:pt idx="83">
                  <c:v>680</c:v>
                </c:pt>
                <c:pt idx="84">
                  <c:v>687</c:v>
                </c:pt>
                <c:pt idx="85">
                  <c:v>695</c:v>
                </c:pt>
                <c:pt idx="86">
                  <c:v>703</c:v>
                </c:pt>
                <c:pt idx="87">
                  <c:v>711</c:v>
                </c:pt>
                <c:pt idx="88">
                  <c:v>719</c:v>
                </c:pt>
                <c:pt idx="89">
                  <c:v>727</c:v>
                </c:pt>
                <c:pt idx="90">
                  <c:v>735</c:v>
                </c:pt>
                <c:pt idx="91">
                  <c:v>743</c:v>
                </c:pt>
                <c:pt idx="92">
                  <c:v>751</c:v>
                </c:pt>
                <c:pt idx="93">
                  <c:v>759</c:v>
                </c:pt>
                <c:pt idx="94">
                  <c:v>767</c:v>
                </c:pt>
                <c:pt idx="95">
                  <c:v>775</c:v>
                </c:pt>
                <c:pt idx="96">
                  <c:v>783</c:v>
                </c:pt>
                <c:pt idx="97">
                  <c:v>790</c:v>
                </c:pt>
                <c:pt idx="98">
                  <c:v>791</c:v>
                </c:pt>
                <c:pt idx="99">
                  <c:v>792</c:v>
                </c:pt>
                <c:pt idx="100">
                  <c:v>793</c:v>
                </c:pt>
                <c:pt idx="101">
                  <c:v>794</c:v>
                </c:pt>
                <c:pt idx="102">
                  <c:v>795</c:v>
                </c:pt>
                <c:pt idx="103">
                  <c:v>796</c:v>
                </c:pt>
                <c:pt idx="104">
                  <c:v>797</c:v>
                </c:pt>
                <c:pt idx="105">
                  <c:v>798</c:v>
                </c:pt>
                <c:pt idx="106">
                  <c:v>799</c:v>
                </c:pt>
                <c:pt idx="107">
                  <c:v>799</c:v>
                </c:pt>
                <c:pt idx="108">
                  <c:v>799</c:v>
                </c:pt>
                <c:pt idx="109">
                  <c:v>799</c:v>
                </c:pt>
                <c:pt idx="110">
                  <c:v>799</c:v>
                </c:pt>
                <c:pt idx="111">
                  <c:v>799</c:v>
                </c:pt>
                <c:pt idx="112">
                  <c:v>799</c:v>
                </c:pt>
                <c:pt idx="113">
                  <c:v>799</c:v>
                </c:pt>
                <c:pt idx="114">
                  <c:v>799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794</c:v>
                </c:pt>
                <c:pt idx="130">
                  <c:v>786</c:v>
                </c:pt>
                <c:pt idx="131">
                  <c:v>779</c:v>
                </c:pt>
                <c:pt idx="132">
                  <c:v>771</c:v>
                </c:pt>
                <c:pt idx="133">
                  <c:v>763</c:v>
                </c:pt>
                <c:pt idx="134">
                  <c:v>755</c:v>
                </c:pt>
                <c:pt idx="135">
                  <c:v>747</c:v>
                </c:pt>
                <c:pt idx="136">
                  <c:v>739</c:v>
                </c:pt>
                <c:pt idx="137">
                  <c:v>731</c:v>
                </c:pt>
                <c:pt idx="138">
                  <c:v>723</c:v>
                </c:pt>
                <c:pt idx="139">
                  <c:v>715</c:v>
                </c:pt>
                <c:pt idx="140">
                  <c:v>707</c:v>
                </c:pt>
                <c:pt idx="141">
                  <c:v>699</c:v>
                </c:pt>
                <c:pt idx="142">
                  <c:v>691</c:v>
                </c:pt>
                <c:pt idx="143">
                  <c:v>683</c:v>
                </c:pt>
                <c:pt idx="144">
                  <c:v>675</c:v>
                </c:pt>
                <c:pt idx="145">
                  <c:v>667</c:v>
                </c:pt>
                <c:pt idx="146">
                  <c:v>659</c:v>
                </c:pt>
                <c:pt idx="147">
                  <c:v>651</c:v>
                </c:pt>
                <c:pt idx="148">
                  <c:v>643</c:v>
                </c:pt>
                <c:pt idx="149">
                  <c:v>635</c:v>
                </c:pt>
                <c:pt idx="150">
                  <c:v>627</c:v>
                </c:pt>
                <c:pt idx="151">
                  <c:v>619</c:v>
                </c:pt>
                <c:pt idx="152">
                  <c:v>611</c:v>
                </c:pt>
                <c:pt idx="153">
                  <c:v>603</c:v>
                </c:pt>
                <c:pt idx="154">
                  <c:v>595</c:v>
                </c:pt>
                <c:pt idx="155">
                  <c:v>587</c:v>
                </c:pt>
                <c:pt idx="156">
                  <c:v>579</c:v>
                </c:pt>
                <c:pt idx="157">
                  <c:v>571</c:v>
                </c:pt>
                <c:pt idx="158">
                  <c:v>563</c:v>
                </c:pt>
                <c:pt idx="159">
                  <c:v>555</c:v>
                </c:pt>
                <c:pt idx="160">
                  <c:v>547</c:v>
                </c:pt>
                <c:pt idx="161">
                  <c:v>539</c:v>
                </c:pt>
                <c:pt idx="162">
                  <c:v>531</c:v>
                </c:pt>
                <c:pt idx="163">
                  <c:v>523</c:v>
                </c:pt>
                <c:pt idx="164">
                  <c:v>515</c:v>
                </c:pt>
                <c:pt idx="165">
                  <c:v>507</c:v>
                </c:pt>
                <c:pt idx="166">
                  <c:v>499</c:v>
                </c:pt>
                <c:pt idx="167">
                  <c:v>491</c:v>
                </c:pt>
                <c:pt idx="168">
                  <c:v>483</c:v>
                </c:pt>
                <c:pt idx="169">
                  <c:v>475</c:v>
                </c:pt>
                <c:pt idx="170">
                  <c:v>467</c:v>
                </c:pt>
                <c:pt idx="171">
                  <c:v>459</c:v>
                </c:pt>
                <c:pt idx="172">
                  <c:v>451</c:v>
                </c:pt>
                <c:pt idx="173">
                  <c:v>443</c:v>
                </c:pt>
                <c:pt idx="174">
                  <c:v>435</c:v>
                </c:pt>
                <c:pt idx="175">
                  <c:v>427</c:v>
                </c:pt>
                <c:pt idx="176">
                  <c:v>419</c:v>
                </c:pt>
                <c:pt idx="177">
                  <c:v>411</c:v>
                </c:pt>
                <c:pt idx="178">
                  <c:v>403</c:v>
                </c:pt>
                <c:pt idx="179">
                  <c:v>395</c:v>
                </c:pt>
                <c:pt idx="180">
                  <c:v>387</c:v>
                </c:pt>
                <c:pt idx="181">
                  <c:v>379</c:v>
                </c:pt>
                <c:pt idx="182">
                  <c:v>371</c:v>
                </c:pt>
                <c:pt idx="183">
                  <c:v>363</c:v>
                </c:pt>
                <c:pt idx="184">
                  <c:v>355</c:v>
                </c:pt>
                <c:pt idx="185">
                  <c:v>347</c:v>
                </c:pt>
                <c:pt idx="186">
                  <c:v>339</c:v>
                </c:pt>
                <c:pt idx="187">
                  <c:v>331</c:v>
                </c:pt>
                <c:pt idx="188">
                  <c:v>323</c:v>
                </c:pt>
                <c:pt idx="189">
                  <c:v>315</c:v>
                </c:pt>
                <c:pt idx="190">
                  <c:v>307</c:v>
                </c:pt>
                <c:pt idx="191">
                  <c:v>299</c:v>
                </c:pt>
                <c:pt idx="192">
                  <c:v>291</c:v>
                </c:pt>
                <c:pt idx="193">
                  <c:v>283</c:v>
                </c:pt>
                <c:pt idx="194">
                  <c:v>275</c:v>
                </c:pt>
                <c:pt idx="195">
                  <c:v>267</c:v>
                </c:pt>
                <c:pt idx="196">
                  <c:v>259</c:v>
                </c:pt>
                <c:pt idx="197">
                  <c:v>251</c:v>
                </c:pt>
                <c:pt idx="198">
                  <c:v>243</c:v>
                </c:pt>
                <c:pt idx="199">
                  <c:v>235</c:v>
                </c:pt>
                <c:pt idx="200">
                  <c:v>227</c:v>
                </c:pt>
                <c:pt idx="201">
                  <c:v>219</c:v>
                </c:pt>
                <c:pt idx="202">
                  <c:v>211</c:v>
                </c:pt>
                <c:pt idx="203">
                  <c:v>203</c:v>
                </c:pt>
                <c:pt idx="204">
                  <c:v>195</c:v>
                </c:pt>
                <c:pt idx="205">
                  <c:v>187</c:v>
                </c:pt>
                <c:pt idx="206">
                  <c:v>179</c:v>
                </c:pt>
                <c:pt idx="207">
                  <c:v>171</c:v>
                </c:pt>
                <c:pt idx="208">
                  <c:v>164</c:v>
                </c:pt>
                <c:pt idx="209">
                  <c:v>157</c:v>
                </c:pt>
                <c:pt idx="210">
                  <c:v>150</c:v>
                </c:pt>
                <c:pt idx="211">
                  <c:v>143</c:v>
                </c:pt>
                <c:pt idx="212">
                  <c:v>137</c:v>
                </c:pt>
                <c:pt idx="213">
                  <c:v>131</c:v>
                </c:pt>
                <c:pt idx="214">
                  <c:v>125</c:v>
                </c:pt>
                <c:pt idx="215">
                  <c:v>119</c:v>
                </c:pt>
                <c:pt idx="216">
                  <c:v>113</c:v>
                </c:pt>
                <c:pt idx="217">
                  <c:v>108</c:v>
                </c:pt>
                <c:pt idx="218">
                  <c:v>103</c:v>
                </c:pt>
                <c:pt idx="219">
                  <c:v>98</c:v>
                </c:pt>
                <c:pt idx="220">
                  <c:v>93</c:v>
                </c:pt>
                <c:pt idx="221">
                  <c:v>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E7E1-484F-8BCD-ED1C65F39296}"/>
            </c:ext>
          </c:extLst>
        </c:ser>
        <c:ser>
          <c:idx val="14"/>
          <c:order val="5"/>
          <c:tx>
            <c:v>P5</c:v>
          </c:tx>
          <c:spPr>
            <a:ln w="3175"/>
          </c:spPr>
          <c:marker>
            <c:symbol val="none"/>
          </c:marker>
          <c:xVal>
            <c:numRef>
              <c:f>'4oC_min'!$B$4:$B$336</c:f>
              <c:numCache>
                <c:formatCode>General</c:formatCode>
                <c:ptCount val="33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  <c:pt idx="323">
                  <c:v>645</c:v>
                </c:pt>
                <c:pt idx="324">
                  <c:v>646</c:v>
                </c:pt>
                <c:pt idx="325">
                  <c:v>647</c:v>
                </c:pt>
                <c:pt idx="326">
                  <c:v>648</c:v>
                </c:pt>
                <c:pt idx="327">
                  <c:v>649</c:v>
                </c:pt>
                <c:pt idx="328">
                  <c:v>650</c:v>
                </c:pt>
                <c:pt idx="329">
                  <c:v>651</c:v>
                </c:pt>
                <c:pt idx="330">
                  <c:v>652</c:v>
                </c:pt>
                <c:pt idx="331">
                  <c:v>653</c:v>
                </c:pt>
                <c:pt idx="332">
                  <c:v>654</c:v>
                </c:pt>
              </c:numCache>
            </c:numRef>
          </c:xVal>
          <c:yVal>
            <c:numRef>
              <c:f>'4oC_min'!$AS$4:$AS$336</c:f>
              <c:numCache>
                <c:formatCode>General</c:formatCode>
                <c:ptCount val="333"/>
                <c:pt idx="0">
                  <c:v>21</c:v>
                </c:pt>
                <c:pt idx="1">
                  <c:v>28</c:v>
                </c:pt>
                <c:pt idx="2">
                  <c:v>37</c:v>
                </c:pt>
                <c:pt idx="3">
                  <c:v>44</c:v>
                </c:pt>
                <c:pt idx="4">
                  <c:v>52</c:v>
                </c:pt>
                <c:pt idx="5">
                  <c:v>60</c:v>
                </c:pt>
                <c:pt idx="6">
                  <c:v>68</c:v>
                </c:pt>
                <c:pt idx="7">
                  <c:v>76</c:v>
                </c:pt>
                <c:pt idx="8">
                  <c:v>84</c:v>
                </c:pt>
                <c:pt idx="9">
                  <c:v>92</c:v>
                </c:pt>
                <c:pt idx="10">
                  <c:v>99</c:v>
                </c:pt>
                <c:pt idx="11">
                  <c:v>107</c:v>
                </c:pt>
                <c:pt idx="12">
                  <c:v>115</c:v>
                </c:pt>
                <c:pt idx="13">
                  <c:v>123</c:v>
                </c:pt>
                <c:pt idx="14">
                  <c:v>131</c:v>
                </c:pt>
                <c:pt idx="15">
                  <c:v>140</c:v>
                </c:pt>
                <c:pt idx="16">
                  <c:v>148</c:v>
                </c:pt>
                <c:pt idx="17">
                  <c:v>156</c:v>
                </c:pt>
                <c:pt idx="18">
                  <c:v>164</c:v>
                </c:pt>
                <c:pt idx="19">
                  <c:v>172</c:v>
                </c:pt>
                <c:pt idx="20">
                  <c:v>180</c:v>
                </c:pt>
                <c:pt idx="21">
                  <c:v>188</c:v>
                </c:pt>
                <c:pt idx="22">
                  <c:v>195</c:v>
                </c:pt>
                <c:pt idx="23">
                  <c:v>203</c:v>
                </c:pt>
                <c:pt idx="24">
                  <c:v>210</c:v>
                </c:pt>
                <c:pt idx="25">
                  <c:v>218</c:v>
                </c:pt>
                <c:pt idx="26">
                  <c:v>226</c:v>
                </c:pt>
                <c:pt idx="27">
                  <c:v>234</c:v>
                </c:pt>
                <c:pt idx="28">
                  <c:v>242</c:v>
                </c:pt>
                <c:pt idx="29">
                  <c:v>250</c:v>
                </c:pt>
                <c:pt idx="30">
                  <c:v>258</c:v>
                </c:pt>
                <c:pt idx="31">
                  <c:v>266</c:v>
                </c:pt>
                <c:pt idx="32">
                  <c:v>274</c:v>
                </c:pt>
                <c:pt idx="33">
                  <c:v>282</c:v>
                </c:pt>
                <c:pt idx="34">
                  <c:v>290</c:v>
                </c:pt>
                <c:pt idx="35">
                  <c:v>298</c:v>
                </c:pt>
                <c:pt idx="36">
                  <c:v>306</c:v>
                </c:pt>
                <c:pt idx="37">
                  <c:v>314</c:v>
                </c:pt>
                <c:pt idx="38">
                  <c:v>322</c:v>
                </c:pt>
                <c:pt idx="39">
                  <c:v>329</c:v>
                </c:pt>
                <c:pt idx="40">
                  <c:v>337</c:v>
                </c:pt>
                <c:pt idx="41">
                  <c:v>345</c:v>
                </c:pt>
                <c:pt idx="42">
                  <c:v>353</c:v>
                </c:pt>
                <c:pt idx="43">
                  <c:v>361</c:v>
                </c:pt>
                <c:pt idx="44">
                  <c:v>369</c:v>
                </c:pt>
                <c:pt idx="45">
                  <c:v>377</c:v>
                </c:pt>
                <c:pt idx="46">
                  <c:v>385</c:v>
                </c:pt>
                <c:pt idx="47">
                  <c:v>393</c:v>
                </c:pt>
                <c:pt idx="48">
                  <c:v>401</c:v>
                </c:pt>
                <c:pt idx="49">
                  <c:v>409</c:v>
                </c:pt>
                <c:pt idx="50">
                  <c:v>417</c:v>
                </c:pt>
                <c:pt idx="51">
                  <c:v>425</c:v>
                </c:pt>
                <c:pt idx="52">
                  <c:v>433</c:v>
                </c:pt>
                <c:pt idx="53">
                  <c:v>441</c:v>
                </c:pt>
                <c:pt idx="54">
                  <c:v>449</c:v>
                </c:pt>
                <c:pt idx="55">
                  <c:v>457</c:v>
                </c:pt>
                <c:pt idx="56">
                  <c:v>465</c:v>
                </c:pt>
                <c:pt idx="57">
                  <c:v>473</c:v>
                </c:pt>
                <c:pt idx="58">
                  <c:v>481</c:v>
                </c:pt>
                <c:pt idx="59">
                  <c:v>489</c:v>
                </c:pt>
                <c:pt idx="60">
                  <c:v>497</c:v>
                </c:pt>
                <c:pt idx="61">
                  <c:v>505</c:v>
                </c:pt>
                <c:pt idx="62">
                  <c:v>512</c:v>
                </c:pt>
                <c:pt idx="63">
                  <c:v>520</c:v>
                </c:pt>
                <c:pt idx="64">
                  <c:v>528</c:v>
                </c:pt>
                <c:pt idx="65">
                  <c:v>536</c:v>
                </c:pt>
                <c:pt idx="66">
                  <c:v>544</c:v>
                </c:pt>
                <c:pt idx="67">
                  <c:v>552</c:v>
                </c:pt>
                <c:pt idx="68">
                  <c:v>560</c:v>
                </c:pt>
                <c:pt idx="69">
                  <c:v>568</c:v>
                </c:pt>
                <c:pt idx="70">
                  <c:v>576</c:v>
                </c:pt>
                <c:pt idx="71">
                  <c:v>584</c:v>
                </c:pt>
                <c:pt idx="72">
                  <c:v>592</c:v>
                </c:pt>
                <c:pt idx="73">
                  <c:v>600</c:v>
                </c:pt>
                <c:pt idx="74">
                  <c:v>608</c:v>
                </c:pt>
                <c:pt idx="75">
                  <c:v>616</c:v>
                </c:pt>
                <c:pt idx="76">
                  <c:v>624</c:v>
                </c:pt>
                <c:pt idx="77">
                  <c:v>632</c:v>
                </c:pt>
                <c:pt idx="78">
                  <c:v>640</c:v>
                </c:pt>
                <c:pt idx="79">
                  <c:v>648</c:v>
                </c:pt>
                <c:pt idx="80">
                  <c:v>656</c:v>
                </c:pt>
                <c:pt idx="81">
                  <c:v>664</c:v>
                </c:pt>
                <c:pt idx="82">
                  <c:v>672</c:v>
                </c:pt>
                <c:pt idx="83">
                  <c:v>680</c:v>
                </c:pt>
                <c:pt idx="84">
                  <c:v>687</c:v>
                </c:pt>
                <c:pt idx="85">
                  <c:v>695</c:v>
                </c:pt>
                <c:pt idx="86">
                  <c:v>703</c:v>
                </c:pt>
                <c:pt idx="87">
                  <c:v>711</c:v>
                </c:pt>
                <c:pt idx="88">
                  <c:v>719</c:v>
                </c:pt>
                <c:pt idx="89">
                  <c:v>727</c:v>
                </c:pt>
                <c:pt idx="90">
                  <c:v>735</c:v>
                </c:pt>
                <c:pt idx="91">
                  <c:v>743</c:v>
                </c:pt>
                <c:pt idx="92">
                  <c:v>751</c:v>
                </c:pt>
                <c:pt idx="93">
                  <c:v>759</c:v>
                </c:pt>
                <c:pt idx="94">
                  <c:v>767</c:v>
                </c:pt>
                <c:pt idx="95">
                  <c:v>775</c:v>
                </c:pt>
                <c:pt idx="96">
                  <c:v>783</c:v>
                </c:pt>
                <c:pt idx="97">
                  <c:v>790</c:v>
                </c:pt>
                <c:pt idx="98">
                  <c:v>791</c:v>
                </c:pt>
                <c:pt idx="99">
                  <c:v>792</c:v>
                </c:pt>
                <c:pt idx="100">
                  <c:v>793</c:v>
                </c:pt>
                <c:pt idx="101">
                  <c:v>794</c:v>
                </c:pt>
                <c:pt idx="102">
                  <c:v>795</c:v>
                </c:pt>
                <c:pt idx="103">
                  <c:v>796</c:v>
                </c:pt>
                <c:pt idx="104">
                  <c:v>797</c:v>
                </c:pt>
                <c:pt idx="105">
                  <c:v>798</c:v>
                </c:pt>
                <c:pt idx="106">
                  <c:v>799</c:v>
                </c:pt>
                <c:pt idx="107">
                  <c:v>799</c:v>
                </c:pt>
                <c:pt idx="108">
                  <c:v>799</c:v>
                </c:pt>
                <c:pt idx="109">
                  <c:v>799</c:v>
                </c:pt>
                <c:pt idx="110">
                  <c:v>799</c:v>
                </c:pt>
                <c:pt idx="111">
                  <c:v>799</c:v>
                </c:pt>
                <c:pt idx="112">
                  <c:v>799</c:v>
                </c:pt>
                <c:pt idx="113">
                  <c:v>799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794</c:v>
                </c:pt>
                <c:pt idx="130">
                  <c:v>786</c:v>
                </c:pt>
                <c:pt idx="131">
                  <c:v>779</c:v>
                </c:pt>
                <c:pt idx="132">
                  <c:v>771</c:v>
                </c:pt>
                <c:pt idx="133">
                  <c:v>763</c:v>
                </c:pt>
                <c:pt idx="134">
                  <c:v>755</c:v>
                </c:pt>
                <c:pt idx="135">
                  <c:v>747</c:v>
                </c:pt>
                <c:pt idx="136">
                  <c:v>739</c:v>
                </c:pt>
                <c:pt idx="137">
                  <c:v>731</c:v>
                </c:pt>
                <c:pt idx="138">
                  <c:v>723</c:v>
                </c:pt>
                <c:pt idx="139">
                  <c:v>715</c:v>
                </c:pt>
                <c:pt idx="140">
                  <c:v>707</c:v>
                </c:pt>
                <c:pt idx="141">
                  <c:v>699</c:v>
                </c:pt>
                <c:pt idx="142">
                  <c:v>691</c:v>
                </c:pt>
                <c:pt idx="143">
                  <c:v>683</c:v>
                </c:pt>
                <c:pt idx="144">
                  <c:v>675</c:v>
                </c:pt>
                <c:pt idx="145">
                  <c:v>667</c:v>
                </c:pt>
                <c:pt idx="146">
                  <c:v>659</c:v>
                </c:pt>
                <c:pt idx="147">
                  <c:v>651</c:v>
                </c:pt>
                <c:pt idx="148">
                  <c:v>643</c:v>
                </c:pt>
                <c:pt idx="149">
                  <c:v>635</c:v>
                </c:pt>
                <c:pt idx="150">
                  <c:v>627</c:v>
                </c:pt>
                <c:pt idx="151">
                  <c:v>619</c:v>
                </c:pt>
                <c:pt idx="152">
                  <c:v>611</c:v>
                </c:pt>
                <c:pt idx="153">
                  <c:v>603</c:v>
                </c:pt>
                <c:pt idx="154">
                  <c:v>595</c:v>
                </c:pt>
                <c:pt idx="155">
                  <c:v>587</c:v>
                </c:pt>
                <c:pt idx="156">
                  <c:v>579</c:v>
                </c:pt>
                <c:pt idx="157">
                  <c:v>571</c:v>
                </c:pt>
                <c:pt idx="158">
                  <c:v>563</c:v>
                </c:pt>
                <c:pt idx="159">
                  <c:v>555</c:v>
                </c:pt>
                <c:pt idx="160">
                  <c:v>547</c:v>
                </c:pt>
                <c:pt idx="161">
                  <c:v>539</c:v>
                </c:pt>
                <c:pt idx="162">
                  <c:v>531</c:v>
                </c:pt>
                <c:pt idx="163">
                  <c:v>523</c:v>
                </c:pt>
                <c:pt idx="164">
                  <c:v>515</c:v>
                </c:pt>
                <c:pt idx="165">
                  <c:v>507</c:v>
                </c:pt>
                <c:pt idx="166">
                  <c:v>499</c:v>
                </c:pt>
                <c:pt idx="167">
                  <c:v>491</c:v>
                </c:pt>
                <c:pt idx="168">
                  <c:v>483</c:v>
                </c:pt>
                <c:pt idx="169">
                  <c:v>475</c:v>
                </c:pt>
                <c:pt idx="170">
                  <c:v>467</c:v>
                </c:pt>
                <c:pt idx="171">
                  <c:v>459</c:v>
                </c:pt>
                <c:pt idx="172">
                  <c:v>451</c:v>
                </c:pt>
                <c:pt idx="173">
                  <c:v>443</c:v>
                </c:pt>
                <c:pt idx="174">
                  <c:v>435</c:v>
                </c:pt>
                <c:pt idx="175">
                  <c:v>427</c:v>
                </c:pt>
                <c:pt idx="176">
                  <c:v>419</c:v>
                </c:pt>
                <c:pt idx="177">
                  <c:v>411</c:v>
                </c:pt>
                <c:pt idx="178">
                  <c:v>403</c:v>
                </c:pt>
                <c:pt idx="179">
                  <c:v>395</c:v>
                </c:pt>
                <c:pt idx="180">
                  <c:v>387</c:v>
                </c:pt>
                <c:pt idx="181">
                  <c:v>379</c:v>
                </c:pt>
                <c:pt idx="182">
                  <c:v>371</c:v>
                </c:pt>
                <c:pt idx="183">
                  <c:v>363</c:v>
                </c:pt>
                <c:pt idx="184">
                  <c:v>355</c:v>
                </c:pt>
                <c:pt idx="185">
                  <c:v>347</c:v>
                </c:pt>
                <c:pt idx="186">
                  <c:v>339</c:v>
                </c:pt>
                <c:pt idx="187">
                  <c:v>331</c:v>
                </c:pt>
                <c:pt idx="188">
                  <c:v>323</c:v>
                </c:pt>
                <c:pt idx="189">
                  <c:v>315</c:v>
                </c:pt>
                <c:pt idx="190">
                  <c:v>307</c:v>
                </c:pt>
                <c:pt idx="191">
                  <c:v>299</c:v>
                </c:pt>
                <c:pt idx="192">
                  <c:v>291</c:v>
                </c:pt>
                <c:pt idx="193">
                  <c:v>283</c:v>
                </c:pt>
                <c:pt idx="194">
                  <c:v>275</c:v>
                </c:pt>
                <c:pt idx="195">
                  <c:v>267</c:v>
                </c:pt>
                <c:pt idx="196">
                  <c:v>259</c:v>
                </c:pt>
                <c:pt idx="197">
                  <c:v>251</c:v>
                </c:pt>
                <c:pt idx="198">
                  <c:v>243</c:v>
                </c:pt>
                <c:pt idx="199">
                  <c:v>235</c:v>
                </c:pt>
                <c:pt idx="200">
                  <c:v>227</c:v>
                </c:pt>
                <c:pt idx="201">
                  <c:v>219</c:v>
                </c:pt>
                <c:pt idx="202">
                  <c:v>211</c:v>
                </c:pt>
                <c:pt idx="203">
                  <c:v>203</c:v>
                </c:pt>
                <c:pt idx="204">
                  <c:v>195</c:v>
                </c:pt>
                <c:pt idx="205">
                  <c:v>187</c:v>
                </c:pt>
                <c:pt idx="206">
                  <c:v>179</c:v>
                </c:pt>
                <c:pt idx="207">
                  <c:v>171</c:v>
                </c:pt>
                <c:pt idx="208">
                  <c:v>164</c:v>
                </c:pt>
                <c:pt idx="209">
                  <c:v>157</c:v>
                </c:pt>
                <c:pt idx="210">
                  <c:v>150</c:v>
                </c:pt>
                <c:pt idx="211">
                  <c:v>143</c:v>
                </c:pt>
                <c:pt idx="212">
                  <c:v>137</c:v>
                </c:pt>
                <c:pt idx="213">
                  <c:v>131</c:v>
                </c:pt>
                <c:pt idx="214">
                  <c:v>125</c:v>
                </c:pt>
                <c:pt idx="215">
                  <c:v>119</c:v>
                </c:pt>
                <c:pt idx="216">
                  <c:v>113</c:v>
                </c:pt>
                <c:pt idx="217">
                  <c:v>108</c:v>
                </c:pt>
                <c:pt idx="218">
                  <c:v>103</c:v>
                </c:pt>
                <c:pt idx="219">
                  <c:v>98</c:v>
                </c:pt>
                <c:pt idx="220">
                  <c:v>93</c:v>
                </c:pt>
                <c:pt idx="221">
                  <c:v>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7E1-484F-8BCD-ED1C65F39296}"/>
            </c:ext>
          </c:extLst>
        </c:ser>
        <c:ser>
          <c:idx val="15"/>
          <c:order val="6"/>
          <c:tx>
            <c:v>P6</c:v>
          </c:tx>
          <c:spPr>
            <a:ln w="3175"/>
          </c:spPr>
          <c:marker>
            <c:symbol val="none"/>
          </c:marker>
          <c:xVal>
            <c:numRef>
              <c:f>'4oC_min'!$B$4:$B$336</c:f>
              <c:numCache>
                <c:formatCode>General</c:formatCode>
                <c:ptCount val="33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  <c:pt idx="323">
                  <c:v>645</c:v>
                </c:pt>
                <c:pt idx="324">
                  <c:v>646</c:v>
                </c:pt>
                <c:pt idx="325">
                  <c:v>647</c:v>
                </c:pt>
                <c:pt idx="326">
                  <c:v>648</c:v>
                </c:pt>
                <c:pt idx="327">
                  <c:v>649</c:v>
                </c:pt>
                <c:pt idx="328">
                  <c:v>650</c:v>
                </c:pt>
                <c:pt idx="329">
                  <c:v>651</c:v>
                </c:pt>
                <c:pt idx="330">
                  <c:v>652</c:v>
                </c:pt>
                <c:pt idx="331">
                  <c:v>653</c:v>
                </c:pt>
                <c:pt idx="332">
                  <c:v>654</c:v>
                </c:pt>
              </c:numCache>
            </c:numRef>
          </c:xVal>
          <c:yVal>
            <c:numRef>
              <c:f>'4oC_min'!$AT$4:$AT$336</c:f>
              <c:numCache>
                <c:formatCode>General</c:formatCode>
                <c:ptCount val="333"/>
                <c:pt idx="0">
                  <c:v>22</c:v>
                </c:pt>
                <c:pt idx="1">
                  <c:v>29</c:v>
                </c:pt>
                <c:pt idx="2">
                  <c:v>37</c:v>
                </c:pt>
                <c:pt idx="3">
                  <c:v>45</c:v>
                </c:pt>
                <c:pt idx="4">
                  <c:v>53</c:v>
                </c:pt>
                <c:pt idx="5">
                  <c:v>61</c:v>
                </c:pt>
                <c:pt idx="6">
                  <c:v>69</c:v>
                </c:pt>
                <c:pt idx="7">
                  <c:v>77</c:v>
                </c:pt>
                <c:pt idx="8">
                  <c:v>85</c:v>
                </c:pt>
                <c:pt idx="9">
                  <c:v>93</c:v>
                </c:pt>
                <c:pt idx="10">
                  <c:v>101</c:v>
                </c:pt>
                <c:pt idx="11">
                  <c:v>109</c:v>
                </c:pt>
                <c:pt idx="12">
                  <c:v>117</c:v>
                </c:pt>
                <c:pt idx="13">
                  <c:v>125</c:v>
                </c:pt>
                <c:pt idx="14">
                  <c:v>133</c:v>
                </c:pt>
                <c:pt idx="15">
                  <c:v>141</c:v>
                </c:pt>
                <c:pt idx="16">
                  <c:v>149</c:v>
                </c:pt>
                <c:pt idx="17">
                  <c:v>157</c:v>
                </c:pt>
                <c:pt idx="18">
                  <c:v>165</c:v>
                </c:pt>
                <c:pt idx="19">
                  <c:v>173</c:v>
                </c:pt>
                <c:pt idx="20">
                  <c:v>181</c:v>
                </c:pt>
                <c:pt idx="21">
                  <c:v>189</c:v>
                </c:pt>
                <c:pt idx="22">
                  <c:v>197</c:v>
                </c:pt>
                <c:pt idx="23">
                  <c:v>205</c:v>
                </c:pt>
                <c:pt idx="24">
                  <c:v>213</c:v>
                </c:pt>
                <c:pt idx="25">
                  <c:v>221</c:v>
                </c:pt>
                <c:pt idx="26">
                  <c:v>229</c:v>
                </c:pt>
                <c:pt idx="27">
                  <c:v>237</c:v>
                </c:pt>
                <c:pt idx="28">
                  <c:v>245</c:v>
                </c:pt>
                <c:pt idx="29">
                  <c:v>253</c:v>
                </c:pt>
                <c:pt idx="30">
                  <c:v>261</c:v>
                </c:pt>
                <c:pt idx="31">
                  <c:v>269</c:v>
                </c:pt>
                <c:pt idx="32">
                  <c:v>277</c:v>
                </c:pt>
                <c:pt idx="33">
                  <c:v>285</c:v>
                </c:pt>
                <c:pt idx="34">
                  <c:v>293</c:v>
                </c:pt>
                <c:pt idx="35">
                  <c:v>301</c:v>
                </c:pt>
                <c:pt idx="36">
                  <c:v>309</c:v>
                </c:pt>
                <c:pt idx="37">
                  <c:v>317</c:v>
                </c:pt>
                <c:pt idx="38">
                  <c:v>325</c:v>
                </c:pt>
                <c:pt idx="39">
                  <c:v>333</c:v>
                </c:pt>
                <c:pt idx="40">
                  <c:v>341</c:v>
                </c:pt>
                <c:pt idx="41">
                  <c:v>349</c:v>
                </c:pt>
                <c:pt idx="42">
                  <c:v>357</c:v>
                </c:pt>
                <c:pt idx="43">
                  <c:v>365</c:v>
                </c:pt>
                <c:pt idx="44">
                  <c:v>373</c:v>
                </c:pt>
                <c:pt idx="45">
                  <c:v>381</c:v>
                </c:pt>
                <c:pt idx="46">
                  <c:v>389</c:v>
                </c:pt>
                <c:pt idx="47">
                  <c:v>397</c:v>
                </c:pt>
                <c:pt idx="48">
                  <c:v>405</c:v>
                </c:pt>
                <c:pt idx="49">
                  <c:v>413</c:v>
                </c:pt>
                <c:pt idx="50">
                  <c:v>421</c:v>
                </c:pt>
                <c:pt idx="51">
                  <c:v>429</c:v>
                </c:pt>
                <c:pt idx="52">
                  <c:v>437</c:v>
                </c:pt>
                <c:pt idx="53">
                  <c:v>445</c:v>
                </c:pt>
                <c:pt idx="54">
                  <c:v>453</c:v>
                </c:pt>
                <c:pt idx="55">
                  <c:v>461</c:v>
                </c:pt>
                <c:pt idx="56">
                  <c:v>469</c:v>
                </c:pt>
                <c:pt idx="57">
                  <c:v>477</c:v>
                </c:pt>
                <c:pt idx="58">
                  <c:v>485</c:v>
                </c:pt>
                <c:pt idx="59">
                  <c:v>493</c:v>
                </c:pt>
                <c:pt idx="60">
                  <c:v>501</c:v>
                </c:pt>
                <c:pt idx="61">
                  <c:v>509</c:v>
                </c:pt>
                <c:pt idx="62">
                  <c:v>517</c:v>
                </c:pt>
                <c:pt idx="63">
                  <c:v>525</c:v>
                </c:pt>
                <c:pt idx="64">
                  <c:v>533</c:v>
                </c:pt>
                <c:pt idx="65">
                  <c:v>541</c:v>
                </c:pt>
                <c:pt idx="66">
                  <c:v>549</c:v>
                </c:pt>
                <c:pt idx="67">
                  <c:v>557</c:v>
                </c:pt>
                <c:pt idx="68">
                  <c:v>565</c:v>
                </c:pt>
                <c:pt idx="69">
                  <c:v>573</c:v>
                </c:pt>
                <c:pt idx="70">
                  <c:v>581</c:v>
                </c:pt>
                <c:pt idx="71">
                  <c:v>589</c:v>
                </c:pt>
                <c:pt idx="72">
                  <c:v>597</c:v>
                </c:pt>
                <c:pt idx="73">
                  <c:v>605</c:v>
                </c:pt>
                <c:pt idx="74">
                  <c:v>613</c:v>
                </c:pt>
                <c:pt idx="75">
                  <c:v>621</c:v>
                </c:pt>
                <c:pt idx="76">
                  <c:v>629</c:v>
                </c:pt>
                <c:pt idx="77">
                  <c:v>637</c:v>
                </c:pt>
                <c:pt idx="78">
                  <c:v>645</c:v>
                </c:pt>
                <c:pt idx="79">
                  <c:v>653</c:v>
                </c:pt>
                <c:pt idx="80">
                  <c:v>661</c:v>
                </c:pt>
                <c:pt idx="81">
                  <c:v>669</c:v>
                </c:pt>
                <c:pt idx="82">
                  <c:v>677</c:v>
                </c:pt>
                <c:pt idx="83">
                  <c:v>685</c:v>
                </c:pt>
                <c:pt idx="84">
                  <c:v>693</c:v>
                </c:pt>
                <c:pt idx="85">
                  <c:v>701</c:v>
                </c:pt>
                <c:pt idx="86">
                  <c:v>709</c:v>
                </c:pt>
                <c:pt idx="87">
                  <c:v>717</c:v>
                </c:pt>
                <c:pt idx="88">
                  <c:v>725</c:v>
                </c:pt>
                <c:pt idx="89">
                  <c:v>733</c:v>
                </c:pt>
                <c:pt idx="90">
                  <c:v>741</c:v>
                </c:pt>
                <c:pt idx="91">
                  <c:v>749</c:v>
                </c:pt>
                <c:pt idx="92">
                  <c:v>757</c:v>
                </c:pt>
                <c:pt idx="93">
                  <c:v>765</c:v>
                </c:pt>
                <c:pt idx="94">
                  <c:v>773</c:v>
                </c:pt>
                <c:pt idx="95">
                  <c:v>781</c:v>
                </c:pt>
                <c:pt idx="96">
                  <c:v>789</c:v>
                </c:pt>
                <c:pt idx="97">
                  <c:v>797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792</c:v>
                </c:pt>
                <c:pt idx="130">
                  <c:v>784</c:v>
                </c:pt>
                <c:pt idx="131">
                  <c:v>776</c:v>
                </c:pt>
                <c:pt idx="132">
                  <c:v>768</c:v>
                </c:pt>
                <c:pt idx="133">
                  <c:v>760</c:v>
                </c:pt>
                <c:pt idx="134">
                  <c:v>752</c:v>
                </c:pt>
                <c:pt idx="135">
                  <c:v>744</c:v>
                </c:pt>
                <c:pt idx="136">
                  <c:v>736</c:v>
                </c:pt>
                <c:pt idx="137">
                  <c:v>728</c:v>
                </c:pt>
                <c:pt idx="138">
                  <c:v>720</c:v>
                </c:pt>
                <c:pt idx="139">
                  <c:v>712</c:v>
                </c:pt>
                <c:pt idx="140">
                  <c:v>704</c:v>
                </c:pt>
                <c:pt idx="141">
                  <c:v>696</c:v>
                </c:pt>
                <c:pt idx="142">
                  <c:v>688</c:v>
                </c:pt>
                <c:pt idx="143">
                  <c:v>680</c:v>
                </c:pt>
                <c:pt idx="144">
                  <c:v>672</c:v>
                </c:pt>
                <c:pt idx="145">
                  <c:v>664</c:v>
                </c:pt>
                <c:pt idx="146">
                  <c:v>656</c:v>
                </c:pt>
                <c:pt idx="147">
                  <c:v>648</c:v>
                </c:pt>
                <c:pt idx="148">
                  <c:v>640</c:v>
                </c:pt>
                <c:pt idx="149">
                  <c:v>632</c:v>
                </c:pt>
                <c:pt idx="150">
                  <c:v>624</c:v>
                </c:pt>
                <c:pt idx="151">
                  <c:v>616</c:v>
                </c:pt>
                <c:pt idx="152">
                  <c:v>608</c:v>
                </c:pt>
                <c:pt idx="153">
                  <c:v>600</c:v>
                </c:pt>
                <c:pt idx="154">
                  <c:v>592</c:v>
                </c:pt>
                <c:pt idx="155">
                  <c:v>584</c:v>
                </c:pt>
                <c:pt idx="156">
                  <c:v>576</c:v>
                </c:pt>
                <c:pt idx="157">
                  <c:v>568</c:v>
                </c:pt>
                <c:pt idx="158">
                  <c:v>560</c:v>
                </c:pt>
                <c:pt idx="159">
                  <c:v>552</c:v>
                </c:pt>
                <c:pt idx="160">
                  <c:v>544</c:v>
                </c:pt>
                <c:pt idx="161">
                  <c:v>536</c:v>
                </c:pt>
                <c:pt idx="162">
                  <c:v>528</c:v>
                </c:pt>
                <c:pt idx="163">
                  <c:v>520</c:v>
                </c:pt>
                <c:pt idx="164">
                  <c:v>512</c:v>
                </c:pt>
                <c:pt idx="165">
                  <c:v>504</c:v>
                </c:pt>
                <c:pt idx="166">
                  <c:v>496</c:v>
                </c:pt>
                <c:pt idx="167">
                  <c:v>488</c:v>
                </c:pt>
                <c:pt idx="168">
                  <c:v>480</c:v>
                </c:pt>
                <c:pt idx="169">
                  <c:v>472</c:v>
                </c:pt>
                <c:pt idx="170">
                  <c:v>464</c:v>
                </c:pt>
                <c:pt idx="171">
                  <c:v>456</c:v>
                </c:pt>
                <c:pt idx="172">
                  <c:v>448</c:v>
                </c:pt>
                <c:pt idx="173">
                  <c:v>440</c:v>
                </c:pt>
                <c:pt idx="174">
                  <c:v>432</c:v>
                </c:pt>
                <c:pt idx="175">
                  <c:v>424</c:v>
                </c:pt>
                <c:pt idx="176">
                  <c:v>416</c:v>
                </c:pt>
                <c:pt idx="177">
                  <c:v>408</c:v>
                </c:pt>
                <c:pt idx="178">
                  <c:v>400</c:v>
                </c:pt>
                <c:pt idx="179">
                  <c:v>392</c:v>
                </c:pt>
                <c:pt idx="180">
                  <c:v>384</c:v>
                </c:pt>
                <c:pt idx="181">
                  <c:v>376</c:v>
                </c:pt>
                <c:pt idx="182">
                  <c:v>368</c:v>
                </c:pt>
                <c:pt idx="183">
                  <c:v>360</c:v>
                </c:pt>
                <c:pt idx="184">
                  <c:v>352</c:v>
                </c:pt>
                <c:pt idx="185">
                  <c:v>344</c:v>
                </c:pt>
                <c:pt idx="186">
                  <c:v>336</c:v>
                </c:pt>
                <c:pt idx="187">
                  <c:v>328</c:v>
                </c:pt>
                <c:pt idx="188">
                  <c:v>320</c:v>
                </c:pt>
                <c:pt idx="189">
                  <c:v>312</c:v>
                </c:pt>
                <c:pt idx="190">
                  <c:v>304</c:v>
                </c:pt>
                <c:pt idx="191">
                  <c:v>296</c:v>
                </c:pt>
                <c:pt idx="192">
                  <c:v>288</c:v>
                </c:pt>
                <c:pt idx="193">
                  <c:v>280</c:v>
                </c:pt>
                <c:pt idx="194">
                  <c:v>272</c:v>
                </c:pt>
                <c:pt idx="195">
                  <c:v>264</c:v>
                </c:pt>
                <c:pt idx="196">
                  <c:v>256</c:v>
                </c:pt>
                <c:pt idx="197">
                  <c:v>248</c:v>
                </c:pt>
                <c:pt idx="198">
                  <c:v>240</c:v>
                </c:pt>
                <c:pt idx="199">
                  <c:v>232</c:v>
                </c:pt>
                <c:pt idx="200">
                  <c:v>224</c:v>
                </c:pt>
                <c:pt idx="201">
                  <c:v>216</c:v>
                </c:pt>
                <c:pt idx="202">
                  <c:v>208</c:v>
                </c:pt>
                <c:pt idx="203">
                  <c:v>200</c:v>
                </c:pt>
                <c:pt idx="204">
                  <c:v>192</c:v>
                </c:pt>
                <c:pt idx="205">
                  <c:v>184</c:v>
                </c:pt>
                <c:pt idx="206">
                  <c:v>176</c:v>
                </c:pt>
                <c:pt idx="207">
                  <c:v>168</c:v>
                </c:pt>
                <c:pt idx="208">
                  <c:v>161</c:v>
                </c:pt>
                <c:pt idx="209">
                  <c:v>154</c:v>
                </c:pt>
                <c:pt idx="210">
                  <c:v>147</c:v>
                </c:pt>
                <c:pt idx="211">
                  <c:v>140</c:v>
                </c:pt>
                <c:pt idx="212">
                  <c:v>134</c:v>
                </c:pt>
                <c:pt idx="213">
                  <c:v>128</c:v>
                </c:pt>
                <c:pt idx="214">
                  <c:v>122</c:v>
                </c:pt>
                <c:pt idx="215">
                  <c:v>116</c:v>
                </c:pt>
                <c:pt idx="216">
                  <c:v>110</c:v>
                </c:pt>
                <c:pt idx="217">
                  <c:v>105</c:v>
                </c:pt>
                <c:pt idx="218">
                  <c:v>100</c:v>
                </c:pt>
                <c:pt idx="219">
                  <c:v>95</c:v>
                </c:pt>
                <c:pt idx="220">
                  <c:v>90</c:v>
                </c:pt>
                <c:pt idx="221">
                  <c:v>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E7E1-484F-8BCD-ED1C65F39296}"/>
            </c:ext>
          </c:extLst>
        </c:ser>
        <c:ser>
          <c:idx val="16"/>
          <c:order val="7"/>
          <c:tx>
            <c:v>P7</c:v>
          </c:tx>
          <c:spPr>
            <a:ln w="3175"/>
          </c:spPr>
          <c:marker>
            <c:symbol val="none"/>
          </c:marker>
          <c:xVal>
            <c:numRef>
              <c:f>'4oC_min'!$B$4:$B$336</c:f>
              <c:numCache>
                <c:formatCode>General</c:formatCode>
                <c:ptCount val="33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  <c:pt idx="323">
                  <c:v>645</c:v>
                </c:pt>
                <c:pt idx="324">
                  <c:v>646</c:v>
                </c:pt>
                <c:pt idx="325">
                  <c:v>647</c:v>
                </c:pt>
                <c:pt idx="326">
                  <c:v>648</c:v>
                </c:pt>
                <c:pt idx="327">
                  <c:v>649</c:v>
                </c:pt>
                <c:pt idx="328">
                  <c:v>650</c:v>
                </c:pt>
                <c:pt idx="329">
                  <c:v>651</c:v>
                </c:pt>
                <c:pt idx="330">
                  <c:v>652</c:v>
                </c:pt>
                <c:pt idx="331">
                  <c:v>653</c:v>
                </c:pt>
                <c:pt idx="332">
                  <c:v>654</c:v>
                </c:pt>
              </c:numCache>
            </c:numRef>
          </c:xVal>
          <c:yVal>
            <c:numRef>
              <c:f>'4oC_min'!$AU$4:$AU$336</c:f>
              <c:numCache>
                <c:formatCode>General</c:formatCode>
                <c:ptCount val="333"/>
                <c:pt idx="0">
                  <c:v>21</c:v>
                </c:pt>
                <c:pt idx="1">
                  <c:v>29</c:v>
                </c:pt>
                <c:pt idx="2">
                  <c:v>37</c:v>
                </c:pt>
                <c:pt idx="3">
                  <c:v>46</c:v>
                </c:pt>
                <c:pt idx="4">
                  <c:v>54</c:v>
                </c:pt>
                <c:pt idx="5">
                  <c:v>62</c:v>
                </c:pt>
                <c:pt idx="6">
                  <c:v>71</c:v>
                </c:pt>
                <c:pt idx="7">
                  <c:v>79</c:v>
                </c:pt>
                <c:pt idx="8">
                  <c:v>87</c:v>
                </c:pt>
                <c:pt idx="9">
                  <c:v>95</c:v>
                </c:pt>
                <c:pt idx="10">
                  <c:v>103</c:v>
                </c:pt>
                <c:pt idx="11">
                  <c:v>111</c:v>
                </c:pt>
                <c:pt idx="12">
                  <c:v>119</c:v>
                </c:pt>
                <c:pt idx="13">
                  <c:v>127</c:v>
                </c:pt>
                <c:pt idx="14">
                  <c:v>135</c:v>
                </c:pt>
                <c:pt idx="15">
                  <c:v>145</c:v>
                </c:pt>
                <c:pt idx="16">
                  <c:v>153</c:v>
                </c:pt>
                <c:pt idx="17">
                  <c:v>161</c:v>
                </c:pt>
                <c:pt idx="18">
                  <c:v>169</c:v>
                </c:pt>
                <c:pt idx="19">
                  <c:v>177</c:v>
                </c:pt>
                <c:pt idx="20">
                  <c:v>185</c:v>
                </c:pt>
                <c:pt idx="21">
                  <c:v>193</c:v>
                </c:pt>
                <c:pt idx="22">
                  <c:v>200</c:v>
                </c:pt>
                <c:pt idx="23">
                  <c:v>208</c:v>
                </c:pt>
                <c:pt idx="24">
                  <c:v>216</c:v>
                </c:pt>
                <c:pt idx="25">
                  <c:v>224</c:v>
                </c:pt>
                <c:pt idx="26">
                  <c:v>232</c:v>
                </c:pt>
                <c:pt idx="27">
                  <c:v>240</c:v>
                </c:pt>
                <c:pt idx="28">
                  <c:v>248</c:v>
                </c:pt>
                <c:pt idx="29">
                  <c:v>256</c:v>
                </c:pt>
                <c:pt idx="30">
                  <c:v>264</c:v>
                </c:pt>
                <c:pt idx="31">
                  <c:v>272</c:v>
                </c:pt>
                <c:pt idx="32">
                  <c:v>280</c:v>
                </c:pt>
                <c:pt idx="33">
                  <c:v>288</c:v>
                </c:pt>
                <c:pt idx="34">
                  <c:v>296</c:v>
                </c:pt>
                <c:pt idx="35">
                  <c:v>304</c:v>
                </c:pt>
                <c:pt idx="36">
                  <c:v>312</c:v>
                </c:pt>
                <c:pt idx="37">
                  <c:v>320</c:v>
                </c:pt>
                <c:pt idx="38">
                  <c:v>329</c:v>
                </c:pt>
                <c:pt idx="39">
                  <c:v>336</c:v>
                </c:pt>
                <c:pt idx="40">
                  <c:v>344</c:v>
                </c:pt>
                <c:pt idx="41">
                  <c:v>352</c:v>
                </c:pt>
                <c:pt idx="42">
                  <c:v>360</c:v>
                </c:pt>
                <c:pt idx="43">
                  <c:v>368</c:v>
                </c:pt>
                <c:pt idx="44">
                  <c:v>376</c:v>
                </c:pt>
                <c:pt idx="45">
                  <c:v>384</c:v>
                </c:pt>
                <c:pt idx="46">
                  <c:v>392</c:v>
                </c:pt>
                <c:pt idx="47">
                  <c:v>401</c:v>
                </c:pt>
                <c:pt idx="48">
                  <c:v>409</c:v>
                </c:pt>
                <c:pt idx="49">
                  <c:v>417</c:v>
                </c:pt>
                <c:pt idx="50">
                  <c:v>425</c:v>
                </c:pt>
                <c:pt idx="51">
                  <c:v>433</c:v>
                </c:pt>
                <c:pt idx="52">
                  <c:v>441</c:v>
                </c:pt>
                <c:pt idx="53">
                  <c:v>449</c:v>
                </c:pt>
                <c:pt idx="54">
                  <c:v>457</c:v>
                </c:pt>
                <c:pt idx="55">
                  <c:v>465</c:v>
                </c:pt>
                <c:pt idx="56">
                  <c:v>473</c:v>
                </c:pt>
                <c:pt idx="57">
                  <c:v>481</c:v>
                </c:pt>
                <c:pt idx="58">
                  <c:v>489</c:v>
                </c:pt>
                <c:pt idx="59">
                  <c:v>497</c:v>
                </c:pt>
                <c:pt idx="60">
                  <c:v>505</c:v>
                </c:pt>
                <c:pt idx="61">
                  <c:v>513</c:v>
                </c:pt>
                <c:pt idx="62">
                  <c:v>521</c:v>
                </c:pt>
                <c:pt idx="63">
                  <c:v>529</c:v>
                </c:pt>
                <c:pt idx="64">
                  <c:v>537</c:v>
                </c:pt>
                <c:pt idx="65">
                  <c:v>545</c:v>
                </c:pt>
                <c:pt idx="66">
                  <c:v>553</c:v>
                </c:pt>
                <c:pt idx="67">
                  <c:v>561</c:v>
                </c:pt>
                <c:pt idx="68">
                  <c:v>569</c:v>
                </c:pt>
                <c:pt idx="69">
                  <c:v>577</c:v>
                </c:pt>
                <c:pt idx="70">
                  <c:v>585</c:v>
                </c:pt>
                <c:pt idx="71">
                  <c:v>594</c:v>
                </c:pt>
                <c:pt idx="72">
                  <c:v>602</c:v>
                </c:pt>
                <c:pt idx="73">
                  <c:v>610</c:v>
                </c:pt>
                <c:pt idx="74">
                  <c:v>618</c:v>
                </c:pt>
                <c:pt idx="75">
                  <c:v>626</c:v>
                </c:pt>
                <c:pt idx="76">
                  <c:v>634</c:v>
                </c:pt>
                <c:pt idx="77">
                  <c:v>642</c:v>
                </c:pt>
                <c:pt idx="78">
                  <c:v>650</c:v>
                </c:pt>
                <c:pt idx="79">
                  <c:v>658</c:v>
                </c:pt>
                <c:pt idx="80">
                  <c:v>666</c:v>
                </c:pt>
                <c:pt idx="81">
                  <c:v>674</c:v>
                </c:pt>
                <c:pt idx="82">
                  <c:v>682</c:v>
                </c:pt>
                <c:pt idx="83">
                  <c:v>690</c:v>
                </c:pt>
                <c:pt idx="84">
                  <c:v>698</c:v>
                </c:pt>
                <c:pt idx="85">
                  <c:v>706</c:v>
                </c:pt>
                <c:pt idx="86">
                  <c:v>714</c:v>
                </c:pt>
                <c:pt idx="87">
                  <c:v>722</c:v>
                </c:pt>
                <c:pt idx="88">
                  <c:v>730</c:v>
                </c:pt>
                <c:pt idx="89">
                  <c:v>738</c:v>
                </c:pt>
                <c:pt idx="90">
                  <c:v>746</c:v>
                </c:pt>
                <c:pt idx="91">
                  <c:v>754</c:v>
                </c:pt>
                <c:pt idx="92">
                  <c:v>762</c:v>
                </c:pt>
                <c:pt idx="93">
                  <c:v>770</c:v>
                </c:pt>
                <c:pt idx="94">
                  <c:v>778</c:v>
                </c:pt>
                <c:pt idx="95">
                  <c:v>786</c:v>
                </c:pt>
                <c:pt idx="96">
                  <c:v>795</c:v>
                </c:pt>
                <c:pt idx="97">
                  <c:v>800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794</c:v>
                </c:pt>
                <c:pt idx="130">
                  <c:v>786</c:v>
                </c:pt>
                <c:pt idx="131">
                  <c:v>778</c:v>
                </c:pt>
                <c:pt idx="132">
                  <c:v>770</c:v>
                </c:pt>
                <c:pt idx="133">
                  <c:v>762</c:v>
                </c:pt>
                <c:pt idx="134">
                  <c:v>754</c:v>
                </c:pt>
                <c:pt idx="135">
                  <c:v>746</c:v>
                </c:pt>
                <c:pt idx="136">
                  <c:v>738</c:v>
                </c:pt>
                <c:pt idx="137">
                  <c:v>730</c:v>
                </c:pt>
                <c:pt idx="138">
                  <c:v>722</c:v>
                </c:pt>
                <c:pt idx="139">
                  <c:v>714</c:v>
                </c:pt>
                <c:pt idx="140">
                  <c:v>706</c:v>
                </c:pt>
                <c:pt idx="141">
                  <c:v>698</c:v>
                </c:pt>
                <c:pt idx="142">
                  <c:v>690</c:v>
                </c:pt>
                <c:pt idx="143">
                  <c:v>682</c:v>
                </c:pt>
                <c:pt idx="144">
                  <c:v>674</c:v>
                </c:pt>
                <c:pt idx="145">
                  <c:v>666</c:v>
                </c:pt>
                <c:pt idx="146">
                  <c:v>658</c:v>
                </c:pt>
                <c:pt idx="147">
                  <c:v>650</c:v>
                </c:pt>
                <c:pt idx="148">
                  <c:v>642</c:v>
                </c:pt>
                <c:pt idx="149">
                  <c:v>634</c:v>
                </c:pt>
                <c:pt idx="150">
                  <c:v>626</c:v>
                </c:pt>
                <c:pt idx="151">
                  <c:v>618</c:v>
                </c:pt>
                <c:pt idx="152">
                  <c:v>610</c:v>
                </c:pt>
                <c:pt idx="153">
                  <c:v>602</c:v>
                </c:pt>
                <c:pt idx="154">
                  <c:v>594</c:v>
                </c:pt>
                <c:pt idx="155">
                  <c:v>586</c:v>
                </c:pt>
                <c:pt idx="156">
                  <c:v>578</c:v>
                </c:pt>
                <c:pt idx="157">
                  <c:v>570</c:v>
                </c:pt>
                <c:pt idx="158">
                  <c:v>562</c:v>
                </c:pt>
                <c:pt idx="159">
                  <c:v>554</c:v>
                </c:pt>
                <c:pt idx="160">
                  <c:v>546</c:v>
                </c:pt>
                <c:pt idx="161">
                  <c:v>538</c:v>
                </c:pt>
                <c:pt idx="162">
                  <c:v>530</c:v>
                </c:pt>
                <c:pt idx="163">
                  <c:v>522</c:v>
                </c:pt>
                <c:pt idx="164">
                  <c:v>514</c:v>
                </c:pt>
                <c:pt idx="165">
                  <c:v>506</c:v>
                </c:pt>
                <c:pt idx="166">
                  <c:v>498</c:v>
                </c:pt>
                <c:pt idx="167">
                  <c:v>490</c:v>
                </c:pt>
                <c:pt idx="168">
                  <c:v>482</c:v>
                </c:pt>
                <c:pt idx="169">
                  <c:v>474</c:v>
                </c:pt>
                <c:pt idx="170">
                  <c:v>466</c:v>
                </c:pt>
                <c:pt idx="171">
                  <c:v>458</c:v>
                </c:pt>
                <c:pt idx="172">
                  <c:v>450</c:v>
                </c:pt>
                <c:pt idx="173">
                  <c:v>442</c:v>
                </c:pt>
                <c:pt idx="174">
                  <c:v>434</c:v>
                </c:pt>
                <c:pt idx="175">
                  <c:v>426</c:v>
                </c:pt>
                <c:pt idx="176">
                  <c:v>418</c:v>
                </c:pt>
                <c:pt idx="177">
                  <c:v>410</c:v>
                </c:pt>
                <c:pt idx="178">
                  <c:v>402</c:v>
                </c:pt>
                <c:pt idx="179">
                  <c:v>394</c:v>
                </c:pt>
                <c:pt idx="180">
                  <c:v>386</c:v>
                </c:pt>
                <c:pt idx="181">
                  <c:v>378</c:v>
                </c:pt>
                <c:pt idx="182">
                  <c:v>370</c:v>
                </c:pt>
                <c:pt idx="183">
                  <c:v>362</c:v>
                </c:pt>
                <c:pt idx="184">
                  <c:v>354</c:v>
                </c:pt>
                <c:pt idx="185">
                  <c:v>346</c:v>
                </c:pt>
                <c:pt idx="186">
                  <c:v>338</c:v>
                </c:pt>
                <c:pt idx="187">
                  <c:v>330</c:v>
                </c:pt>
                <c:pt idx="188">
                  <c:v>322</c:v>
                </c:pt>
                <c:pt idx="189">
                  <c:v>314</c:v>
                </c:pt>
                <c:pt idx="190">
                  <c:v>306</c:v>
                </c:pt>
                <c:pt idx="191">
                  <c:v>298</c:v>
                </c:pt>
                <c:pt idx="192">
                  <c:v>290</c:v>
                </c:pt>
                <c:pt idx="193">
                  <c:v>282</c:v>
                </c:pt>
                <c:pt idx="194">
                  <c:v>274</c:v>
                </c:pt>
                <c:pt idx="195">
                  <c:v>266</c:v>
                </c:pt>
                <c:pt idx="196">
                  <c:v>258</c:v>
                </c:pt>
                <c:pt idx="197">
                  <c:v>250</c:v>
                </c:pt>
                <c:pt idx="198">
                  <c:v>242</c:v>
                </c:pt>
                <c:pt idx="199">
                  <c:v>234</c:v>
                </c:pt>
                <c:pt idx="200">
                  <c:v>226</c:v>
                </c:pt>
                <c:pt idx="201">
                  <c:v>218</c:v>
                </c:pt>
                <c:pt idx="202">
                  <c:v>210</c:v>
                </c:pt>
                <c:pt idx="203">
                  <c:v>202</c:v>
                </c:pt>
                <c:pt idx="204">
                  <c:v>194</c:v>
                </c:pt>
                <c:pt idx="205">
                  <c:v>186</c:v>
                </c:pt>
                <c:pt idx="206">
                  <c:v>178</c:v>
                </c:pt>
                <c:pt idx="207">
                  <c:v>170</c:v>
                </c:pt>
                <c:pt idx="208">
                  <c:v>163</c:v>
                </c:pt>
                <c:pt idx="209">
                  <c:v>156</c:v>
                </c:pt>
                <c:pt idx="210">
                  <c:v>149</c:v>
                </c:pt>
                <c:pt idx="211">
                  <c:v>142</c:v>
                </c:pt>
                <c:pt idx="212">
                  <c:v>136</c:v>
                </c:pt>
                <c:pt idx="213">
                  <c:v>130</c:v>
                </c:pt>
                <c:pt idx="214">
                  <c:v>124</c:v>
                </c:pt>
                <c:pt idx="215">
                  <c:v>118</c:v>
                </c:pt>
                <c:pt idx="216">
                  <c:v>112</c:v>
                </c:pt>
                <c:pt idx="217">
                  <c:v>107</c:v>
                </c:pt>
                <c:pt idx="218">
                  <c:v>102</c:v>
                </c:pt>
                <c:pt idx="219">
                  <c:v>97</c:v>
                </c:pt>
                <c:pt idx="220">
                  <c:v>92</c:v>
                </c:pt>
                <c:pt idx="221">
                  <c:v>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E7E1-484F-8BCD-ED1C65F39296}"/>
            </c:ext>
          </c:extLst>
        </c:ser>
        <c:ser>
          <c:idx val="17"/>
          <c:order val="8"/>
          <c:tx>
            <c:v>P8</c:v>
          </c:tx>
          <c:spPr>
            <a:ln w="3175"/>
          </c:spPr>
          <c:marker>
            <c:symbol val="none"/>
          </c:marker>
          <c:xVal>
            <c:numRef>
              <c:f>'4oC_min'!$B$4:$B$336</c:f>
              <c:numCache>
                <c:formatCode>General</c:formatCode>
                <c:ptCount val="33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  <c:pt idx="301">
                  <c:v>602</c:v>
                </c:pt>
                <c:pt idx="302">
                  <c:v>604</c:v>
                </c:pt>
                <c:pt idx="303">
                  <c:v>606</c:v>
                </c:pt>
                <c:pt idx="304">
                  <c:v>608</c:v>
                </c:pt>
                <c:pt idx="305">
                  <c:v>610</c:v>
                </c:pt>
                <c:pt idx="306">
                  <c:v>612</c:v>
                </c:pt>
                <c:pt idx="307">
                  <c:v>614</c:v>
                </c:pt>
                <c:pt idx="308">
                  <c:v>616</c:v>
                </c:pt>
                <c:pt idx="309">
                  <c:v>618</c:v>
                </c:pt>
                <c:pt idx="310">
                  <c:v>620</c:v>
                </c:pt>
                <c:pt idx="311">
                  <c:v>622</c:v>
                </c:pt>
                <c:pt idx="312">
                  <c:v>624</c:v>
                </c:pt>
                <c:pt idx="313">
                  <c:v>626</c:v>
                </c:pt>
                <c:pt idx="314">
                  <c:v>628</c:v>
                </c:pt>
                <c:pt idx="315">
                  <c:v>630</c:v>
                </c:pt>
                <c:pt idx="316">
                  <c:v>632</c:v>
                </c:pt>
                <c:pt idx="317">
                  <c:v>634</c:v>
                </c:pt>
                <c:pt idx="318">
                  <c:v>636</c:v>
                </c:pt>
                <c:pt idx="319">
                  <c:v>638</c:v>
                </c:pt>
                <c:pt idx="320">
                  <c:v>640</c:v>
                </c:pt>
                <c:pt idx="321">
                  <c:v>642</c:v>
                </c:pt>
                <c:pt idx="322">
                  <c:v>644</c:v>
                </c:pt>
                <c:pt idx="323">
                  <c:v>645</c:v>
                </c:pt>
                <c:pt idx="324">
                  <c:v>646</c:v>
                </c:pt>
                <c:pt idx="325">
                  <c:v>647</c:v>
                </c:pt>
                <c:pt idx="326">
                  <c:v>648</c:v>
                </c:pt>
                <c:pt idx="327">
                  <c:v>649</c:v>
                </c:pt>
                <c:pt idx="328">
                  <c:v>650</c:v>
                </c:pt>
                <c:pt idx="329">
                  <c:v>651</c:v>
                </c:pt>
                <c:pt idx="330">
                  <c:v>652</c:v>
                </c:pt>
                <c:pt idx="331">
                  <c:v>653</c:v>
                </c:pt>
                <c:pt idx="332">
                  <c:v>654</c:v>
                </c:pt>
              </c:numCache>
            </c:numRef>
          </c:xVal>
          <c:yVal>
            <c:numRef>
              <c:f>'4oC_min'!$AV$4:$AV$336</c:f>
              <c:numCache>
                <c:formatCode>General</c:formatCode>
                <c:ptCount val="333"/>
                <c:pt idx="0">
                  <c:v>21</c:v>
                </c:pt>
                <c:pt idx="1">
                  <c:v>29</c:v>
                </c:pt>
                <c:pt idx="2">
                  <c:v>37</c:v>
                </c:pt>
                <c:pt idx="3">
                  <c:v>46</c:v>
                </c:pt>
                <c:pt idx="4">
                  <c:v>54</c:v>
                </c:pt>
                <c:pt idx="5">
                  <c:v>62</c:v>
                </c:pt>
                <c:pt idx="6">
                  <c:v>71</c:v>
                </c:pt>
                <c:pt idx="7">
                  <c:v>79</c:v>
                </c:pt>
                <c:pt idx="8">
                  <c:v>87</c:v>
                </c:pt>
                <c:pt idx="9">
                  <c:v>95</c:v>
                </c:pt>
                <c:pt idx="10">
                  <c:v>103</c:v>
                </c:pt>
                <c:pt idx="11">
                  <c:v>111</c:v>
                </c:pt>
                <c:pt idx="12">
                  <c:v>119</c:v>
                </c:pt>
                <c:pt idx="13">
                  <c:v>127</c:v>
                </c:pt>
                <c:pt idx="14">
                  <c:v>135</c:v>
                </c:pt>
                <c:pt idx="15">
                  <c:v>145</c:v>
                </c:pt>
                <c:pt idx="16">
                  <c:v>153</c:v>
                </c:pt>
                <c:pt idx="17">
                  <c:v>161</c:v>
                </c:pt>
                <c:pt idx="18">
                  <c:v>169</c:v>
                </c:pt>
                <c:pt idx="19">
                  <c:v>177</c:v>
                </c:pt>
                <c:pt idx="20">
                  <c:v>185</c:v>
                </c:pt>
                <c:pt idx="21">
                  <c:v>193</c:v>
                </c:pt>
                <c:pt idx="22">
                  <c:v>200</c:v>
                </c:pt>
                <c:pt idx="23">
                  <c:v>208</c:v>
                </c:pt>
                <c:pt idx="24">
                  <c:v>216</c:v>
                </c:pt>
                <c:pt idx="25">
                  <c:v>224</c:v>
                </c:pt>
                <c:pt idx="26">
                  <c:v>232</c:v>
                </c:pt>
                <c:pt idx="27">
                  <c:v>240</c:v>
                </c:pt>
                <c:pt idx="28">
                  <c:v>248</c:v>
                </c:pt>
                <c:pt idx="29">
                  <c:v>256</c:v>
                </c:pt>
                <c:pt idx="30">
                  <c:v>264</c:v>
                </c:pt>
                <c:pt idx="31">
                  <c:v>272</c:v>
                </c:pt>
                <c:pt idx="32">
                  <c:v>280</c:v>
                </c:pt>
                <c:pt idx="33">
                  <c:v>288</c:v>
                </c:pt>
                <c:pt idx="34">
                  <c:v>296</c:v>
                </c:pt>
                <c:pt idx="35">
                  <c:v>304</c:v>
                </c:pt>
                <c:pt idx="36">
                  <c:v>312</c:v>
                </c:pt>
                <c:pt idx="37">
                  <c:v>320</c:v>
                </c:pt>
                <c:pt idx="38">
                  <c:v>329</c:v>
                </c:pt>
                <c:pt idx="39">
                  <c:v>336</c:v>
                </c:pt>
                <c:pt idx="40">
                  <c:v>344</c:v>
                </c:pt>
                <c:pt idx="41">
                  <c:v>352</c:v>
                </c:pt>
                <c:pt idx="42">
                  <c:v>360</c:v>
                </c:pt>
                <c:pt idx="43">
                  <c:v>368</c:v>
                </c:pt>
                <c:pt idx="44">
                  <c:v>376</c:v>
                </c:pt>
                <c:pt idx="45">
                  <c:v>384</c:v>
                </c:pt>
                <c:pt idx="46">
                  <c:v>392</c:v>
                </c:pt>
                <c:pt idx="47">
                  <c:v>401</c:v>
                </c:pt>
                <c:pt idx="48">
                  <c:v>409</c:v>
                </c:pt>
                <c:pt idx="49">
                  <c:v>417</c:v>
                </c:pt>
                <c:pt idx="50">
                  <c:v>425</c:v>
                </c:pt>
                <c:pt idx="51">
                  <c:v>433</c:v>
                </c:pt>
                <c:pt idx="52">
                  <c:v>441</c:v>
                </c:pt>
                <c:pt idx="53">
                  <c:v>449</c:v>
                </c:pt>
                <c:pt idx="54">
                  <c:v>457</c:v>
                </c:pt>
                <c:pt idx="55">
                  <c:v>465</c:v>
                </c:pt>
                <c:pt idx="56">
                  <c:v>473</c:v>
                </c:pt>
                <c:pt idx="57">
                  <c:v>481</c:v>
                </c:pt>
                <c:pt idx="58">
                  <c:v>489</c:v>
                </c:pt>
                <c:pt idx="59">
                  <c:v>497</c:v>
                </c:pt>
                <c:pt idx="60">
                  <c:v>505</c:v>
                </c:pt>
                <c:pt idx="61">
                  <c:v>513</c:v>
                </c:pt>
                <c:pt idx="62">
                  <c:v>521</c:v>
                </c:pt>
                <c:pt idx="63">
                  <c:v>529</c:v>
                </c:pt>
                <c:pt idx="64">
                  <c:v>537</c:v>
                </c:pt>
                <c:pt idx="65">
                  <c:v>545</c:v>
                </c:pt>
                <c:pt idx="66">
                  <c:v>553</c:v>
                </c:pt>
                <c:pt idx="67">
                  <c:v>561</c:v>
                </c:pt>
                <c:pt idx="68">
                  <c:v>569</c:v>
                </c:pt>
                <c:pt idx="69">
                  <c:v>577</c:v>
                </c:pt>
                <c:pt idx="70">
                  <c:v>585</c:v>
                </c:pt>
                <c:pt idx="71">
                  <c:v>594</c:v>
                </c:pt>
                <c:pt idx="72">
                  <c:v>602</c:v>
                </c:pt>
                <c:pt idx="73">
                  <c:v>610</c:v>
                </c:pt>
                <c:pt idx="74">
                  <c:v>618</c:v>
                </c:pt>
                <c:pt idx="75">
                  <c:v>626</c:v>
                </c:pt>
                <c:pt idx="76">
                  <c:v>634</c:v>
                </c:pt>
                <c:pt idx="77">
                  <c:v>642</c:v>
                </c:pt>
                <c:pt idx="78">
                  <c:v>650</c:v>
                </c:pt>
                <c:pt idx="79">
                  <c:v>658</c:v>
                </c:pt>
                <c:pt idx="80">
                  <c:v>666</c:v>
                </c:pt>
                <c:pt idx="81">
                  <c:v>674</c:v>
                </c:pt>
                <c:pt idx="82">
                  <c:v>682</c:v>
                </c:pt>
                <c:pt idx="83">
                  <c:v>690</c:v>
                </c:pt>
                <c:pt idx="84">
                  <c:v>698</c:v>
                </c:pt>
                <c:pt idx="85">
                  <c:v>706</c:v>
                </c:pt>
                <c:pt idx="86">
                  <c:v>714</c:v>
                </c:pt>
                <c:pt idx="87">
                  <c:v>722</c:v>
                </c:pt>
                <c:pt idx="88">
                  <c:v>730</c:v>
                </c:pt>
                <c:pt idx="89">
                  <c:v>738</c:v>
                </c:pt>
                <c:pt idx="90">
                  <c:v>746</c:v>
                </c:pt>
                <c:pt idx="91">
                  <c:v>754</c:v>
                </c:pt>
                <c:pt idx="92">
                  <c:v>762</c:v>
                </c:pt>
                <c:pt idx="93">
                  <c:v>770</c:v>
                </c:pt>
                <c:pt idx="94">
                  <c:v>778</c:v>
                </c:pt>
                <c:pt idx="95">
                  <c:v>786</c:v>
                </c:pt>
                <c:pt idx="96">
                  <c:v>795</c:v>
                </c:pt>
                <c:pt idx="97">
                  <c:v>800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800</c:v>
                </c:pt>
                <c:pt idx="115">
                  <c:v>800</c:v>
                </c:pt>
                <c:pt idx="116">
                  <c:v>800</c:v>
                </c:pt>
                <c:pt idx="117">
                  <c:v>800</c:v>
                </c:pt>
                <c:pt idx="118">
                  <c:v>800</c:v>
                </c:pt>
                <c:pt idx="119">
                  <c:v>800</c:v>
                </c:pt>
                <c:pt idx="120">
                  <c:v>800</c:v>
                </c:pt>
                <c:pt idx="121">
                  <c:v>800</c:v>
                </c:pt>
                <c:pt idx="122">
                  <c:v>800</c:v>
                </c:pt>
                <c:pt idx="123">
                  <c:v>800</c:v>
                </c:pt>
                <c:pt idx="124">
                  <c:v>800</c:v>
                </c:pt>
                <c:pt idx="125">
                  <c:v>800</c:v>
                </c:pt>
                <c:pt idx="126">
                  <c:v>800</c:v>
                </c:pt>
                <c:pt idx="127">
                  <c:v>800</c:v>
                </c:pt>
                <c:pt idx="128">
                  <c:v>800</c:v>
                </c:pt>
                <c:pt idx="129">
                  <c:v>794</c:v>
                </c:pt>
                <c:pt idx="130">
                  <c:v>786</c:v>
                </c:pt>
                <c:pt idx="131">
                  <c:v>778</c:v>
                </c:pt>
                <c:pt idx="132">
                  <c:v>770</c:v>
                </c:pt>
                <c:pt idx="133">
                  <c:v>762</c:v>
                </c:pt>
                <c:pt idx="134">
                  <c:v>754</c:v>
                </c:pt>
                <c:pt idx="135">
                  <c:v>746</c:v>
                </c:pt>
                <c:pt idx="136">
                  <c:v>738</c:v>
                </c:pt>
                <c:pt idx="137">
                  <c:v>730</c:v>
                </c:pt>
                <c:pt idx="138">
                  <c:v>722</c:v>
                </c:pt>
                <c:pt idx="139">
                  <c:v>714</c:v>
                </c:pt>
                <c:pt idx="140">
                  <c:v>706</c:v>
                </c:pt>
                <c:pt idx="141">
                  <c:v>698</c:v>
                </c:pt>
                <c:pt idx="142">
                  <c:v>690</c:v>
                </c:pt>
                <c:pt idx="143">
                  <c:v>682</c:v>
                </c:pt>
                <c:pt idx="144">
                  <c:v>674</c:v>
                </c:pt>
                <c:pt idx="145">
                  <c:v>666</c:v>
                </c:pt>
                <c:pt idx="146">
                  <c:v>658</c:v>
                </c:pt>
                <c:pt idx="147">
                  <c:v>650</c:v>
                </c:pt>
                <c:pt idx="148">
                  <c:v>642</c:v>
                </c:pt>
                <c:pt idx="149">
                  <c:v>634</c:v>
                </c:pt>
                <c:pt idx="150">
                  <c:v>626</c:v>
                </c:pt>
                <c:pt idx="151">
                  <c:v>618</c:v>
                </c:pt>
                <c:pt idx="152">
                  <c:v>610</c:v>
                </c:pt>
                <c:pt idx="153">
                  <c:v>602</c:v>
                </c:pt>
                <c:pt idx="154">
                  <c:v>594</c:v>
                </c:pt>
                <c:pt idx="155">
                  <c:v>586</c:v>
                </c:pt>
                <c:pt idx="156">
                  <c:v>578</c:v>
                </c:pt>
                <c:pt idx="157">
                  <c:v>570</c:v>
                </c:pt>
                <c:pt idx="158">
                  <c:v>562</c:v>
                </c:pt>
                <c:pt idx="159">
                  <c:v>554</c:v>
                </c:pt>
                <c:pt idx="160">
                  <c:v>546</c:v>
                </c:pt>
                <c:pt idx="161">
                  <c:v>538</c:v>
                </c:pt>
                <c:pt idx="162">
                  <c:v>530</c:v>
                </c:pt>
                <c:pt idx="163">
                  <c:v>522</c:v>
                </c:pt>
                <c:pt idx="164">
                  <c:v>514</c:v>
                </c:pt>
                <c:pt idx="165">
                  <c:v>506</c:v>
                </c:pt>
                <c:pt idx="166">
                  <c:v>498</c:v>
                </c:pt>
                <c:pt idx="167">
                  <c:v>490</c:v>
                </c:pt>
                <c:pt idx="168">
                  <c:v>482</c:v>
                </c:pt>
                <c:pt idx="169">
                  <c:v>474</c:v>
                </c:pt>
                <c:pt idx="170">
                  <c:v>466</c:v>
                </c:pt>
                <c:pt idx="171">
                  <c:v>458</c:v>
                </c:pt>
                <c:pt idx="172">
                  <c:v>450</c:v>
                </c:pt>
                <c:pt idx="173">
                  <c:v>442</c:v>
                </c:pt>
                <c:pt idx="174">
                  <c:v>434</c:v>
                </c:pt>
                <c:pt idx="175">
                  <c:v>426</c:v>
                </c:pt>
                <c:pt idx="176">
                  <c:v>418</c:v>
                </c:pt>
                <c:pt idx="177">
                  <c:v>410</c:v>
                </c:pt>
                <c:pt idx="178">
                  <c:v>402</c:v>
                </c:pt>
                <c:pt idx="179">
                  <c:v>394</c:v>
                </c:pt>
                <c:pt idx="180">
                  <c:v>386</c:v>
                </c:pt>
                <c:pt idx="181">
                  <c:v>378</c:v>
                </c:pt>
                <c:pt idx="182">
                  <c:v>370</c:v>
                </c:pt>
                <c:pt idx="183">
                  <c:v>362</c:v>
                </c:pt>
                <c:pt idx="184">
                  <c:v>354</c:v>
                </c:pt>
                <c:pt idx="185">
                  <c:v>346</c:v>
                </c:pt>
                <c:pt idx="186">
                  <c:v>338</c:v>
                </c:pt>
                <c:pt idx="187">
                  <c:v>330</c:v>
                </c:pt>
                <c:pt idx="188">
                  <c:v>322</c:v>
                </c:pt>
                <c:pt idx="189">
                  <c:v>314</c:v>
                </c:pt>
                <c:pt idx="190">
                  <c:v>306</c:v>
                </c:pt>
                <c:pt idx="191">
                  <c:v>298</c:v>
                </c:pt>
                <c:pt idx="192">
                  <c:v>290</c:v>
                </c:pt>
                <c:pt idx="193">
                  <c:v>282</c:v>
                </c:pt>
                <c:pt idx="194">
                  <c:v>274</c:v>
                </c:pt>
                <c:pt idx="195">
                  <c:v>266</c:v>
                </c:pt>
                <c:pt idx="196">
                  <c:v>258</c:v>
                </c:pt>
                <c:pt idx="197">
                  <c:v>250</c:v>
                </c:pt>
                <c:pt idx="198">
                  <c:v>242</c:v>
                </c:pt>
                <c:pt idx="199">
                  <c:v>234</c:v>
                </c:pt>
                <c:pt idx="200">
                  <c:v>226</c:v>
                </c:pt>
                <c:pt idx="201">
                  <c:v>218</c:v>
                </c:pt>
                <c:pt idx="202">
                  <c:v>210</c:v>
                </c:pt>
                <c:pt idx="203">
                  <c:v>202</c:v>
                </c:pt>
                <c:pt idx="204">
                  <c:v>194</c:v>
                </c:pt>
                <c:pt idx="205">
                  <c:v>186</c:v>
                </c:pt>
                <c:pt idx="206">
                  <c:v>178</c:v>
                </c:pt>
                <c:pt idx="207">
                  <c:v>170</c:v>
                </c:pt>
                <c:pt idx="208">
                  <c:v>163</c:v>
                </c:pt>
                <c:pt idx="209">
                  <c:v>156</c:v>
                </c:pt>
                <c:pt idx="210">
                  <c:v>149</c:v>
                </c:pt>
                <c:pt idx="211">
                  <c:v>142</c:v>
                </c:pt>
                <c:pt idx="212">
                  <c:v>136</c:v>
                </c:pt>
                <c:pt idx="213">
                  <c:v>130</c:v>
                </c:pt>
                <c:pt idx="214">
                  <c:v>124</c:v>
                </c:pt>
                <c:pt idx="215">
                  <c:v>118</c:v>
                </c:pt>
                <c:pt idx="216">
                  <c:v>112</c:v>
                </c:pt>
                <c:pt idx="217">
                  <c:v>107</c:v>
                </c:pt>
                <c:pt idx="218">
                  <c:v>102</c:v>
                </c:pt>
                <c:pt idx="219">
                  <c:v>97</c:v>
                </c:pt>
                <c:pt idx="220">
                  <c:v>92</c:v>
                </c:pt>
                <c:pt idx="221">
                  <c:v>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E7E1-484F-8BCD-ED1C65F392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90374848"/>
        <c:axId val="1690371936"/>
      </c:scatterChart>
      <c:valAx>
        <c:axId val="1690374848"/>
        <c:scaling>
          <c:orientation val="minMax"/>
          <c:max val="600"/>
          <c:min val="0"/>
        </c:scaling>
        <c:delete val="0"/>
        <c:axPos val="b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pt-BR"/>
                  <a:t>Tempo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pt-BR"/>
          </a:p>
        </c:txPr>
        <c:crossAx val="1690371936"/>
        <c:crosses val="autoZero"/>
        <c:crossBetween val="midCat"/>
      </c:valAx>
      <c:valAx>
        <c:axId val="1690371936"/>
        <c:scaling>
          <c:orientation val="minMax"/>
        </c:scaling>
        <c:delete val="0"/>
        <c:axPos val="l"/>
        <c:majorGridlines>
          <c:spPr>
            <a:ln>
              <a:solidFill>
                <a:schemeClr val="bg2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BR"/>
                  <a:t>Temperatura (</a:t>
                </a:r>
                <a:r>
                  <a:rPr lang="pt-BR" baseline="30000"/>
                  <a:t>o</a:t>
                </a:r>
                <a:r>
                  <a:rPr lang="pt-BR"/>
                  <a:t>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pt-BR"/>
          </a:p>
        </c:txPr>
        <c:crossAx val="169037484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79879414192251397"/>
          <c:y val="9.4677874074469232E-2"/>
          <c:w val="0.18743185910721943"/>
          <c:h val="0.77108206748843211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pt-BR"/>
        </a:p>
      </c:txPr>
    </c:legend>
    <c:plotVisOnly val="1"/>
    <c:dispBlanksAs val="gap"/>
    <c:showDLblsOverMax val="0"/>
    <c:extLst/>
  </c:chart>
  <c:spPr>
    <a:ln w="3175"/>
  </c:spPr>
  <c:txPr>
    <a:bodyPr/>
    <a:lstStyle/>
    <a:p>
      <a:pPr>
        <a:defRPr lang="en-US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2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2</a:t>
            </a:r>
            <a:r>
              <a:rPr lang="pt-BR" baseline="30000"/>
              <a:t>o</a:t>
            </a:r>
            <a:r>
              <a:rPr lang="pt-BR"/>
              <a:t>C/min - 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Furnace</c:v>
          </c:tx>
          <c:spPr>
            <a:ln w="127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'2oC_min'!$B$5:$B$327</c:f>
              <c:numCache>
                <c:formatCode>General</c:formatCode>
                <c:ptCount val="323"/>
                <c:pt idx="0">
                  <c:v>0</c:v>
                </c:pt>
                <c:pt idx="1">
                  <c:v>4</c:v>
                </c:pt>
                <c:pt idx="2">
                  <c:v>8</c:v>
                </c:pt>
                <c:pt idx="3">
                  <c:v>12</c:v>
                </c:pt>
                <c:pt idx="4">
                  <c:v>16</c:v>
                </c:pt>
                <c:pt idx="5">
                  <c:v>20</c:v>
                </c:pt>
                <c:pt idx="6">
                  <c:v>24</c:v>
                </c:pt>
                <c:pt idx="7">
                  <c:v>28</c:v>
                </c:pt>
                <c:pt idx="8">
                  <c:v>32</c:v>
                </c:pt>
                <c:pt idx="9">
                  <c:v>36</c:v>
                </c:pt>
                <c:pt idx="10">
                  <c:v>40</c:v>
                </c:pt>
                <c:pt idx="11">
                  <c:v>44</c:v>
                </c:pt>
                <c:pt idx="12">
                  <c:v>48</c:v>
                </c:pt>
                <c:pt idx="13">
                  <c:v>52</c:v>
                </c:pt>
                <c:pt idx="14">
                  <c:v>56</c:v>
                </c:pt>
                <c:pt idx="15">
                  <c:v>60</c:v>
                </c:pt>
                <c:pt idx="16">
                  <c:v>64</c:v>
                </c:pt>
                <c:pt idx="17">
                  <c:v>68</c:v>
                </c:pt>
                <c:pt idx="18">
                  <c:v>72</c:v>
                </c:pt>
                <c:pt idx="19">
                  <c:v>76</c:v>
                </c:pt>
                <c:pt idx="20">
                  <c:v>80</c:v>
                </c:pt>
                <c:pt idx="21">
                  <c:v>84</c:v>
                </c:pt>
                <c:pt idx="22">
                  <c:v>88</c:v>
                </c:pt>
                <c:pt idx="23">
                  <c:v>92</c:v>
                </c:pt>
                <c:pt idx="24">
                  <c:v>96</c:v>
                </c:pt>
                <c:pt idx="25">
                  <c:v>100</c:v>
                </c:pt>
                <c:pt idx="26">
                  <c:v>104</c:v>
                </c:pt>
                <c:pt idx="27">
                  <c:v>108</c:v>
                </c:pt>
                <c:pt idx="28">
                  <c:v>112</c:v>
                </c:pt>
                <c:pt idx="29">
                  <c:v>116</c:v>
                </c:pt>
                <c:pt idx="30">
                  <c:v>120</c:v>
                </c:pt>
                <c:pt idx="31">
                  <c:v>124</c:v>
                </c:pt>
                <c:pt idx="32">
                  <c:v>128</c:v>
                </c:pt>
                <c:pt idx="33">
                  <c:v>132</c:v>
                </c:pt>
                <c:pt idx="34">
                  <c:v>136</c:v>
                </c:pt>
                <c:pt idx="35">
                  <c:v>140</c:v>
                </c:pt>
                <c:pt idx="36">
                  <c:v>144</c:v>
                </c:pt>
                <c:pt idx="37">
                  <c:v>148</c:v>
                </c:pt>
                <c:pt idx="38">
                  <c:v>152</c:v>
                </c:pt>
                <c:pt idx="39">
                  <c:v>156</c:v>
                </c:pt>
                <c:pt idx="40">
                  <c:v>160</c:v>
                </c:pt>
                <c:pt idx="41">
                  <c:v>164</c:v>
                </c:pt>
                <c:pt idx="42">
                  <c:v>168</c:v>
                </c:pt>
                <c:pt idx="43">
                  <c:v>172</c:v>
                </c:pt>
                <c:pt idx="44">
                  <c:v>176</c:v>
                </c:pt>
                <c:pt idx="45">
                  <c:v>180</c:v>
                </c:pt>
                <c:pt idx="46">
                  <c:v>184</c:v>
                </c:pt>
                <c:pt idx="47">
                  <c:v>188</c:v>
                </c:pt>
                <c:pt idx="48">
                  <c:v>192</c:v>
                </c:pt>
                <c:pt idx="49">
                  <c:v>196</c:v>
                </c:pt>
                <c:pt idx="50">
                  <c:v>200</c:v>
                </c:pt>
                <c:pt idx="51">
                  <c:v>204</c:v>
                </c:pt>
                <c:pt idx="52">
                  <c:v>208</c:v>
                </c:pt>
                <c:pt idx="53">
                  <c:v>212</c:v>
                </c:pt>
                <c:pt idx="54">
                  <c:v>216</c:v>
                </c:pt>
                <c:pt idx="55">
                  <c:v>220</c:v>
                </c:pt>
                <c:pt idx="56">
                  <c:v>224</c:v>
                </c:pt>
                <c:pt idx="57">
                  <c:v>228</c:v>
                </c:pt>
                <c:pt idx="58">
                  <c:v>232</c:v>
                </c:pt>
                <c:pt idx="59">
                  <c:v>236</c:v>
                </c:pt>
                <c:pt idx="60">
                  <c:v>240</c:v>
                </c:pt>
                <c:pt idx="61">
                  <c:v>244</c:v>
                </c:pt>
                <c:pt idx="62">
                  <c:v>248</c:v>
                </c:pt>
                <c:pt idx="63">
                  <c:v>252</c:v>
                </c:pt>
                <c:pt idx="64">
                  <c:v>256</c:v>
                </c:pt>
                <c:pt idx="65">
                  <c:v>260</c:v>
                </c:pt>
                <c:pt idx="66">
                  <c:v>264</c:v>
                </c:pt>
                <c:pt idx="67">
                  <c:v>268</c:v>
                </c:pt>
                <c:pt idx="68">
                  <c:v>272</c:v>
                </c:pt>
                <c:pt idx="69">
                  <c:v>276</c:v>
                </c:pt>
                <c:pt idx="70">
                  <c:v>280</c:v>
                </c:pt>
                <c:pt idx="71">
                  <c:v>284</c:v>
                </c:pt>
                <c:pt idx="72">
                  <c:v>288</c:v>
                </c:pt>
                <c:pt idx="73">
                  <c:v>292</c:v>
                </c:pt>
                <c:pt idx="74">
                  <c:v>296</c:v>
                </c:pt>
                <c:pt idx="75">
                  <c:v>300</c:v>
                </c:pt>
                <c:pt idx="76">
                  <c:v>304</c:v>
                </c:pt>
                <c:pt idx="77">
                  <c:v>308</c:v>
                </c:pt>
                <c:pt idx="78">
                  <c:v>312</c:v>
                </c:pt>
                <c:pt idx="79">
                  <c:v>316</c:v>
                </c:pt>
                <c:pt idx="80">
                  <c:v>320</c:v>
                </c:pt>
                <c:pt idx="81">
                  <c:v>324</c:v>
                </c:pt>
                <c:pt idx="82">
                  <c:v>328</c:v>
                </c:pt>
                <c:pt idx="83">
                  <c:v>332</c:v>
                </c:pt>
                <c:pt idx="84">
                  <c:v>336</c:v>
                </c:pt>
                <c:pt idx="85">
                  <c:v>340</c:v>
                </c:pt>
                <c:pt idx="86">
                  <c:v>344</c:v>
                </c:pt>
                <c:pt idx="87">
                  <c:v>348</c:v>
                </c:pt>
                <c:pt idx="88">
                  <c:v>352</c:v>
                </c:pt>
                <c:pt idx="89">
                  <c:v>356</c:v>
                </c:pt>
                <c:pt idx="90">
                  <c:v>360</c:v>
                </c:pt>
                <c:pt idx="91">
                  <c:v>364</c:v>
                </c:pt>
                <c:pt idx="92">
                  <c:v>368</c:v>
                </c:pt>
                <c:pt idx="93">
                  <c:v>372</c:v>
                </c:pt>
                <c:pt idx="94">
                  <c:v>376</c:v>
                </c:pt>
                <c:pt idx="95">
                  <c:v>380</c:v>
                </c:pt>
                <c:pt idx="96">
                  <c:v>384</c:v>
                </c:pt>
                <c:pt idx="97">
                  <c:v>388</c:v>
                </c:pt>
                <c:pt idx="98">
                  <c:v>392</c:v>
                </c:pt>
                <c:pt idx="99">
                  <c:v>396</c:v>
                </c:pt>
                <c:pt idx="100">
                  <c:v>400</c:v>
                </c:pt>
                <c:pt idx="101">
                  <c:v>404</c:v>
                </c:pt>
                <c:pt idx="102">
                  <c:v>408</c:v>
                </c:pt>
                <c:pt idx="103">
                  <c:v>412</c:v>
                </c:pt>
                <c:pt idx="104">
                  <c:v>416</c:v>
                </c:pt>
                <c:pt idx="105">
                  <c:v>420</c:v>
                </c:pt>
                <c:pt idx="106">
                  <c:v>424</c:v>
                </c:pt>
                <c:pt idx="107">
                  <c:v>428</c:v>
                </c:pt>
                <c:pt idx="108">
                  <c:v>432</c:v>
                </c:pt>
                <c:pt idx="109">
                  <c:v>436</c:v>
                </c:pt>
                <c:pt idx="110">
                  <c:v>440</c:v>
                </c:pt>
                <c:pt idx="111">
                  <c:v>444</c:v>
                </c:pt>
                <c:pt idx="112">
                  <c:v>448</c:v>
                </c:pt>
                <c:pt idx="113">
                  <c:v>452</c:v>
                </c:pt>
                <c:pt idx="114">
                  <c:v>456</c:v>
                </c:pt>
                <c:pt idx="115">
                  <c:v>460</c:v>
                </c:pt>
                <c:pt idx="116">
                  <c:v>464</c:v>
                </c:pt>
                <c:pt idx="117">
                  <c:v>468</c:v>
                </c:pt>
                <c:pt idx="118">
                  <c:v>472</c:v>
                </c:pt>
                <c:pt idx="119">
                  <c:v>476</c:v>
                </c:pt>
                <c:pt idx="120">
                  <c:v>480</c:v>
                </c:pt>
                <c:pt idx="121">
                  <c:v>484</c:v>
                </c:pt>
                <c:pt idx="122">
                  <c:v>488</c:v>
                </c:pt>
                <c:pt idx="123">
                  <c:v>492</c:v>
                </c:pt>
                <c:pt idx="124">
                  <c:v>496</c:v>
                </c:pt>
                <c:pt idx="125">
                  <c:v>500</c:v>
                </c:pt>
                <c:pt idx="126">
                  <c:v>504</c:v>
                </c:pt>
                <c:pt idx="127">
                  <c:v>508</c:v>
                </c:pt>
                <c:pt idx="128">
                  <c:v>512</c:v>
                </c:pt>
                <c:pt idx="129">
                  <c:v>516</c:v>
                </c:pt>
                <c:pt idx="130">
                  <c:v>520</c:v>
                </c:pt>
                <c:pt idx="131">
                  <c:v>524</c:v>
                </c:pt>
                <c:pt idx="132">
                  <c:v>528</c:v>
                </c:pt>
                <c:pt idx="133">
                  <c:v>532</c:v>
                </c:pt>
                <c:pt idx="134">
                  <c:v>536</c:v>
                </c:pt>
                <c:pt idx="135">
                  <c:v>540</c:v>
                </c:pt>
                <c:pt idx="136">
                  <c:v>544</c:v>
                </c:pt>
                <c:pt idx="137">
                  <c:v>548</c:v>
                </c:pt>
                <c:pt idx="138">
                  <c:v>552</c:v>
                </c:pt>
                <c:pt idx="139">
                  <c:v>556</c:v>
                </c:pt>
                <c:pt idx="140">
                  <c:v>560</c:v>
                </c:pt>
                <c:pt idx="141">
                  <c:v>564</c:v>
                </c:pt>
                <c:pt idx="142">
                  <c:v>568</c:v>
                </c:pt>
                <c:pt idx="143">
                  <c:v>572</c:v>
                </c:pt>
                <c:pt idx="144">
                  <c:v>576</c:v>
                </c:pt>
                <c:pt idx="145">
                  <c:v>580</c:v>
                </c:pt>
                <c:pt idx="146">
                  <c:v>584</c:v>
                </c:pt>
                <c:pt idx="147">
                  <c:v>588</c:v>
                </c:pt>
                <c:pt idx="148">
                  <c:v>592</c:v>
                </c:pt>
                <c:pt idx="149">
                  <c:v>596</c:v>
                </c:pt>
                <c:pt idx="150">
                  <c:v>600</c:v>
                </c:pt>
                <c:pt idx="151">
                  <c:v>604</c:v>
                </c:pt>
                <c:pt idx="152">
                  <c:v>608</c:v>
                </c:pt>
                <c:pt idx="153">
                  <c:v>612</c:v>
                </c:pt>
                <c:pt idx="154">
                  <c:v>616</c:v>
                </c:pt>
                <c:pt idx="155">
                  <c:v>620</c:v>
                </c:pt>
                <c:pt idx="156">
                  <c:v>624</c:v>
                </c:pt>
                <c:pt idx="157">
                  <c:v>628</c:v>
                </c:pt>
                <c:pt idx="158">
                  <c:v>632</c:v>
                </c:pt>
                <c:pt idx="159">
                  <c:v>636</c:v>
                </c:pt>
                <c:pt idx="160">
                  <c:v>640</c:v>
                </c:pt>
                <c:pt idx="161">
                  <c:v>644</c:v>
                </c:pt>
                <c:pt idx="162">
                  <c:v>648</c:v>
                </c:pt>
                <c:pt idx="163">
                  <c:v>652</c:v>
                </c:pt>
                <c:pt idx="164">
                  <c:v>656</c:v>
                </c:pt>
                <c:pt idx="165">
                  <c:v>660</c:v>
                </c:pt>
                <c:pt idx="166">
                  <c:v>664</c:v>
                </c:pt>
                <c:pt idx="167">
                  <c:v>668</c:v>
                </c:pt>
                <c:pt idx="168">
                  <c:v>672</c:v>
                </c:pt>
                <c:pt idx="169">
                  <c:v>676</c:v>
                </c:pt>
                <c:pt idx="170">
                  <c:v>680</c:v>
                </c:pt>
                <c:pt idx="171">
                  <c:v>684</c:v>
                </c:pt>
                <c:pt idx="172">
                  <c:v>688</c:v>
                </c:pt>
                <c:pt idx="173">
                  <c:v>692</c:v>
                </c:pt>
                <c:pt idx="174">
                  <c:v>696</c:v>
                </c:pt>
                <c:pt idx="175">
                  <c:v>700</c:v>
                </c:pt>
                <c:pt idx="176">
                  <c:v>704</c:v>
                </c:pt>
                <c:pt idx="177">
                  <c:v>708</c:v>
                </c:pt>
                <c:pt idx="178">
                  <c:v>712</c:v>
                </c:pt>
                <c:pt idx="179">
                  <c:v>716</c:v>
                </c:pt>
                <c:pt idx="180">
                  <c:v>720</c:v>
                </c:pt>
                <c:pt idx="181">
                  <c:v>724</c:v>
                </c:pt>
                <c:pt idx="182">
                  <c:v>728</c:v>
                </c:pt>
                <c:pt idx="183">
                  <c:v>732</c:v>
                </c:pt>
                <c:pt idx="184">
                  <c:v>736</c:v>
                </c:pt>
                <c:pt idx="185">
                  <c:v>740</c:v>
                </c:pt>
                <c:pt idx="186">
                  <c:v>744</c:v>
                </c:pt>
                <c:pt idx="187">
                  <c:v>748</c:v>
                </c:pt>
                <c:pt idx="188">
                  <c:v>752</c:v>
                </c:pt>
                <c:pt idx="189">
                  <c:v>756</c:v>
                </c:pt>
                <c:pt idx="190">
                  <c:v>760</c:v>
                </c:pt>
                <c:pt idx="191">
                  <c:v>764</c:v>
                </c:pt>
                <c:pt idx="192">
                  <c:v>768</c:v>
                </c:pt>
                <c:pt idx="193">
                  <c:v>772</c:v>
                </c:pt>
                <c:pt idx="194">
                  <c:v>776</c:v>
                </c:pt>
                <c:pt idx="195">
                  <c:v>780</c:v>
                </c:pt>
                <c:pt idx="196">
                  <c:v>784</c:v>
                </c:pt>
                <c:pt idx="197">
                  <c:v>788</c:v>
                </c:pt>
                <c:pt idx="198">
                  <c:v>792</c:v>
                </c:pt>
                <c:pt idx="199">
                  <c:v>796</c:v>
                </c:pt>
                <c:pt idx="200">
                  <c:v>800</c:v>
                </c:pt>
                <c:pt idx="201">
                  <c:v>804</c:v>
                </c:pt>
                <c:pt idx="202">
                  <c:v>808</c:v>
                </c:pt>
                <c:pt idx="203">
                  <c:v>812</c:v>
                </c:pt>
                <c:pt idx="204">
                  <c:v>816</c:v>
                </c:pt>
                <c:pt idx="205">
                  <c:v>820</c:v>
                </c:pt>
                <c:pt idx="206">
                  <c:v>824</c:v>
                </c:pt>
                <c:pt idx="207">
                  <c:v>828</c:v>
                </c:pt>
                <c:pt idx="208">
                  <c:v>832</c:v>
                </c:pt>
                <c:pt idx="209">
                  <c:v>836</c:v>
                </c:pt>
                <c:pt idx="210">
                  <c:v>840</c:v>
                </c:pt>
                <c:pt idx="211">
                  <c:v>844</c:v>
                </c:pt>
                <c:pt idx="212">
                  <c:v>848</c:v>
                </c:pt>
                <c:pt idx="213">
                  <c:v>852</c:v>
                </c:pt>
                <c:pt idx="214">
                  <c:v>856</c:v>
                </c:pt>
                <c:pt idx="215">
                  <c:v>860</c:v>
                </c:pt>
                <c:pt idx="216">
                  <c:v>864</c:v>
                </c:pt>
                <c:pt idx="217">
                  <c:v>868</c:v>
                </c:pt>
                <c:pt idx="218">
                  <c:v>872</c:v>
                </c:pt>
                <c:pt idx="219">
                  <c:v>876</c:v>
                </c:pt>
                <c:pt idx="220">
                  <c:v>880</c:v>
                </c:pt>
                <c:pt idx="221">
                  <c:v>884</c:v>
                </c:pt>
                <c:pt idx="222">
                  <c:v>888</c:v>
                </c:pt>
                <c:pt idx="223">
                  <c:v>892</c:v>
                </c:pt>
                <c:pt idx="224">
                  <c:v>896</c:v>
                </c:pt>
                <c:pt idx="225">
                  <c:v>900</c:v>
                </c:pt>
                <c:pt idx="226">
                  <c:v>904</c:v>
                </c:pt>
                <c:pt idx="227">
                  <c:v>908</c:v>
                </c:pt>
                <c:pt idx="228">
                  <c:v>912</c:v>
                </c:pt>
                <c:pt idx="229">
                  <c:v>916</c:v>
                </c:pt>
                <c:pt idx="230">
                  <c:v>920</c:v>
                </c:pt>
                <c:pt idx="231">
                  <c:v>924</c:v>
                </c:pt>
                <c:pt idx="232">
                  <c:v>928</c:v>
                </c:pt>
                <c:pt idx="233">
                  <c:v>932</c:v>
                </c:pt>
                <c:pt idx="234">
                  <c:v>936</c:v>
                </c:pt>
                <c:pt idx="235">
                  <c:v>940</c:v>
                </c:pt>
                <c:pt idx="236">
                  <c:v>944</c:v>
                </c:pt>
                <c:pt idx="237">
                  <c:v>948</c:v>
                </c:pt>
                <c:pt idx="238">
                  <c:v>952</c:v>
                </c:pt>
                <c:pt idx="239">
                  <c:v>956</c:v>
                </c:pt>
                <c:pt idx="240">
                  <c:v>960</c:v>
                </c:pt>
                <c:pt idx="241">
                  <c:v>964</c:v>
                </c:pt>
                <c:pt idx="242">
                  <c:v>968</c:v>
                </c:pt>
                <c:pt idx="243">
                  <c:v>972</c:v>
                </c:pt>
                <c:pt idx="244">
                  <c:v>976</c:v>
                </c:pt>
                <c:pt idx="245">
                  <c:v>980</c:v>
                </c:pt>
                <c:pt idx="246">
                  <c:v>984</c:v>
                </c:pt>
                <c:pt idx="247">
                  <c:v>988</c:v>
                </c:pt>
                <c:pt idx="248">
                  <c:v>992</c:v>
                </c:pt>
                <c:pt idx="249">
                  <c:v>996</c:v>
                </c:pt>
                <c:pt idx="250">
                  <c:v>1000</c:v>
                </c:pt>
                <c:pt idx="251">
                  <c:v>1004</c:v>
                </c:pt>
                <c:pt idx="252">
                  <c:v>1008</c:v>
                </c:pt>
                <c:pt idx="253">
                  <c:v>1012</c:v>
                </c:pt>
                <c:pt idx="254">
                  <c:v>1016</c:v>
                </c:pt>
                <c:pt idx="255">
                  <c:v>1020</c:v>
                </c:pt>
                <c:pt idx="256">
                  <c:v>1024</c:v>
                </c:pt>
                <c:pt idx="257">
                  <c:v>1028</c:v>
                </c:pt>
                <c:pt idx="258">
                  <c:v>1032</c:v>
                </c:pt>
                <c:pt idx="259">
                  <c:v>1036</c:v>
                </c:pt>
                <c:pt idx="260">
                  <c:v>1040</c:v>
                </c:pt>
                <c:pt idx="261">
                  <c:v>1044</c:v>
                </c:pt>
                <c:pt idx="262">
                  <c:v>1048</c:v>
                </c:pt>
                <c:pt idx="263">
                  <c:v>1052</c:v>
                </c:pt>
                <c:pt idx="264">
                  <c:v>1056</c:v>
                </c:pt>
                <c:pt idx="265">
                  <c:v>1060</c:v>
                </c:pt>
                <c:pt idx="266">
                  <c:v>1064</c:v>
                </c:pt>
                <c:pt idx="267">
                  <c:v>1068</c:v>
                </c:pt>
                <c:pt idx="268">
                  <c:v>1072</c:v>
                </c:pt>
                <c:pt idx="269">
                  <c:v>1076</c:v>
                </c:pt>
                <c:pt idx="270">
                  <c:v>1080</c:v>
                </c:pt>
                <c:pt idx="271">
                  <c:v>1084</c:v>
                </c:pt>
                <c:pt idx="272">
                  <c:v>1088</c:v>
                </c:pt>
                <c:pt idx="273">
                  <c:v>1092</c:v>
                </c:pt>
                <c:pt idx="274">
                  <c:v>1096</c:v>
                </c:pt>
                <c:pt idx="275">
                  <c:v>1100</c:v>
                </c:pt>
                <c:pt idx="276">
                  <c:v>1104</c:v>
                </c:pt>
                <c:pt idx="277">
                  <c:v>1108</c:v>
                </c:pt>
                <c:pt idx="278">
                  <c:v>1112</c:v>
                </c:pt>
                <c:pt idx="279">
                  <c:v>1116</c:v>
                </c:pt>
                <c:pt idx="280">
                  <c:v>1120</c:v>
                </c:pt>
                <c:pt idx="281">
                  <c:v>1124</c:v>
                </c:pt>
                <c:pt idx="282">
                  <c:v>1128</c:v>
                </c:pt>
                <c:pt idx="283">
                  <c:v>1132</c:v>
                </c:pt>
                <c:pt idx="284">
                  <c:v>1136</c:v>
                </c:pt>
                <c:pt idx="285">
                  <c:v>1140</c:v>
                </c:pt>
                <c:pt idx="286">
                  <c:v>1144</c:v>
                </c:pt>
                <c:pt idx="287">
                  <c:v>1148</c:v>
                </c:pt>
                <c:pt idx="288">
                  <c:v>1152</c:v>
                </c:pt>
                <c:pt idx="289">
                  <c:v>1156</c:v>
                </c:pt>
                <c:pt idx="290">
                  <c:v>1160</c:v>
                </c:pt>
                <c:pt idx="291">
                  <c:v>1164</c:v>
                </c:pt>
                <c:pt idx="292">
                  <c:v>1168</c:v>
                </c:pt>
                <c:pt idx="293">
                  <c:v>1172</c:v>
                </c:pt>
                <c:pt idx="294">
                  <c:v>1176</c:v>
                </c:pt>
                <c:pt idx="295">
                  <c:v>1180</c:v>
                </c:pt>
                <c:pt idx="296">
                  <c:v>1184</c:v>
                </c:pt>
                <c:pt idx="297">
                  <c:v>1188</c:v>
                </c:pt>
                <c:pt idx="298">
                  <c:v>1192</c:v>
                </c:pt>
                <c:pt idx="299">
                  <c:v>1196</c:v>
                </c:pt>
                <c:pt idx="300">
                  <c:v>1200</c:v>
                </c:pt>
                <c:pt idx="301">
                  <c:v>1204</c:v>
                </c:pt>
                <c:pt idx="302">
                  <c:v>1208</c:v>
                </c:pt>
                <c:pt idx="303">
                  <c:v>1212</c:v>
                </c:pt>
                <c:pt idx="304">
                  <c:v>1216</c:v>
                </c:pt>
                <c:pt idx="305">
                  <c:v>1220</c:v>
                </c:pt>
                <c:pt idx="306">
                  <c:v>1224</c:v>
                </c:pt>
                <c:pt idx="307">
                  <c:v>1228</c:v>
                </c:pt>
                <c:pt idx="308">
                  <c:v>1232</c:v>
                </c:pt>
                <c:pt idx="309">
                  <c:v>1236</c:v>
                </c:pt>
                <c:pt idx="310">
                  <c:v>1240</c:v>
                </c:pt>
                <c:pt idx="311">
                  <c:v>1244</c:v>
                </c:pt>
                <c:pt idx="312">
                  <c:v>1248</c:v>
                </c:pt>
                <c:pt idx="313">
                  <c:v>1252</c:v>
                </c:pt>
                <c:pt idx="314">
                  <c:v>1256</c:v>
                </c:pt>
                <c:pt idx="315">
                  <c:v>1260</c:v>
                </c:pt>
                <c:pt idx="316">
                  <c:v>1264</c:v>
                </c:pt>
                <c:pt idx="317">
                  <c:v>1268</c:v>
                </c:pt>
                <c:pt idx="318">
                  <c:v>1272</c:v>
                </c:pt>
                <c:pt idx="319">
                  <c:v>1276</c:v>
                </c:pt>
                <c:pt idx="320">
                  <c:v>1280</c:v>
                </c:pt>
                <c:pt idx="321">
                  <c:v>1284</c:v>
                </c:pt>
                <c:pt idx="322">
                  <c:v>1288</c:v>
                </c:pt>
              </c:numCache>
            </c:numRef>
          </c:xVal>
          <c:yVal>
            <c:numRef>
              <c:f>'2oC_min'!$C$5:$C$327</c:f>
              <c:numCache>
                <c:formatCode>0</c:formatCode>
                <c:ptCount val="323"/>
                <c:pt idx="0">
                  <c:v>24</c:v>
                </c:pt>
                <c:pt idx="1">
                  <c:v>32</c:v>
                </c:pt>
                <c:pt idx="2">
                  <c:v>40</c:v>
                </c:pt>
                <c:pt idx="3">
                  <c:v>48</c:v>
                </c:pt>
                <c:pt idx="4">
                  <c:v>56</c:v>
                </c:pt>
                <c:pt idx="5">
                  <c:v>64</c:v>
                </c:pt>
                <c:pt idx="6">
                  <c:v>72</c:v>
                </c:pt>
                <c:pt idx="7">
                  <c:v>80</c:v>
                </c:pt>
                <c:pt idx="8">
                  <c:v>88</c:v>
                </c:pt>
                <c:pt idx="9">
                  <c:v>96</c:v>
                </c:pt>
                <c:pt idx="10">
                  <c:v>104</c:v>
                </c:pt>
                <c:pt idx="11">
                  <c:v>112</c:v>
                </c:pt>
                <c:pt idx="12">
                  <c:v>120</c:v>
                </c:pt>
                <c:pt idx="13">
                  <c:v>128</c:v>
                </c:pt>
                <c:pt idx="14">
                  <c:v>136</c:v>
                </c:pt>
                <c:pt idx="15">
                  <c:v>144</c:v>
                </c:pt>
                <c:pt idx="16">
                  <c:v>152</c:v>
                </c:pt>
                <c:pt idx="17">
                  <c:v>160</c:v>
                </c:pt>
                <c:pt idx="18">
                  <c:v>168</c:v>
                </c:pt>
                <c:pt idx="19">
                  <c:v>176</c:v>
                </c:pt>
                <c:pt idx="20">
                  <c:v>184</c:v>
                </c:pt>
                <c:pt idx="21">
                  <c:v>192</c:v>
                </c:pt>
                <c:pt idx="22">
                  <c:v>200</c:v>
                </c:pt>
                <c:pt idx="23">
                  <c:v>208</c:v>
                </c:pt>
                <c:pt idx="24">
                  <c:v>216</c:v>
                </c:pt>
                <c:pt idx="25">
                  <c:v>224</c:v>
                </c:pt>
                <c:pt idx="26">
                  <c:v>232</c:v>
                </c:pt>
                <c:pt idx="27">
                  <c:v>240</c:v>
                </c:pt>
                <c:pt idx="28">
                  <c:v>248</c:v>
                </c:pt>
                <c:pt idx="29">
                  <c:v>256</c:v>
                </c:pt>
                <c:pt idx="30">
                  <c:v>264</c:v>
                </c:pt>
                <c:pt idx="31">
                  <c:v>272</c:v>
                </c:pt>
                <c:pt idx="32">
                  <c:v>280</c:v>
                </c:pt>
                <c:pt idx="33">
                  <c:v>288</c:v>
                </c:pt>
                <c:pt idx="34">
                  <c:v>296</c:v>
                </c:pt>
                <c:pt idx="35">
                  <c:v>304</c:v>
                </c:pt>
                <c:pt idx="36">
                  <c:v>312</c:v>
                </c:pt>
                <c:pt idx="37">
                  <c:v>320</c:v>
                </c:pt>
                <c:pt idx="38">
                  <c:v>328</c:v>
                </c:pt>
                <c:pt idx="39">
                  <c:v>336</c:v>
                </c:pt>
                <c:pt idx="40">
                  <c:v>344</c:v>
                </c:pt>
                <c:pt idx="41">
                  <c:v>352</c:v>
                </c:pt>
                <c:pt idx="42">
                  <c:v>360</c:v>
                </c:pt>
                <c:pt idx="43">
                  <c:v>368</c:v>
                </c:pt>
                <c:pt idx="44">
                  <c:v>376</c:v>
                </c:pt>
                <c:pt idx="45">
                  <c:v>384</c:v>
                </c:pt>
                <c:pt idx="46">
                  <c:v>392</c:v>
                </c:pt>
                <c:pt idx="47">
                  <c:v>400</c:v>
                </c:pt>
                <c:pt idx="48">
                  <c:v>408</c:v>
                </c:pt>
                <c:pt idx="49">
                  <c:v>416</c:v>
                </c:pt>
                <c:pt idx="50">
                  <c:v>424</c:v>
                </c:pt>
                <c:pt idx="51">
                  <c:v>432</c:v>
                </c:pt>
                <c:pt idx="52">
                  <c:v>440</c:v>
                </c:pt>
                <c:pt idx="53">
                  <c:v>448</c:v>
                </c:pt>
                <c:pt idx="54">
                  <c:v>456</c:v>
                </c:pt>
                <c:pt idx="55">
                  <c:v>464</c:v>
                </c:pt>
                <c:pt idx="56">
                  <c:v>472</c:v>
                </c:pt>
                <c:pt idx="57">
                  <c:v>480</c:v>
                </c:pt>
                <c:pt idx="58">
                  <c:v>488</c:v>
                </c:pt>
                <c:pt idx="59">
                  <c:v>496</c:v>
                </c:pt>
                <c:pt idx="60">
                  <c:v>504</c:v>
                </c:pt>
                <c:pt idx="61">
                  <c:v>512</c:v>
                </c:pt>
                <c:pt idx="62">
                  <c:v>520</c:v>
                </c:pt>
                <c:pt idx="63">
                  <c:v>528</c:v>
                </c:pt>
                <c:pt idx="64">
                  <c:v>536</c:v>
                </c:pt>
                <c:pt idx="65">
                  <c:v>544</c:v>
                </c:pt>
                <c:pt idx="66">
                  <c:v>552</c:v>
                </c:pt>
                <c:pt idx="67">
                  <c:v>560</c:v>
                </c:pt>
                <c:pt idx="68">
                  <c:v>568</c:v>
                </c:pt>
                <c:pt idx="69">
                  <c:v>576</c:v>
                </c:pt>
                <c:pt idx="70">
                  <c:v>584</c:v>
                </c:pt>
                <c:pt idx="71">
                  <c:v>592</c:v>
                </c:pt>
                <c:pt idx="72">
                  <c:v>600</c:v>
                </c:pt>
                <c:pt idx="73">
                  <c:v>608</c:v>
                </c:pt>
                <c:pt idx="74">
                  <c:v>616</c:v>
                </c:pt>
                <c:pt idx="75">
                  <c:v>624</c:v>
                </c:pt>
                <c:pt idx="76">
                  <c:v>632</c:v>
                </c:pt>
                <c:pt idx="77">
                  <c:v>640</c:v>
                </c:pt>
                <c:pt idx="78">
                  <c:v>648</c:v>
                </c:pt>
                <c:pt idx="79">
                  <c:v>656</c:v>
                </c:pt>
                <c:pt idx="80">
                  <c:v>664</c:v>
                </c:pt>
                <c:pt idx="81">
                  <c:v>672</c:v>
                </c:pt>
                <c:pt idx="82">
                  <c:v>680</c:v>
                </c:pt>
                <c:pt idx="83">
                  <c:v>688</c:v>
                </c:pt>
                <c:pt idx="84">
                  <c:v>696</c:v>
                </c:pt>
                <c:pt idx="85">
                  <c:v>704</c:v>
                </c:pt>
                <c:pt idx="86">
                  <c:v>712</c:v>
                </c:pt>
                <c:pt idx="87">
                  <c:v>720</c:v>
                </c:pt>
                <c:pt idx="88">
                  <c:v>728</c:v>
                </c:pt>
                <c:pt idx="89">
                  <c:v>736</c:v>
                </c:pt>
                <c:pt idx="90">
                  <c:v>744</c:v>
                </c:pt>
                <c:pt idx="91">
                  <c:v>752</c:v>
                </c:pt>
                <c:pt idx="92">
                  <c:v>760</c:v>
                </c:pt>
                <c:pt idx="93">
                  <c:v>768</c:v>
                </c:pt>
                <c:pt idx="94">
                  <c:v>776</c:v>
                </c:pt>
                <c:pt idx="95">
                  <c:v>784</c:v>
                </c:pt>
                <c:pt idx="96">
                  <c:v>792</c:v>
                </c:pt>
                <c:pt idx="97">
                  <c:v>800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792</c:v>
                </c:pt>
                <c:pt idx="114">
                  <c:v>784</c:v>
                </c:pt>
                <c:pt idx="115">
                  <c:v>776</c:v>
                </c:pt>
                <c:pt idx="116">
                  <c:v>768</c:v>
                </c:pt>
                <c:pt idx="117">
                  <c:v>760</c:v>
                </c:pt>
                <c:pt idx="118">
                  <c:v>752</c:v>
                </c:pt>
                <c:pt idx="119">
                  <c:v>744</c:v>
                </c:pt>
                <c:pt idx="120">
                  <c:v>736</c:v>
                </c:pt>
                <c:pt idx="121">
                  <c:v>728</c:v>
                </c:pt>
                <c:pt idx="122">
                  <c:v>720</c:v>
                </c:pt>
                <c:pt idx="123">
                  <c:v>712</c:v>
                </c:pt>
                <c:pt idx="124">
                  <c:v>704</c:v>
                </c:pt>
                <c:pt idx="125">
                  <c:v>696</c:v>
                </c:pt>
                <c:pt idx="126">
                  <c:v>688</c:v>
                </c:pt>
                <c:pt idx="127">
                  <c:v>680</c:v>
                </c:pt>
                <c:pt idx="128">
                  <c:v>672</c:v>
                </c:pt>
                <c:pt idx="129">
                  <c:v>664</c:v>
                </c:pt>
                <c:pt idx="130">
                  <c:v>656</c:v>
                </c:pt>
                <c:pt idx="131">
                  <c:v>648</c:v>
                </c:pt>
                <c:pt idx="132">
                  <c:v>640</c:v>
                </c:pt>
                <c:pt idx="133">
                  <c:v>632</c:v>
                </c:pt>
                <c:pt idx="134">
                  <c:v>624</c:v>
                </c:pt>
                <c:pt idx="135">
                  <c:v>616</c:v>
                </c:pt>
                <c:pt idx="136">
                  <c:v>608</c:v>
                </c:pt>
                <c:pt idx="137">
                  <c:v>600</c:v>
                </c:pt>
                <c:pt idx="138">
                  <c:v>592</c:v>
                </c:pt>
                <c:pt idx="139">
                  <c:v>584</c:v>
                </c:pt>
                <c:pt idx="140">
                  <c:v>576</c:v>
                </c:pt>
                <c:pt idx="141">
                  <c:v>568</c:v>
                </c:pt>
                <c:pt idx="142">
                  <c:v>560</c:v>
                </c:pt>
                <c:pt idx="143">
                  <c:v>552</c:v>
                </c:pt>
                <c:pt idx="144">
                  <c:v>544</c:v>
                </c:pt>
                <c:pt idx="145">
                  <c:v>536</c:v>
                </c:pt>
                <c:pt idx="146">
                  <c:v>528</c:v>
                </c:pt>
                <c:pt idx="147">
                  <c:v>520</c:v>
                </c:pt>
                <c:pt idx="148">
                  <c:v>512</c:v>
                </c:pt>
                <c:pt idx="149">
                  <c:v>504</c:v>
                </c:pt>
                <c:pt idx="150">
                  <c:v>496</c:v>
                </c:pt>
                <c:pt idx="151">
                  <c:v>488</c:v>
                </c:pt>
                <c:pt idx="152">
                  <c:v>480</c:v>
                </c:pt>
                <c:pt idx="153">
                  <c:v>472</c:v>
                </c:pt>
                <c:pt idx="154">
                  <c:v>464</c:v>
                </c:pt>
                <c:pt idx="155">
                  <c:v>456</c:v>
                </c:pt>
                <c:pt idx="156">
                  <c:v>448</c:v>
                </c:pt>
                <c:pt idx="157">
                  <c:v>440</c:v>
                </c:pt>
                <c:pt idx="158">
                  <c:v>432</c:v>
                </c:pt>
                <c:pt idx="159">
                  <c:v>424</c:v>
                </c:pt>
                <c:pt idx="160">
                  <c:v>416</c:v>
                </c:pt>
                <c:pt idx="161">
                  <c:v>408</c:v>
                </c:pt>
                <c:pt idx="162">
                  <c:v>400</c:v>
                </c:pt>
                <c:pt idx="163">
                  <c:v>392</c:v>
                </c:pt>
                <c:pt idx="164">
                  <c:v>384</c:v>
                </c:pt>
                <c:pt idx="165">
                  <c:v>376</c:v>
                </c:pt>
                <c:pt idx="166">
                  <c:v>368</c:v>
                </c:pt>
                <c:pt idx="167">
                  <c:v>360</c:v>
                </c:pt>
                <c:pt idx="168">
                  <c:v>352</c:v>
                </c:pt>
                <c:pt idx="169">
                  <c:v>344</c:v>
                </c:pt>
                <c:pt idx="170">
                  <c:v>336</c:v>
                </c:pt>
                <c:pt idx="171">
                  <c:v>328</c:v>
                </c:pt>
                <c:pt idx="172">
                  <c:v>320</c:v>
                </c:pt>
                <c:pt idx="173">
                  <c:v>312</c:v>
                </c:pt>
                <c:pt idx="174">
                  <c:v>304</c:v>
                </c:pt>
                <c:pt idx="175">
                  <c:v>296</c:v>
                </c:pt>
                <c:pt idx="176">
                  <c:v>288</c:v>
                </c:pt>
                <c:pt idx="177">
                  <c:v>280</c:v>
                </c:pt>
                <c:pt idx="178">
                  <c:v>272</c:v>
                </c:pt>
                <c:pt idx="179">
                  <c:v>264</c:v>
                </c:pt>
                <c:pt idx="180">
                  <c:v>256</c:v>
                </c:pt>
                <c:pt idx="181">
                  <c:v>248</c:v>
                </c:pt>
                <c:pt idx="182">
                  <c:v>240</c:v>
                </c:pt>
                <c:pt idx="183">
                  <c:v>232</c:v>
                </c:pt>
                <c:pt idx="184">
                  <c:v>224</c:v>
                </c:pt>
                <c:pt idx="185">
                  <c:v>216</c:v>
                </c:pt>
                <c:pt idx="186">
                  <c:v>208</c:v>
                </c:pt>
                <c:pt idx="187">
                  <c:v>200</c:v>
                </c:pt>
                <c:pt idx="188">
                  <c:v>192</c:v>
                </c:pt>
                <c:pt idx="189">
                  <c:v>184</c:v>
                </c:pt>
                <c:pt idx="190">
                  <c:v>176</c:v>
                </c:pt>
                <c:pt idx="191">
                  <c:v>168</c:v>
                </c:pt>
                <c:pt idx="192">
                  <c:v>160</c:v>
                </c:pt>
                <c:pt idx="193">
                  <c:v>152</c:v>
                </c:pt>
                <c:pt idx="194">
                  <c:v>144</c:v>
                </c:pt>
                <c:pt idx="195">
                  <c:v>136</c:v>
                </c:pt>
                <c:pt idx="196">
                  <c:v>128</c:v>
                </c:pt>
                <c:pt idx="197">
                  <c:v>120</c:v>
                </c:pt>
                <c:pt idx="198">
                  <c:v>112</c:v>
                </c:pt>
                <c:pt idx="199">
                  <c:v>104</c:v>
                </c:pt>
                <c:pt idx="200">
                  <c:v>96</c:v>
                </c:pt>
                <c:pt idx="201">
                  <c:v>88</c:v>
                </c:pt>
                <c:pt idx="202">
                  <c:v>80</c:v>
                </c:pt>
                <c:pt idx="203">
                  <c:v>72</c:v>
                </c:pt>
                <c:pt idx="204">
                  <c:v>64</c:v>
                </c:pt>
                <c:pt idx="205">
                  <c:v>56</c:v>
                </c:pt>
                <c:pt idx="206">
                  <c:v>48</c:v>
                </c:pt>
                <c:pt idx="207">
                  <c:v>40</c:v>
                </c:pt>
                <c:pt idx="208">
                  <c:v>32</c:v>
                </c:pt>
                <c:pt idx="209">
                  <c:v>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772-449F-B0E9-4700A2B624D2}"/>
            </c:ext>
          </c:extLst>
        </c:ser>
        <c:ser>
          <c:idx val="1"/>
          <c:order val="1"/>
          <c:tx>
            <c:v>P1</c:v>
          </c:tx>
          <c:spPr>
            <a:ln w="63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'2oC_min'!$B$5:$B$327</c:f>
              <c:numCache>
                <c:formatCode>General</c:formatCode>
                <c:ptCount val="323"/>
                <c:pt idx="0">
                  <c:v>0</c:v>
                </c:pt>
                <c:pt idx="1">
                  <c:v>4</c:v>
                </c:pt>
                <c:pt idx="2">
                  <c:v>8</c:v>
                </c:pt>
                <c:pt idx="3">
                  <c:v>12</c:v>
                </c:pt>
                <c:pt idx="4">
                  <c:v>16</c:v>
                </c:pt>
                <c:pt idx="5">
                  <c:v>20</c:v>
                </c:pt>
                <c:pt idx="6">
                  <c:v>24</c:v>
                </c:pt>
                <c:pt idx="7">
                  <c:v>28</c:v>
                </c:pt>
                <c:pt idx="8">
                  <c:v>32</c:v>
                </c:pt>
                <c:pt idx="9">
                  <c:v>36</c:v>
                </c:pt>
                <c:pt idx="10">
                  <c:v>40</c:v>
                </c:pt>
                <c:pt idx="11">
                  <c:v>44</c:v>
                </c:pt>
                <c:pt idx="12">
                  <c:v>48</c:v>
                </c:pt>
                <c:pt idx="13">
                  <c:v>52</c:v>
                </c:pt>
                <c:pt idx="14">
                  <c:v>56</c:v>
                </c:pt>
                <c:pt idx="15">
                  <c:v>60</c:v>
                </c:pt>
                <c:pt idx="16">
                  <c:v>64</c:v>
                </c:pt>
                <c:pt idx="17">
                  <c:v>68</c:v>
                </c:pt>
                <c:pt idx="18">
                  <c:v>72</c:v>
                </c:pt>
                <c:pt idx="19">
                  <c:v>76</c:v>
                </c:pt>
                <c:pt idx="20">
                  <c:v>80</c:v>
                </c:pt>
                <c:pt idx="21">
                  <c:v>84</c:v>
                </c:pt>
                <c:pt idx="22">
                  <c:v>88</c:v>
                </c:pt>
                <c:pt idx="23">
                  <c:v>92</c:v>
                </c:pt>
                <c:pt idx="24">
                  <c:v>96</c:v>
                </c:pt>
                <c:pt idx="25">
                  <c:v>100</c:v>
                </c:pt>
                <c:pt idx="26">
                  <c:v>104</c:v>
                </c:pt>
                <c:pt idx="27">
                  <c:v>108</c:v>
                </c:pt>
                <c:pt idx="28">
                  <c:v>112</c:v>
                </c:pt>
                <c:pt idx="29">
                  <c:v>116</c:v>
                </c:pt>
                <c:pt idx="30">
                  <c:v>120</c:v>
                </c:pt>
                <c:pt idx="31">
                  <c:v>124</c:v>
                </c:pt>
                <c:pt idx="32">
                  <c:v>128</c:v>
                </c:pt>
                <c:pt idx="33">
                  <c:v>132</c:v>
                </c:pt>
                <c:pt idx="34">
                  <c:v>136</c:v>
                </c:pt>
                <c:pt idx="35">
                  <c:v>140</c:v>
                </c:pt>
                <c:pt idx="36">
                  <c:v>144</c:v>
                </c:pt>
                <c:pt idx="37">
                  <c:v>148</c:v>
                </c:pt>
                <c:pt idx="38">
                  <c:v>152</c:v>
                </c:pt>
                <c:pt idx="39">
                  <c:v>156</c:v>
                </c:pt>
                <c:pt idx="40">
                  <c:v>160</c:v>
                </c:pt>
                <c:pt idx="41">
                  <c:v>164</c:v>
                </c:pt>
                <c:pt idx="42">
                  <c:v>168</c:v>
                </c:pt>
                <c:pt idx="43">
                  <c:v>172</c:v>
                </c:pt>
                <c:pt idx="44">
                  <c:v>176</c:v>
                </c:pt>
                <c:pt idx="45">
                  <c:v>180</c:v>
                </c:pt>
                <c:pt idx="46">
                  <c:v>184</c:v>
                </c:pt>
                <c:pt idx="47">
                  <c:v>188</c:v>
                </c:pt>
                <c:pt idx="48">
                  <c:v>192</c:v>
                </c:pt>
                <c:pt idx="49">
                  <c:v>196</c:v>
                </c:pt>
                <c:pt idx="50">
                  <c:v>200</c:v>
                </c:pt>
                <c:pt idx="51">
                  <c:v>204</c:v>
                </c:pt>
                <c:pt idx="52">
                  <c:v>208</c:v>
                </c:pt>
                <c:pt idx="53">
                  <c:v>212</c:v>
                </c:pt>
                <c:pt idx="54">
                  <c:v>216</c:v>
                </c:pt>
                <c:pt idx="55">
                  <c:v>220</c:v>
                </c:pt>
                <c:pt idx="56">
                  <c:v>224</c:v>
                </c:pt>
                <c:pt idx="57">
                  <c:v>228</c:v>
                </c:pt>
                <c:pt idx="58">
                  <c:v>232</c:v>
                </c:pt>
                <c:pt idx="59">
                  <c:v>236</c:v>
                </c:pt>
                <c:pt idx="60">
                  <c:v>240</c:v>
                </c:pt>
                <c:pt idx="61">
                  <c:v>244</c:v>
                </c:pt>
                <c:pt idx="62">
                  <c:v>248</c:v>
                </c:pt>
                <c:pt idx="63">
                  <c:v>252</c:v>
                </c:pt>
                <c:pt idx="64">
                  <c:v>256</c:v>
                </c:pt>
                <c:pt idx="65">
                  <c:v>260</c:v>
                </c:pt>
                <c:pt idx="66">
                  <c:v>264</c:v>
                </c:pt>
                <c:pt idx="67">
                  <c:v>268</c:v>
                </c:pt>
                <c:pt idx="68">
                  <c:v>272</c:v>
                </c:pt>
                <c:pt idx="69">
                  <c:v>276</c:v>
                </c:pt>
                <c:pt idx="70">
                  <c:v>280</c:v>
                </c:pt>
                <c:pt idx="71">
                  <c:v>284</c:v>
                </c:pt>
                <c:pt idx="72">
                  <c:v>288</c:v>
                </c:pt>
                <c:pt idx="73">
                  <c:v>292</c:v>
                </c:pt>
                <c:pt idx="74">
                  <c:v>296</c:v>
                </c:pt>
                <c:pt idx="75">
                  <c:v>300</c:v>
                </c:pt>
                <c:pt idx="76">
                  <c:v>304</c:v>
                </c:pt>
                <c:pt idx="77">
                  <c:v>308</c:v>
                </c:pt>
                <c:pt idx="78">
                  <c:v>312</c:v>
                </c:pt>
                <c:pt idx="79">
                  <c:v>316</c:v>
                </c:pt>
                <c:pt idx="80">
                  <c:v>320</c:v>
                </c:pt>
                <c:pt idx="81">
                  <c:v>324</c:v>
                </c:pt>
                <c:pt idx="82">
                  <c:v>328</c:v>
                </c:pt>
                <c:pt idx="83">
                  <c:v>332</c:v>
                </c:pt>
                <c:pt idx="84">
                  <c:v>336</c:v>
                </c:pt>
                <c:pt idx="85">
                  <c:v>340</c:v>
                </c:pt>
                <c:pt idx="86">
                  <c:v>344</c:v>
                </c:pt>
                <c:pt idx="87">
                  <c:v>348</c:v>
                </c:pt>
                <c:pt idx="88">
                  <c:v>352</c:v>
                </c:pt>
                <c:pt idx="89">
                  <c:v>356</c:v>
                </c:pt>
                <c:pt idx="90">
                  <c:v>360</c:v>
                </c:pt>
                <c:pt idx="91">
                  <c:v>364</c:v>
                </c:pt>
                <c:pt idx="92">
                  <c:v>368</c:v>
                </c:pt>
                <c:pt idx="93">
                  <c:v>372</c:v>
                </c:pt>
                <c:pt idx="94">
                  <c:v>376</c:v>
                </c:pt>
                <c:pt idx="95">
                  <c:v>380</c:v>
                </c:pt>
                <c:pt idx="96">
                  <c:v>384</c:v>
                </c:pt>
                <c:pt idx="97">
                  <c:v>388</c:v>
                </c:pt>
                <c:pt idx="98">
                  <c:v>392</c:v>
                </c:pt>
                <c:pt idx="99">
                  <c:v>396</c:v>
                </c:pt>
                <c:pt idx="100">
                  <c:v>400</c:v>
                </c:pt>
                <c:pt idx="101">
                  <c:v>404</c:v>
                </c:pt>
                <c:pt idx="102">
                  <c:v>408</c:v>
                </c:pt>
                <c:pt idx="103">
                  <c:v>412</c:v>
                </c:pt>
                <c:pt idx="104">
                  <c:v>416</c:v>
                </c:pt>
                <c:pt idx="105">
                  <c:v>420</c:v>
                </c:pt>
                <c:pt idx="106">
                  <c:v>424</c:v>
                </c:pt>
                <c:pt idx="107">
                  <c:v>428</c:v>
                </c:pt>
                <c:pt idx="108">
                  <c:v>432</c:v>
                </c:pt>
                <c:pt idx="109">
                  <c:v>436</c:v>
                </c:pt>
                <c:pt idx="110">
                  <c:v>440</c:v>
                </c:pt>
                <c:pt idx="111">
                  <c:v>444</c:v>
                </c:pt>
                <c:pt idx="112">
                  <c:v>448</c:v>
                </c:pt>
                <c:pt idx="113">
                  <c:v>452</c:v>
                </c:pt>
                <c:pt idx="114">
                  <c:v>456</c:v>
                </c:pt>
                <c:pt idx="115">
                  <c:v>460</c:v>
                </c:pt>
                <c:pt idx="116">
                  <c:v>464</c:v>
                </c:pt>
                <c:pt idx="117">
                  <c:v>468</c:v>
                </c:pt>
                <c:pt idx="118">
                  <c:v>472</c:v>
                </c:pt>
                <c:pt idx="119">
                  <c:v>476</c:v>
                </c:pt>
                <c:pt idx="120">
                  <c:v>480</c:v>
                </c:pt>
                <c:pt idx="121">
                  <c:v>484</c:v>
                </c:pt>
                <c:pt idx="122">
                  <c:v>488</c:v>
                </c:pt>
                <c:pt idx="123">
                  <c:v>492</c:v>
                </c:pt>
                <c:pt idx="124">
                  <c:v>496</c:v>
                </c:pt>
                <c:pt idx="125">
                  <c:v>500</c:v>
                </c:pt>
                <c:pt idx="126">
                  <c:v>504</c:v>
                </c:pt>
                <c:pt idx="127">
                  <c:v>508</c:v>
                </c:pt>
                <c:pt idx="128">
                  <c:v>512</c:v>
                </c:pt>
                <c:pt idx="129">
                  <c:v>516</c:v>
                </c:pt>
                <c:pt idx="130">
                  <c:v>520</c:v>
                </c:pt>
                <c:pt idx="131">
                  <c:v>524</c:v>
                </c:pt>
                <c:pt idx="132">
                  <c:v>528</c:v>
                </c:pt>
                <c:pt idx="133">
                  <c:v>532</c:v>
                </c:pt>
                <c:pt idx="134">
                  <c:v>536</c:v>
                </c:pt>
                <c:pt idx="135">
                  <c:v>540</c:v>
                </c:pt>
                <c:pt idx="136">
                  <c:v>544</c:v>
                </c:pt>
                <c:pt idx="137">
                  <c:v>548</c:v>
                </c:pt>
                <c:pt idx="138">
                  <c:v>552</c:v>
                </c:pt>
                <c:pt idx="139">
                  <c:v>556</c:v>
                </c:pt>
                <c:pt idx="140">
                  <c:v>560</c:v>
                </c:pt>
                <c:pt idx="141">
                  <c:v>564</c:v>
                </c:pt>
                <c:pt idx="142">
                  <c:v>568</c:v>
                </c:pt>
                <c:pt idx="143">
                  <c:v>572</c:v>
                </c:pt>
                <c:pt idx="144">
                  <c:v>576</c:v>
                </c:pt>
                <c:pt idx="145">
                  <c:v>580</c:v>
                </c:pt>
                <c:pt idx="146">
                  <c:v>584</c:v>
                </c:pt>
                <c:pt idx="147">
                  <c:v>588</c:v>
                </c:pt>
                <c:pt idx="148">
                  <c:v>592</c:v>
                </c:pt>
                <c:pt idx="149">
                  <c:v>596</c:v>
                </c:pt>
                <c:pt idx="150">
                  <c:v>600</c:v>
                </c:pt>
                <c:pt idx="151">
                  <c:v>604</c:v>
                </c:pt>
                <c:pt idx="152">
                  <c:v>608</c:v>
                </c:pt>
                <c:pt idx="153">
                  <c:v>612</c:v>
                </c:pt>
                <c:pt idx="154">
                  <c:v>616</c:v>
                </c:pt>
                <c:pt idx="155">
                  <c:v>620</c:v>
                </c:pt>
                <c:pt idx="156">
                  <c:v>624</c:v>
                </c:pt>
                <c:pt idx="157">
                  <c:v>628</c:v>
                </c:pt>
                <c:pt idx="158">
                  <c:v>632</c:v>
                </c:pt>
                <c:pt idx="159">
                  <c:v>636</c:v>
                </c:pt>
                <c:pt idx="160">
                  <c:v>640</c:v>
                </c:pt>
                <c:pt idx="161">
                  <c:v>644</c:v>
                </c:pt>
                <c:pt idx="162">
                  <c:v>648</c:v>
                </c:pt>
                <c:pt idx="163">
                  <c:v>652</c:v>
                </c:pt>
                <c:pt idx="164">
                  <c:v>656</c:v>
                </c:pt>
                <c:pt idx="165">
                  <c:v>660</c:v>
                </c:pt>
                <c:pt idx="166">
                  <c:v>664</c:v>
                </c:pt>
                <c:pt idx="167">
                  <c:v>668</c:v>
                </c:pt>
                <c:pt idx="168">
                  <c:v>672</c:v>
                </c:pt>
                <c:pt idx="169">
                  <c:v>676</c:v>
                </c:pt>
                <c:pt idx="170">
                  <c:v>680</c:v>
                </c:pt>
                <c:pt idx="171">
                  <c:v>684</c:v>
                </c:pt>
                <c:pt idx="172">
                  <c:v>688</c:v>
                </c:pt>
                <c:pt idx="173">
                  <c:v>692</c:v>
                </c:pt>
                <c:pt idx="174">
                  <c:v>696</c:v>
                </c:pt>
                <c:pt idx="175">
                  <c:v>700</c:v>
                </c:pt>
                <c:pt idx="176">
                  <c:v>704</c:v>
                </c:pt>
                <c:pt idx="177">
                  <c:v>708</c:v>
                </c:pt>
                <c:pt idx="178">
                  <c:v>712</c:v>
                </c:pt>
                <c:pt idx="179">
                  <c:v>716</c:v>
                </c:pt>
                <c:pt idx="180">
                  <c:v>720</c:v>
                </c:pt>
                <c:pt idx="181">
                  <c:v>724</c:v>
                </c:pt>
                <c:pt idx="182">
                  <c:v>728</c:v>
                </c:pt>
                <c:pt idx="183">
                  <c:v>732</c:v>
                </c:pt>
                <c:pt idx="184">
                  <c:v>736</c:v>
                </c:pt>
                <c:pt idx="185">
                  <c:v>740</c:v>
                </c:pt>
                <c:pt idx="186">
                  <c:v>744</c:v>
                </c:pt>
                <c:pt idx="187">
                  <c:v>748</c:v>
                </c:pt>
                <c:pt idx="188">
                  <c:v>752</c:v>
                </c:pt>
                <c:pt idx="189">
                  <c:v>756</c:v>
                </c:pt>
                <c:pt idx="190">
                  <c:v>760</c:v>
                </c:pt>
                <c:pt idx="191">
                  <c:v>764</c:v>
                </c:pt>
                <c:pt idx="192">
                  <c:v>768</c:v>
                </c:pt>
                <c:pt idx="193">
                  <c:v>772</c:v>
                </c:pt>
                <c:pt idx="194">
                  <c:v>776</c:v>
                </c:pt>
                <c:pt idx="195">
                  <c:v>780</c:v>
                </c:pt>
                <c:pt idx="196">
                  <c:v>784</c:v>
                </c:pt>
                <c:pt idx="197">
                  <c:v>788</c:v>
                </c:pt>
                <c:pt idx="198">
                  <c:v>792</c:v>
                </c:pt>
                <c:pt idx="199">
                  <c:v>796</c:v>
                </c:pt>
                <c:pt idx="200">
                  <c:v>800</c:v>
                </c:pt>
                <c:pt idx="201">
                  <c:v>804</c:v>
                </c:pt>
                <c:pt idx="202">
                  <c:v>808</c:v>
                </c:pt>
                <c:pt idx="203">
                  <c:v>812</c:v>
                </c:pt>
                <c:pt idx="204">
                  <c:v>816</c:v>
                </c:pt>
                <c:pt idx="205">
                  <c:v>820</c:v>
                </c:pt>
                <c:pt idx="206">
                  <c:v>824</c:v>
                </c:pt>
                <c:pt idx="207">
                  <c:v>828</c:v>
                </c:pt>
                <c:pt idx="208">
                  <c:v>832</c:v>
                </c:pt>
                <c:pt idx="209">
                  <c:v>836</c:v>
                </c:pt>
                <c:pt idx="210">
                  <c:v>840</c:v>
                </c:pt>
                <c:pt idx="211">
                  <c:v>844</c:v>
                </c:pt>
                <c:pt idx="212">
                  <c:v>848</c:v>
                </c:pt>
                <c:pt idx="213">
                  <c:v>852</c:v>
                </c:pt>
                <c:pt idx="214">
                  <c:v>856</c:v>
                </c:pt>
                <c:pt idx="215">
                  <c:v>860</c:v>
                </c:pt>
                <c:pt idx="216">
                  <c:v>864</c:v>
                </c:pt>
                <c:pt idx="217">
                  <c:v>868</c:v>
                </c:pt>
                <c:pt idx="218">
                  <c:v>872</c:v>
                </c:pt>
                <c:pt idx="219">
                  <c:v>876</c:v>
                </c:pt>
                <c:pt idx="220">
                  <c:v>880</c:v>
                </c:pt>
                <c:pt idx="221">
                  <c:v>884</c:v>
                </c:pt>
                <c:pt idx="222">
                  <c:v>888</c:v>
                </c:pt>
                <c:pt idx="223">
                  <c:v>892</c:v>
                </c:pt>
                <c:pt idx="224">
                  <c:v>896</c:v>
                </c:pt>
                <c:pt idx="225">
                  <c:v>900</c:v>
                </c:pt>
                <c:pt idx="226">
                  <c:v>904</c:v>
                </c:pt>
                <c:pt idx="227">
                  <c:v>908</c:v>
                </c:pt>
                <c:pt idx="228">
                  <c:v>912</c:v>
                </c:pt>
                <c:pt idx="229">
                  <c:v>916</c:v>
                </c:pt>
                <c:pt idx="230">
                  <c:v>920</c:v>
                </c:pt>
                <c:pt idx="231">
                  <c:v>924</c:v>
                </c:pt>
                <c:pt idx="232">
                  <c:v>928</c:v>
                </c:pt>
                <c:pt idx="233">
                  <c:v>932</c:v>
                </c:pt>
                <c:pt idx="234">
                  <c:v>936</c:v>
                </c:pt>
                <c:pt idx="235">
                  <c:v>940</c:v>
                </c:pt>
                <c:pt idx="236">
                  <c:v>944</c:v>
                </c:pt>
                <c:pt idx="237">
                  <c:v>948</c:v>
                </c:pt>
                <c:pt idx="238">
                  <c:v>952</c:v>
                </c:pt>
                <c:pt idx="239">
                  <c:v>956</c:v>
                </c:pt>
                <c:pt idx="240">
                  <c:v>960</c:v>
                </c:pt>
                <c:pt idx="241">
                  <c:v>964</c:v>
                </c:pt>
                <c:pt idx="242">
                  <c:v>968</c:v>
                </c:pt>
                <c:pt idx="243">
                  <c:v>972</c:v>
                </c:pt>
                <c:pt idx="244">
                  <c:v>976</c:v>
                </c:pt>
                <c:pt idx="245">
                  <c:v>980</c:v>
                </c:pt>
                <c:pt idx="246">
                  <c:v>984</c:v>
                </c:pt>
                <c:pt idx="247">
                  <c:v>988</c:v>
                </c:pt>
                <c:pt idx="248">
                  <c:v>992</c:v>
                </c:pt>
                <c:pt idx="249">
                  <c:v>996</c:v>
                </c:pt>
                <c:pt idx="250">
                  <c:v>1000</c:v>
                </c:pt>
                <c:pt idx="251">
                  <c:v>1004</c:v>
                </c:pt>
                <c:pt idx="252">
                  <c:v>1008</c:v>
                </c:pt>
                <c:pt idx="253">
                  <c:v>1012</c:v>
                </c:pt>
                <c:pt idx="254">
                  <c:v>1016</c:v>
                </c:pt>
                <c:pt idx="255">
                  <c:v>1020</c:v>
                </c:pt>
                <c:pt idx="256">
                  <c:v>1024</c:v>
                </c:pt>
                <c:pt idx="257">
                  <c:v>1028</c:v>
                </c:pt>
                <c:pt idx="258">
                  <c:v>1032</c:v>
                </c:pt>
                <c:pt idx="259">
                  <c:v>1036</c:v>
                </c:pt>
                <c:pt idx="260">
                  <c:v>1040</c:v>
                </c:pt>
                <c:pt idx="261">
                  <c:v>1044</c:v>
                </c:pt>
                <c:pt idx="262">
                  <c:v>1048</c:v>
                </c:pt>
                <c:pt idx="263">
                  <c:v>1052</c:v>
                </c:pt>
                <c:pt idx="264">
                  <c:v>1056</c:v>
                </c:pt>
                <c:pt idx="265">
                  <c:v>1060</c:v>
                </c:pt>
                <c:pt idx="266">
                  <c:v>1064</c:v>
                </c:pt>
                <c:pt idx="267">
                  <c:v>1068</c:v>
                </c:pt>
                <c:pt idx="268">
                  <c:v>1072</c:v>
                </c:pt>
                <c:pt idx="269">
                  <c:v>1076</c:v>
                </c:pt>
                <c:pt idx="270">
                  <c:v>1080</c:v>
                </c:pt>
                <c:pt idx="271">
                  <c:v>1084</c:v>
                </c:pt>
                <c:pt idx="272">
                  <c:v>1088</c:v>
                </c:pt>
                <c:pt idx="273">
                  <c:v>1092</c:v>
                </c:pt>
                <c:pt idx="274">
                  <c:v>1096</c:v>
                </c:pt>
                <c:pt idx="275">
                  <c:v>1100</c:v>
                </c:pt>
                <c:pt idx="276">
                  <c:v>1104</c:v>
                </c:pt>
                <c:pt idx="277">
                  <c:v>1108</c:v>
                </c:pt>
                <c:pt idx="278">
                  <c:v>1112</c:v>
                </c:pt>
                <c:pt idx="279">
                  <c:v>1116</c:v>
                </c:pt>
                <c:pt idx="280">
                  <c:v>1120</c:v>
                </c:pt>
                <c:pt idx="281">
                  <c:v>1124</c:v>
                </c:pt>
                <c:pt idx="282">
                  <c:v>1128</c:v>
                </c:pt>
                <c:pt idx="283">
                  <c:v>1132</c:v>
                </c:pt>
                <c:pt idx="284">
                  <c:v>1136</c:v>
                </c:pt>
                <c:pt idx="285">
                  <c:v>1140</c:v>
                </c:pt>
                <c:pt idx="286">
                  <c:v>1144</c:v>
                </c:pt>
                <c:pt idx="287">
                  <c:v>1148</c:v>
                </c:pt>
                <c:pt idx="288">
                  <c:v>1152</c:v>
                </c:pt>
                <c:pt idx="289">
                  <c:v>1156</c:v>
                </c:pt>
                <c:pt idx="290">
                  <c:v>1160</c:v>
                </c:pt>
                <c:pt idx="291">
                  <c:v>1164</c:v>
                </c:pt>
                <c:pt idx="292">
                  <c:v>1168</c:v>
                </c:pt>
                <c:pt idx="293">
                  <c:v>1172</c:v>
                </c:pt>
                <c:pt idx="294">
                  <c:v>1176</c:v>
                </c:pt>
                <c:pt idx="295">
                  <c:v>1180</c:v>
                </c:pt>
                <c:pt idx="296">
                  <c:v>1184</c:v>
                </c:pt>
                <c:pt idx="297">
                  <c:v>1188</c:v>
                </c:pt>
                <c:pt idx="298">
                  <c:v>1192</c:v>
                </c:pt>
                <c:pt idx="299">
                  <c:v>1196</c:v>
                </c:pt>
                <c:pt idx="300">
                  <c:v>1200</c:v>
                </c:pt>
                <c:pt idx="301">
                  <c:v>1204</c:v>
                </c:pt>
                <c:pt idx="302">
                  <c:v>1208</c:v>
                </c:pt>
                <c:pt idx="303">
                  <c:v>1212</c:v>
                </c:pt>
                <c:pt idx="304">
                  <c:v>1216</c:v>
                </c:pt>
                <c:pt idx="305">
                  <c:v>1220</c:v>
                </c:pt>
                <c:pt idx="306">
                  <c:v>1224</c:v>
                </c:pt>
                <c:pt idx="307">
                  <c:v>1228</c:v>
                </c:pt>
                <c:pt idx="308">
                  <c:v>1232</c:v>
                </c:pt>
                <c:pt idx="309">
                  <c:v>1236</c:v>
                </c:pt>
                <c:pt idx="310">
                  <c:v>1240</c:v>
                </c:pt>
                <c:pt idx="311">
                  <c:v>1244</c:v>
                </c:pt>
                <c:pt idx="312">
                  <c:v>1248</c:v>
                </c:pt>
                <c:pt idx="313">
                  <c:v>1252</c:v>
                </c:pt>
                <c:pt idx="314">
                  <c:v>1256</c:v>
                </c:pt>
                <c:pt idx="315">
                  <c:v>1260</c:v>
                </c:pt>
                <c:pt idx="316">
                  <c:v>1264</c:v>
                </c:pt>
                <c:pt idx="317">
                  <c:v>1268</c:v>
                </c:pt>
                <c:pt idx="318">
                  <c:v>1272</c:v>
                </c:pt>
                <c:pt idx="319">
                  <c:v>1276</c:v>
                </c:pt>
                <c:pt idx="320">
                  <c:v>1280</c:v>
                </c:pt>
                <c:pt idx="321">
                  <c:v>1284</c:v>
                </c:pt>
                <c:pt idx="322">
                  <c:v>1288</c:v>
                </c:pt>
              </c:numCache>
            </c:numRef>
          </c:xVal>
          <c:yVal>
            <c:numRef>
              <c:f>'2oC_min'!$G$5:$G$327</c:f>
              <c:numCache>
                <c:formatCode>General</c:formatCode>
                <c:ptCount val="323"/>
                <c:pt idx="0">
                  <c:v>24</c:v>
                </c:pt>
                <c:pt idx="1">
                  <c:v>26</c:v>
                </c:pt>
                <c:pt idx="2">
                  <c:v>28</c:v>
                </c:pt>
                <c:pt idx="3">
                  <c:v>39</c:v>
                </c:pt>
                <c:pt idx="4">
                  <c:v>47</c:v>
                </c:pt>
                <c:pt idx="5">
                  <c:v>59</c:v>
                </c:pt>
                <c:pt idx="6">
                  <c:v>61</c:v>
                </c:pt>
                <c:pt idx="7">
                  <c:v>66</c:v>
                </c:pt>
                <c:pt idx="8">
                  <c:v>72</c:v>
                </c:pt>
                <c:pt idx="9">
                  <c:v>81</c:v>
                </c:pt>
                <c:pt idx="10">
                  <c:v>91</c:v>
                </c:pt>
                <c:pt idx="11">
                  <c:v>98</c:v>
                </c:pt>
                <c:pt idx="12">
                  <c:v>111</c:v>
                </c:pt>
                <c:pt idx="13">
                  <c:v>117</c:v>
                </c:pt>
                <c:pt idx="14">
                  <c:v>124</c:v>
                </c:pt>
                <c:pt idx="15">
                  <c:v>124</c:v>
                </c:pt>
                <c:pt idx="16">
                  <c:v>140</c:v>
                </c:pt>
                <c:pt idx="17">
                  <c:v>145</c:v>
                </c:pt>
                <c:pt idx="18">
                  <c:v>141</c:v>
                </c:pt>
                <c:pt idx="19">
                  <c:v>146</c:v>
                </c:pt>
                <c:pt idx="20">
                  <c:v>152</c:v>
                </c:pt>
                <c:pt idx="21">
                  <c:v>158</c:v>
                </c:pt>
                <c:pt idx="22">
                  <c:v>190</c:v>
                </c:pt>
                <c:pt idx="23">
                  <c:v>199</c:v>
                </c:pt>
                <c:pt idx="24">
                  <c:v>210</c:v>
                </c:pt>
                <c:pt idx="25">
                  <c:v>200</c:v>
                </c:pt>
                <c:pt idx="26">
                  <c:v>222</c:v>
                </c:pt>
                <c:pt idx="27">
                  <c:v>224</c:v>
                </c:pt>
                <c:pt idx="28">
                  <c:v>239</c:v>
                </c:pt>
                <c:pt idx="29">
                  <c:v>247</c:v>
                </c:pt>
                <c:pt idx="30">
                  <c:v>256</c:v>
                </c:pt>
                <c:pt idx="31">
                  <c:v>264</c:v>
                </c:pt>
                <c:pt idx="32">
                  <c:v>272</c:v>
                </c:pt>
                <c:pt idx="33">
                  <c:v>280</c:v>
                </c:pt>
                <c:pt idx="34">
                  <c:v>287</c:v>
                </c:pt>
                <c:pt idx="35">
                  <c:v>295</c:v>
                </c:pt>
                <c:pt idx="36">
                  <c:v>302</c:v>
                </c:pt>
                <c:pt idx="37">
                  <c:v>311</c:v>
                </c:pt>
                <c:pt idx="38">
                  <c:v>320</c:v>
                </c:pt>
                <c:pt idx="39">
                  <c:v>329</c:v>
                </c:pt>
                <c:pt idx="40">
                  <c:v>336</c:v>
                </c:pt>
                <c:pt idx="41">
                  <c:v>343</c:v>
                </c:pt>
                <c:pt idx="42">
                  <c:v>351</c:v>
                </c:pt>
                <c:pt idx="43">
                  <c:v>358</c:v>
                </c:pt>
                <c:pt idx="44">
                  <c:v>368</c:v>
                </c:pt>
                <c:pt idx="45">
                  <c:v>375</c:v>
                </c:pt>
                <c:pt idx="46">
                  <c:v>383</c:v>
                </c:pt>
                <c:pt idx="47">
                  <c:v>390</c:v>
                </c:pt>
                <c:pt idx="48">
                  <c:v>400</c:v>
                </c:pt>
                <c:pt idx="49">
                  <c:v>407</c:v>
                </c:pt>
                <c:pt idx="50">
                  <c:v>415</c:v>
                </c:pt>
                <c:pt idx="51">
                  <c:v>421</c:v>
                </c:pt>
                <c:pt idx="52">
                  <c:v>431</c:v>
                </c:pt>
                <c:pt idx="53">
                  <c:v>439</c:v>
                </c:pt>
                <c:pt idx="54">
                  <c:v>447</c:v>
                </c:pt>
                <c:pt idx="55">
                  <c:v>456</c:v>
                </c:pt>
                <c:pt idx="56">
                  <c:v>462</c:v>
                </c:pt>
                <c:pt idx="57">
                  <c:v>471</c:v>
                </c:pt>
                <c:pt idx="58">
                  <c:v>479</c:v>
                </c:pt>
                <c:pt idx="59">
                  <c:v>488</c:v>
                </c:pt>
                <c:pt idx="60">
                  <c:v>496</c:v>
                </c:pt>
                <c:pt idx="61">
                  <c:v>502</c:v>
                </c:pt>
                <c:pt idx="62">
                  <c:v>512</c:v>
                </c:pt>
                <c:pt idx="63">
                  <c:v>518</c:v>
                </c:pt>
                <c:pt idx="64">
                  <c:v>525</c:v>
                </c:pt>
                <c:pt idx="65">
                  <c:v>534</c:v>
                </c:pt>
                <c:pt idx="66">
                  <c:v>542</c:v>
                </c:pt>
                <c:pt idx="67">
                  <c:v>550</c:v>
                </c:pt>
                <c:pt idx="68">
                  <c:v>559</c:v>
                </c:pt>
                <c:pt idx="69">
                  <c:v>567</c:v>
                </c:pt>
                <c:pt idx="70">
                  <c:v>575</c:v>
                </c:pt>
                <c:pt idx="71">
                  <c:v>582</c:v>
                </c:pt>
                <c:pt idx="72">
                  <c:v>590</c:v>
                </c:pt>
                <c:pt idx="73">
                  <c:v>598</c:v>
                </c:pt>
                <c:pt idx="74">
                  <c:v>606</c:v>
                </c:pt>
                <c:pt idx="75">
                  <c:v>616</c:v>
                </c:pt>
                <c:pt idx="76">
                  <c:v>622</c:v>
                </c:pt>
                <c:pt idx="77">
                  <c:v>632</c:v>
                </c:pt>
                <c:pt idx="78">
                  <c:v>640</c:v>
                </c:pt>
                <c:pt idx="79">
                  <c:v>646</c:v>
                </c:pt>
                <c:pt idx="80">
                  <c:v>655</c:v>
                </c:pt>
                <c:pt idx="81">
                  <c:v>663</c:v>
                </c:pt>
                <c:pt idx="82">
                  <c:v>671</c:v>
                </c:pt>
                <c:pt idx="83">
                  <c:v>680</c:v>
                </c:pt>
                <c:pt idx="84">
                  <c:v>687</c:v>
                </c:pt>
                <c:pt idx="85">
                  <c:v>694</c:v>
                </c:pt>
                <c:pt idx="86">
                  <c:v>702</c:v>
                </c:pt>
                <c:pt idx="87">
                  <c:v>711</c:v>
                </c:pt>
                <c:pt idx="88">
                  <c:v>719</c:v>
                </c:pt>
                <c:pt idx="89">
                  <c:v>728</c:v>
                </c:pt>
                <c:pt idx="90">
                  <c:v>735</c:v>
                </c:pt>
                <c:pt idx="91">
                  <c:v>742</c:v>
                </c:pt>
                <c:pt idx="92">
                  <c:v>751</c:v>
                </c:pt>
                <c:pt idx="93">
                  <c:v>759</c:v>
                </c:pt>
                <c:pt idx="94">
                  <c:v>767</c:v>
                </c:pt>
                <c:pt idx="95">
                  <c:v>776</c:v>
                </c:pt>
                <c:pt idx="96">
                  <c:v>782</c:v>
                </c:pt>
                <c:pt idx="97">
                  <c:v>790</c:v>
                </c:pt>
                <c:pt idx="98">
                  <c:v>793</c:v>
                </c:pt>
                <c:pt idx="99">
                  <c:v>795</c:v>
                </c:pt>
                <c:pt idx="100">
                  <c:v>797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792</c:v>
                </c:pt>
                <c:pt idx="115">
                  <c:v>786</c:v>
                </c:pt>
                <c:pt idx="116">
                  <c:v>779</c:v>
                </c:pt>
                <c:pt idx="117">
                  <c:v>770</c:v>
                </c:pt>
                <c:pt idx="118">
                  <c:v>764</c:v>
                </c:pt>
                <c:pt idx="119">
                  <c:v>756</c:v>
                </c:pt>
                <c:pt idx="120">
                  <c:v>749</c:v>
                </c:pt>
                <c:pt idx="121">
                  <c:v>739</c:v>
                </c:pt>
                <c:pt idx="122">
                  <c:v>732</c:v>
                </c:pt>
                <c:pt idx="123">
                  <c:v>728</c:v>
                </c:pt>
                <c:pt idx="124">
                  <c:v>717</c:v>
                </c:pt>
                <c:pt idx="125">
                  <c:v>706</c:v>
                </c:pt>
                <c:pt idx="126">
                  <c:v>696</c:v>
                </c:pt>
                <c:pt idx="127">
                  <c:v>688</c:v>
                </c:pt>
                <c:pt idx="128">
                  <c:v>680</c:v>
                </c:pt>
                <c:pt idx="129">
                  <c:v>668</c:v>
                </c:pt>
                <c:pt idx="130">
                  <c:v>658</c:v>
                </c:pt>
                <c:pt idx="131">
                  <c:v>656</c:v>
                </c:pt>
                <c:pt idx="132">
                  <c:v>648</c:v>
                </c:pt>
                <c:pt idx="133">
                  <c:v>640</c:v>
                </c:pt>
                <c:pt idx="134">
                  <c:v>632</c:v>
                </c:pt>
                <c:pt idx="135">
                  <c:v>624</c:v>
                </c:pt>
                <c:pt idx="136">
                  <c:v>616</c:v>
                </c:pt>
                <c:pt idx="137">
                  <c:v>608</c:v>
                </c:pt>
                <c:pt idx="138">
                  <c:v>600</c:v>
                </c:pt>
                <c:pt idx="139">
                  <c:v>599</c:v>
                </c:pt>
                <c:pt idx="140">
                  <c:v>591</c:v>
                </c:pt>
                <c:pt idx="141">
                  <c:v>583</c:v>
                </c:pt>
                <c:pt idx="142">
                  <c:v>575</c:v>
                </c:pt>
                <c:pt idx="143">
                  <c:v>567</c:v>
                </c:pt>
                <c:pt idx="144">
                  <c:v>559</c:v>
                </c:pt>
                <c:pt idx="145">
                  <c:v>552</c:v>
                </c:pt>
                <c:pt idx="146">
                  <c:v>549</c:v>
                </c:pt>
                <c:pt idx="147">
                  <c:v>547</c:v>
                </c:pt>
                <c:pt idx="148">
                  <c:v>537</c:v>
                </c:pt>
                <c:pt idx="149">
                  <c:v>532</c:v>
                </c:pt>
                <c:pt idx="150">
                  <c:v>526</c:v>
                </c:pt>
                <c:pt idx="151">
                  <c:v>520</c:v>
                </c:pt>
                <c:pt idx="152">
                  <c:v>515</c:v>
                </c:pt>
                <c:pt idx="153">
                  <c:v>510</c:v>
                </c:pt>
                <c:pt idx="154">
                  <c:v>504</c:v>
                </c:pt>
                <c:pt idx="155">
                  <c:v>499</c:v>
                </c:pt>
                <c:pt idx="156">
                  <c:v>494</c:v>
                </c:pt>
                <c:pt idx="157">
                  <c:v>489</c:v>
                </c:pt>
                <c:pt idx="158">
                  <c:v>484</c:v>
                </c:pt>
                <c:pt idx="159">
                  <c:v>479</c:v>
                </c:pt>
                <c:pt idx="160">
                  <c:v>474</c:v>
                </c:pt>
                <c:pt idx="161">
                  <c:v>469</c:v>
                </c:pt>
                <c:pt idx="162">
                  <c:v>464</c:v>
                </c:pt>
                <c:pt idx="163">
                  <c:v>460</c:v>
                </c:pt>
                <c:pt idx="164">
                  <c:v>454</c:v>
                </c:pt>
                <c:pt idx="165">
                  <c:v>448</c:v>
                </c:pt>
                <c:pt idx="166">
                  <c:v>448</c:v>
                </c:pt>
                <c:pt idx="167">
                  <c:v>445</c:v>
                </c:pt>
                <c:pt idx="168">
                  <c:v>439</c:v>
                </c:pt>
                <c:pt idx="169">
                  <c:v>435</c:v>
                </c:pt>
                <c:pt idx="170">
                  <c:v>430</c:v>
                </c:pt>
                <c:pt idx="171">
                  <c:v>426</c:v>
                </c:pt>
                <c:pt idx="172">
                  <c:v>422</c:v>
                </c:pt>
                <c:pt idx="173">
                  <c:v>418</c:v>
                </c:pt>
                <c:pt idx="174">
                  <c:v>413</c:v>
                </c:pt>
                <c:pt idx="175">
                  <c:v>410</c:v>
                </c:pt>
                <c:pt idx="176">
                  <c:v>406</c:v>
                </c:pt>
                <c:pt idx="177">
                  <c:v>402</c:v>
                </c:pt>
                <c:pt idx="178">
                  <c:v>398</c:v>
                </c:pt>
                <c:pt idx="179">
                  <c:v>394</c:v>
                </c:pt>
                <c:pt idx="180">
                  <c:v>390</c:v>
                </c:pt>
                <c:pt idx="181">
                  <c:v>387</c:v>
                </c:pt>
                <c:pt idx="182">
                  <c:v>383</c:v>
                </c:pt>
                <c:pt idx="183">
                  <c:v>380</c:v>
                </c:pt>
                <c:pt idx="184">
                  <c:v>376</c:v>
                </c:pt>
                <c:pt idx="185">
                  <c:v>372</c:v>
                </c:pt>
                <c:pt idx="186">
                  <c:v>369</c:v>
                </c:pt>
                <c:pt idx="187">
                  <c:v>366</c:v>
                </c:pt>
                <c:pt idx="188">
                  <c:v>363</c:v>
                </c:pt>
                <c:pt idx="189">
                  <c:v>359</c:v>
                </c:pt>
                <c:pt idx="190">
                  <c:v>356</c:v>
                </c:pt>
                <c:pt idx="191">
                  <c:v>353</c:v>
                </c:pt>
                <c:pt idx="192">
                  <c:v>351</c:v>
                </c:pt>
                <c:pt idx="193">
                  <c:v>347</c:v>
                </c:pt>
                <c:pt idx="194">
                  <c:v>343</c:v>
                </c:pt>
                <c:pt idx="195">
                  <c:v>340</c:v>
                </c:pt>
                <c:pt idx="196">
                  <c:v>337</c:v>
                </c:pt>
                <c:pt idx="197">
                  <c:v>334</c:v>
                </c:pt>
                <c:pt idx="198">
                  <c:v>331</c:v>
                </c:pt>
                <c:pt idx="199">
                  <c:v>328</c:v>
                </c:pt>
                <c:pt idx="200">
                  <c:v>325</c:v>
                </c:pt>
                <c:pt idx="201">
                  <c:v>322</c:v>
                </c:pt>
                <c:pt idx="202">
                  <c:v>319</c:v>
                </c:pt>
                <c:pt idx="203">
                  <c:v>316</c:v>
                </c:pt>
                <c:pt idx="204">
                  <c:v>313</c:v>
                </c:pt>
                <c:pt idx="205">
                  <c:v>311</c:v>
                </c:pt>
                <c:pt idx="206">
                  <c:v>308</c:v>
                </c:pt>
                <c:pt idx="207">
                  <c:v>305</c:v>
                </c:pt>
                <c:pt idx="208">
                  <c:v>302</c:v>
                </c:pt>
                <c:pt idx="209">
                  <c:v>300</c:v>
                </c:pt>
                <c:pt idx="210">
                  <c:v>297</c:v>
                </c:pt>
                <c:pt idx="211">
                  <c:v>294</c:v>
                </c:pt>
                <c:pt idx="212">
                  <c:v>292</c:v>
                </c:pt>
                <c:pt idx="213">
                  <c:v>289</c:v>
                </c:pt>
                <c:pt idx="214">
                  <c:v>287</c:v>
                </c:pt>
                <c:pt idx="215">
                  <c:v>284</c:v>
                </c:pt>
                <c:pt idx="216">
                  <c:v>282</c:v>
                </c:pt>
                <c:pt idx="217">
                  <c:v>279</c:v>
                </c:pt>
                <c:pt idx="218">
                  <c:v>277</c:v>
                </c:pt>
                <c:pt idx="219">
                  <c:v>275</c:v>
                </c:pt>
                <c:pt idx="220">
                  <c:v>273</c:v>
                </c:pt>
                <c:pt idx="221">
                  <c:v>271</c:v>
                </c:pt>
                <c:pt idx="222">
                  <c:v>268</c:v>
                </c:pt>
                <c:pt idx="223">
                  <c:v>266</c:v>
                </c:pt>
                <c:pt idx="224">
                  <c:v>264</c:v>
                </c:pt>
                <c:pt idx="225">
                  <c:v>261</c:v>
                </c:pt>
                <c:pt idx="226">
                  <c:v>260</c:v>
                </c:pt>
                <c:pt idx="227">
                  <c:v>257</c:v>
                </c:pt>
                <c:pt idx="228">
                  <c:v>255</c:v>
                </c:pt>
                <c:pt idx="229">
                  <c:v>253</c:v>
                </c:pt>
                <c:pt idx="230">
                  <c:v>251</c:v>
                </c:pt>
                <c:pt idx="231">
                  <c:v>249</c:v>
                </c:pt>
                <c:pt idx="232">
                  <c:v>246</c:v>
                </c:pt>
                <c:pt idx="233">
                  <c:v>244</c:v>
                </c:pt>
                <c:pt idx="234">
                  <c:v>242</c:v>
                </c:pt>
                <c:pt idx="235">
                  <c:v>240</c:v>
                </c:pt>
                <c:pt idx="236">
                  <c:v>238</c:v>
                </c:pt>
                <c:pt idx="237">
                  <c:v>237</c:v>
                </c:pt>
                <c:pt idx="238">
                  <c:v>234</c:v>
                </c:pt>
                <c:pt idx="239">
                  <c:v>233</c:v>
                </c:pt>
                <c:pt idx="240">
                  <c:v>231</c:v>
                </c:pt>
                <c:pt idx="241">
                  <c:v>229</c:v>
                </c:pt>
                <c:pt idx="242">
                  <c:v>227</c:v>
                </c:pt>
                <c:pt idx="243">
                  <c:v>225</c:v>
                </c:pt>
                <c:pt idx="244">
                  <c:v>223</c:v>
                </c:pt>
                <c:pt idx="245">
                  <c:v>222</c:v>
                </c:pt>
                <c:pt idx="246">
                  <c:v>220</c:v>
                </c:pt>
                <c:pt idx="247">
                  <c:v>218</c:v>
                </c:pt>
                <c:pt idx="248">
                  <c:v>216</c:v>
                </c:pt>
                <c:pt idx="249">
                  <c:v>214</c:v>
                </c:pt>
                <c:pt idx="250">
                  <c:v>213</c:v>
                </c:pt>
                <c:pt idx="251">
                  <c:v>211</c:v>
                </c:pt>
                <c:pt idx="252">
                  <c:v>210</c:v>
                </c:pt>
                <c:pt idx="253">
                  <c:v>209</c:v>
                </c:pt>
                <c:pt idx="254">
                  <c:v>207</c:v>
                </c:pt>
                <c:pt idx="255">
                  <c:v>205</c:v>
                </c:pt>
                <c:pt idx="256">
                  <c:v>204</c:v>
                </c:pt>
                <c:pt idx="257">
                  <c:v>202</c:v>
                </c:pt>
                <c:pt idx="258">
                  <c:v>200</c:v>
                </c:pt>
                <c:pt idx="259">
                  <c:v>199</c:v>
                </c:pt>
                <c:pt idx="260">
                  <c:v>198</c:v>
                </c:pt>
                <c:pt idx="261">
                  <c:v>196</c:v>
                </c:pt>
                <c:pt idx="262">
                  <c:v>194</c:v>
                </c:pt>
                <c:pt idx="263">
                  <c:v>193</c:v>
                </c:pt>
                <c:pt idx="264">
                  <c:v>192</c:v>
                </c:pt>
                <c:pt idx="265">
                  <c:v>190</c:v>
                </c:pt>
                <c:pt idx="266">
                  <c:v>188</c:v>
                </c:pt>
                <c:pt idx="267">
                  <c:v>187</c:v>
                </c:pt>
                <c:pt idx="268">
                  <c:v>186</c:v>
                </c:pt>
                <c:pt idx="269">
                  <c:v>184</c:v>
                </c:pt>
                <c:pt idx="270">
                  <c:v>183</c:v>
                </c:pt>
                <c:pt idx="271">
                  <c:v>181</c:v>
                </c:pt>
                <c:pt idx="272">
                  <c:v>180</c:v>
                </c:pt>
                <c:pt idx="273">
                  <c:v>178</c:v>
                </c:pt>
                <c:pt idx="274">
                  <c:v>177</c:v>
                </c:pt>
                <c:pt idx="275">
                  <c:v>176</c:v>
                </c:pt>
                <c:pt idx="276">
                  <c:v>175</c:v>
                </c:pt>
                <c:pt idx="277">
                  <c:v>173</c:v>
                </c:pt>
                <c:pt idx="278">
                  <c:v>172</c:v>
                </c:pt>
                <c:pt idx="279">
                  <c:v>171</c:v>
                </c:pt>
                <c:pt idx="280">
                  <c:v>170</c:v>
                </c:pt>
                <c:pt idx="281">
                  <c:v>168</c:v>
                </c:pt>
                <c:pt idx="282">
                  <c:v>167</c:v>
                </c:pt>
                <c:pt idx="283">
                  <c:v>166</c:v>
                </c:pt>
                <c:pt idx="284">
                  <c:v>165</c:v>
                </c:pt>
                <c:pt idx="285">
                  <c:v>163</c:v>
                </c:pt>
                <c:pt idx="286">
                  <c:v>162</c:v>
                </c:pt>
                <c:pt idx="287">
                  <c:v>162</c:v>
                </c:pt>
                <c:pt idx="288">
                  <c:v>161</c:v>
                </c:pt>
                <c:pt idx="289">
                  <c:v>158</c:v>
                </c:pt>
                <c:pt idx="290">
                  <c:v>157</c:v>
                </c:pt>
                <c:pt idx="291">
                  <c:v>156</c:v>
                </c:pt>
                <c:pt idx="292">
                  <c:v>155</c:v>
                </c:pt>
                <c:pt idx="293">
                  <c:v>153</c:v>
                </c:pt>
                <c:pt idx="294">
                  <c:v>152</c:v>
                </c:pt>
                <c:pt idx="295">
                  <c:v>151</c:v>
                </c:pt>
                <c:pt idx="296">
                  <c:v>150</c:v>
                </c:pt>
                <c:pt idx="297">
                  <c:v>148</c:v>
                </c:pt>
                <c:pt idx="298">
                  <c:v>147</c:v>
                </c:pt>
                <c:pt idx="299">
                  <c:v>146</c:v>
                </c:pt>
                <c:pt idx="300">
                  <c:v>145</c:v>
                </c:pt>
                <c:pt idx="301">
                  <c:v>143</c:v>
                </c:pt>
                <c:pt idx="302">
                  <c:v>142</c:v>
                </c:pt>
                <c:pt idx="303">
                  <c:v>141</c:v>
                </c:pt>
                <c:pt idx="304">
                  <c:v>140</c:v>
                </c:pt>
                <c:pt idx="305">
                  <c:v>138</c:v>
                </c:pt>
                <c:pt idx="306">
                  <c:v>137</c:v>
                </c:pt>
                <c:pt idx="307">
                  <c:v>136</c:v>
                </c:pt>
                <c:pt idx="308">
                  <c:v>135</c:v>
                </c:pt>
                <c:pt idx="309">
                  <c:v>133</c:v>
                </c:pt>
                <c:pt idx="310">
                  <c:v>132</c:v>
                </c:pt>
                <c:pt idx="311">
                  <c:v>131</c:v>
                </c:pt>
                <c:pt idx="312">
                  <c:v>130</c:v>
                </c:pt>
                <c:pt idx="313">
                  <c:v>128</c:v>
                </c:pt>
                <c:pt idx="314">
                  <c:v>127</c:v>
                </c:pt>
                <c:pt idx="315">
                  <c:v>126</c:v>
                </c:pt>
                <c:pt idx="316">
                  <c:v>125</c:v>
                </c:pt>
                <c:pt idx="317">
                  <c:v>123</c:v>
                </c:pt>
                <c:pt idx="318">
                  <c:v>122</c:v>
                </c:pt>
                <c:pt idx="319">
                  <c:v>121</c:v>
                </c:pt>
                <c:pt idx="320">
                  <c:v>120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772-449F-B0E9-4700A2B624D2}"/>
            </c:ext>
          </c:extLst>
        </c:ser>
        <c:ser>
          <c:idx val="2"/>
          <c:order val="2"/>
          <c:tx>
            <c:v>P2</c:v>
          </c:tx>
          <c:spPr>
            <a:ln w="63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'2oC_min'!$B$5:$B$327</c:f>
              <c:numCache>
                <c:formatCode>General</c:formatCode>
                <c:ptCount val="323"/>
                <c:pt idx="0">
                  <c:v>0</c:v>
                </c:pt>
                <c:pt idx="1">
                  <c:v>4</c:v>
                </c:pt>
                <c:pt idx="2">
                  <c:v>8</c:v>
                </c:pt>
                <c:pt idx="3">
                  <c:v>12</c:v>
                </c:pt>
                <c:pt idx="4">
                  <c:v>16</c:v>
                </c:pt>
                <c:pt idx="5">
                  <c:v>20</c:v>
                </c:pt>
                <c:pt idx="6">
                  <c:v>24</c:v>
                </c:pt>
                <c:pt idx="7">
                  <c:v>28</c:v>
                </c:pt>
                <c:pt idx="8">
                  <c:v>32</c:v>
                </c:pt>
                <c:pt idx="9">
                  <c:v>36</c:v>
                </c:pt>
                <c:pt idx="10">
                  <c:v>40</c:v>
                </c:pt>
                <c:pt idx="11">
                  <c:v>44</c:v>
                </c:pt>
                <c:pt idx="12">
                  <c:v>48</c:v>
                </c:pt>
                <c:pt idx="13">
                  <c:v>52</c:v>
                </c:pt>
                <c:pt idx="14">
                  <c:v>56</c:v>
                </c:pt>
                <c:pt idx="15">
                  <c:v>60</c:v>
                </c:pt>
                <c:pt idx="16">
                  <c:v>64</c:v>
                </c:pt>
                <c:pt idx="17">
                  <c:v>68</c:v>
                </c:pt>
                <c:pt idx="18">
                  <c:v>72</c:v>
                </c:pt>
                <c:pt idx="19">
                  <c:v>76</c:v>
                </c:pt>
                <c:pt idx="20">
                  <c:v>80</c:v>
                </c:pt>
                <c:pt idx="21">
                  <c:v>84</c:v>
                </c:pt>
                <c:pt idx="22">
                  <c:v>88</c:v>
                </c:pt>
                <c:pt idx="23">
                  <c:v>92</c:v>
                </c:pt>
                <c:pt idx="24">
                  <c:v>96</c:v>
                </c:pt>
                <c:pt idx="25">
                  <c:v>100</c:v>
                </c:pt>
                <c:pt idx="26">
                  <c:v>104</c:v>
                </c:pt>
                <c:pt idx="27">
                  <c:v>108</c:v>
                </c:pt>
                <c:pt idx="28">
                  <c:v>112</c:v>
                </c:pt>
                <c:pt idx="29">
                  <c:v>116</c:v>
                </c:pt>
                <c:pt idx="30">
                  <c:v>120</c:v>
                </c:pt>
                <c:pt idx="31">
                  <c:v>124</c:v>
                </c:pt>
                <c:pt idx="32">
                  <c:v>128</c:v>
                </c:pt>
                <c:pt idx="33">
                  <c:v>132</c:v>
                </c:pt>
                <c:pt idx="34">
                  <c:v>136</c:v>
                </c:pt>
                <c:pt idx="35">
                  <c:v>140</c:v>
                </c:pt>
                <c:pt idx="36">
                  <c:v>144</c:v>
                </c:pt>
                <c:pt idx="37">
                  <c:v>148</c:v>
                </c:pt>
                <c:pt idx="38">
                  <c:v>152</c:v>
                </c:pt>
                <c:pt idx="39">
                  <c:v>156</c:v>
                </c:pt>
                <c:pt idx="40">
                  <c:v>160</c:v>
                </c:pt>
                <c:pt idx="41">
                  <c:v>164</c:v>
                </c:pt>
                <c:pt idx="42">
                  <c:v>168</c:v>
                </c:pt>
                <c:pt idx="43">
                  <c:v>172</c:v>
                </c:pt>
                <c:pt idx="44">
                  <c:v>176</c:v>
                </c:pt>
                <c:pt idx="45">
                  <c:v>180</c:v>
                </c:pt>
                <c:pt idx="46">
                  <c:v>184</c:v>
                </c:pt>
                <c:pt idx="47">
                  <c:v>188</c:v>
                </c:pt>
                <c:pt idx="48">
                  <c:v>192</c:v>
                </c:pt>
                <c:pt idx="49">
                  <c:v>196</c:v>
                </c:pt>
                <c:pt idx="50">
                  <c:v>200</c:v>
                </c:pt>
                <c:pt idx="51">
                  <c:v>204</c:v>
                </c:pt>
                <c:pt idx="52">
                  <c:v>208</c:v>
                </c:pt>
                <c:pt idx="53">
                  <c:v>212</c:v>
                </c:pt>
                <c:pt idx="54">
                  <c:v>216</c:v>
                </c:pt>
                <c:pt idx="55">
                  <c:v>220</c:v>
                </c:pt>
                <c:pt idx="56">
                  <c:v>224</c:v>
                </c:pt>
                <c:pt idx="57">
                  <c:v>228</c:v>
                </c:pt>
                <c:pt idx="58">
                  <c:v>232</c:v>
                </c:pt>
                <c:pt idx="59">
                  <c:v>236</c:v>
                </c:pt>
                <c:pt idx="60">
                  <c:v>240</c:v>
                </c:pt>
                <c:pt idx="61">
                  <c:v>244</c:v>
                </c:pt>
                <c:pt idx="62">
                  <c:v>248</c:v>
                </c:pt>
                <c:pt idx="63">
                  <c:v>252</c:v>
                </c:pt>
                <c:pt idx="64">
                  <c:v>256</c:v>
                </c:pt>
                <c:pt idx="65">
                  <c:v>260</c:v>
                </c:pt>
                <c:pt idx="66">
                  <c:v>264</c:v>
                </c:pt>
                <c:pt idx="67">
                  <c:v>268</c:v>
                </c:pt>
                <c:pt idx="68">
                  <c:v>272</c:v>
                </c:pt>
                <c:pt idx="69">
                  <c:v>276</c:v>
                </c:pt>
                <c:pt idx="70">
                  <c:v>280</c:v>
                </c:pt>
                <c:pt idx="71">
                  <c:v>284</c:v>
                </c:pt>
                <c:pt idx="72">
                  <c:v>288</c:v>
                </c:pt>
                <c:pt idx="73">
                  <c:v>292</c:v>
                </c:pt>
                <c:pt idx="74">
                  <c:v>296</c:v>
                </c:pt>
                <c:pt idx="75">
                  <c:v>300</c:v>
                </c:pt>
                <c:pt idx="76">
                  <c:v>304</c:v>
                </c:pt>
                <c:pt idx="77">
                  <c:v>308</c:v>
                </c:pt>
                <c:pt idx="78">
                  <c:v>312</c:v>
                </c:pt>
                <c:pt idx="79">
                  <c:v>316</c:v>
                </c:pt>
                <c:pt idx="80">
                  <c:v>320</c:v>
                </c:pt>
                <c:pt idx="81">
                  <c:v>324</c:v>
                </c:pt>
                <c:pt idx="82">
                  <c:v>328</c:v>
                </c:pt>
                <c:pt idx="83">
                  <c:v>332</c:v>
                </c:pt>
                <c:pt idx="84">
                  <c:v>336</c:v>
                </c:pt>
                <c:pt idx="85">
                  <c:v>340</c:v>
                </c:pt>
                <c:pt idx="86">
                  <c:v>344</c:v>
                </c:pt>
                <c:pt idx="87">
                  <c:v>348</c:v>
                </c:pt>
                <c:pt idx="88">
                  <c:v>352</c:v>
                </c:pt>
                <c:pt idx="89">
                  <c:v>356</c:v>
                </c:pt>
                <c:pt idx="90">
                  <c:v>360</c:v>
                </c:pt>
                <c:pt idx="91">
                  <c:v>364</c:v>
                </c:pt>
                <c:pt idx="92">
                  <c:v>368</c:v>
                </c:pt>
                <c:pt idx="93">
                  <c:v>372</c:v>
                </c:pt>
                <c:pt idx="94">
                  <c:v>376</c:v>
                </c:pt>
                <c:pt idx="95">
                  <c:v>380</c:v>
                </c:pt>
                <c:pt idx="96">
                  <c:v>384</c:v>
                </c:pt>
                <c:pt idx="97">
                  <c:v>388</c:v>
                </c:pt>
                <c:pt idx="98">
                  <c:v>392</c:v>
                </c:pt>
                <c:pt idx="99">
                  <c:v>396</c:v>
                </c:pt>
                <c:pt idx="100">
                  <c:v>400</c:v>
                </c:pt>
                <c:pt idx="101">
                  <c:v>404</c:v>
                </c:pt>
                <c:pt idx="102">
                  <c:v>408</c:v>
                </c:pt>
                <c:pt idx="103">
                  <c:v>412</c:v>
                </c:pt>
                <c:pt idx="104">
                  <c:v>416</c:v>
                </c:pt>
                <c:pt idx="105">
                  <c:v>420</c:v>
                </c:pt>
                <c:pt idx="106">
                  <c:v>424</c:v>
                </c:pt>
                <c:pt idx="107">
                  <c:v>428</c:v>
                </c:pt>
                <c:pt idx="108">
                  <c:v>432</c:v>
                </c:pt>
                <c:pt idx="109">
                  <c:v>436</c:v>
                </c:pt>
                <c:pt idx="110">
                  <c:v>440</c:v>
                </c:pt>
                <c:pt idx="111">
                  <c:v>444</c:v>
                </c:pt>
                <c:pt idx="112">
                  <c:v>448</c:v>
                </c:pt>
                <c:pt idx="113">
                  <c:v>452</c:v>
                </c:pt>
                <c:pt idx="114">
                  <c:v>456</c:v>
                </c:pt>
                <c:pt idx="115">
                  <c:v>460</c:v>
                </c:pt>
                <c:pt idx="116">
                  <c:v>464</c:v>
                </c:pt>
                <c:pt idx="117">
                  <c:v>468</c:v>
                </c:pt>
                <c:pt idx="118">
                  <c:v>472</c:v>
                </c:pt>
                <c:pt idx="119">
                  <c:v>476</c:v>
                </c:pt>
                <c:pt idx="120">
                  <c:v>480</c:v>
                </c:pt>
                <c:pt idx="121">
                  <c:v>484</c:v>
                </c:pt>
                <c:pt idx="122">
                  <c:v>488</c:v>
                </c:pt>
                <c:pt idx="123">
                  <c:v>492</c:v>
                </c:pt>
                <c:pt idx="124">
                  <c:v>496</c:v>
                </c:pt>
                <c:pt idx="125">
                  <c:v>500</c:v>
                </c:pt>
                <c:pt idx="126">
                  <c:v>504</c:v>
                </c:pt>
                <c:pt idx="127">
                  <c:v>508</c:v>
                </c:pt>
                <c:pt idx="128">
                  <c:v>512</c:v>
                </c:pt>
                <c:pt idx="129">
                  <c:v>516</c:v>
                </c:pt>
                <c:pt idx="130">
                  <c:v>520</c:v>
                </c:pt>
                <c:pt idx="131">
                  <c:v>524</c:v>
                </c:pt>
                <c:pt idx="132">
                  <c:v>528</c:v>
                </c:pt>
                <c:pt idx="133">
                  <c:v>532</c:v>
                </c:pt>
                <c:pt idx="134">
                  <c:v>536</c:v>
                </c:pt>
                <c:pt idx="135">
                  <c:v>540</c:v>
                </c:pt>
                <c:pt idx="136">
                  <c:v>544</c:v>
                </c:pt>
                <c:pt idx="137">
                  <c:v>548</c:v>
                </c:pt>
                <c:pt idx="138">
                  <c:v>552</c:v>
                </c:pt>
                <c:pt idx="139">
                  <c:v>556</c:v>
                </c:pt>
                <c:pt idx="140">
                  <c:v>560</c:v>
                </c:pt>
                <c:pt idx="141">
                  <c:v>564</c:v>
                </c:pt>
                <c:pt idx="142">
                  <c:v>568</c:v>
                </c:pt>
                <c:pt idx="143">
                  <c:v>572</c:v>
                </c:pt>
                <c:pt idx="144">
                  <c:v>576</c:v>
                </c:pt>
                <c:pt idx="145">
                  <c:v>580</c:v>
                </c:pt>
                <c:pt idx="146">
                  <c:v>584</c:v>
                </c:pt>
                <c:pt idx="147">
                  <c:v>588</c:v>
                </c:pt>
                <c:pt idx="148">
                  <c:v>592</c:v>
                </c:pt>
                <c:pt idx="149">
                  <c:v>596</c:v>
                </c:pt>
                <c:pt idx="150">
                  <c:v>600</c:v>
                </c:pt>
                <c:pt idx="151">
                  <c:v>604</c:v>
                </c:pt>
                <c:pt idx="152">
                  <c:v>608</c:v>
                </c:pt>
                <c:pt idx="153">
                  <c:v>612</c:v>
                </c:pt>
                <c:pt idx="154">
                  <c:v>616</c:v>
                </c:pt>
                <c:pt idx="155">
                  <c:v>620</c:v>
                </c:pt>
                <c:pt idx="156">
                  <c:v>624</c:v>
                </c:pt>
                <c:pt idx="157">
                  <c:v>628</c:v>
                </c:pt>
                <c:pt idx="158">
                  <c:v>632</c:v>
                </c:pt>
                <c:pt idx="159">
                  <c:v>636</c:v>
                </c:pt>
                <c:pt idx="160">
                  <c:v>640</c:v>
                </c:pt>
                <c:pt idx="161">
                  <c:v>644</c:v>
                </c:pt>
                <c:pt idx="162">
                  <c:v>648</c:v>
                </c:pt>
                <c:pt idx="163">
                  <c:v>652</c:v>
                </c:pt>
                <c:pt idx="164">
                  <c:v>656</c:v>
                </c:pt>
                <c:pt idx="165">
                  <c:v>660</c:v>
                </c:pt>
                <c:pt idx="166">
                  <c:v>664</c:v>
                </c:pt>
                <c:pt idx="167">
                  <c:v>668</c:v>
                </c:pt>
                <c:pt idx="168">
                  <c:v>672</c:v>
                </c:pt>
                <c:pt idx="169">
                  <c:v>676</c:v>
                </c:pt>
                <c:pt idx="170">
                  <c:v>680</c:v>
                </c:pt>
                <c:pt idx="171">
                  <c:v>684</c:v>
                </c:pt>
                <c:pt idx="172">
                  <c:v>688</c:v>
                </c:pt>
                <c:pt idx="173">
                  <c:v>692</c:v>
                </c:pt>
                <c:pt idx="174">
                  <c:v>696</c:v>
                </c:pt>
                <c:pt idx="175">
                  <c:v>700</c:v>
                </c:pt>
                <c:pt idx="176">
                  <c:v>704</c:v>
                </c:pt>
                <c:pt idx="177">
                  <c:v>708</c:v>
                </c:pt>
                <c:pt idx="178">
                  <c:v>712</c:v>
                </c:pt>
                <c:pt idx="179">
                  <c:v>716</c:v>
                </c:pt>
                <c:pt idx="180">
                  <c:v>720</c:v>
                </c:pt>
                <c:pt idx="181">
                  <c:v>724</c:v>
                </c:pt>
                <c:pt idx="182">
                  <c:v>728</c:v>
                </c:pt>
                <c:pt idx="183">
                  <c:v>732</c:v>
                </c:pt>
                <c:pt idx="184">
                  <c:v>736</c:v>
                </c:pt>
                <c:pt idx="185">
                  <c:v>740</c:v>
                </c:pt>
                <c:pt idx="186">
                  <c:v>744</c:v>
                </c:pt>
                <c:pt idx="187">
                  <c:v>748</c:v>
                </c:pt>
                <c:pt idx="188">
                  <c:v>752</c:v>
                </c:pt>
                <c:pt idx="189">
                  <c:v>756</c:v>
                </c:pt>
                <c:pt idx="190">
                  <c:v>760</c:v>
                </c:pt>
                <c:pt idx="191">
                  <c:v>764</c:v>
                </c:pt>
                <c:pt idx="192">
                  <c:v>768</c:v>
                </c:pt>
                <c:pt idx="193">
                  <c:v>772</c:v>
                </c:pt>
                <c:pt idx="194">
                  <c:v>776</c:v>
                </c:pt>
                <c:pt idx="195">
                  <c:v>780</c:v>
                </c:pt>
                <c:pt idx="196">
                  <c:v>784</c:v>
                </c:pt>
                <c:pt idx="197">
                  <c:v>788</c:v>
                </c:pt>
                <c:pt idx="198">
                  <c:v>792</c:v>
                </c:pt>
                <c:pt idx="199">
                  <c:v>796</c:v>
                </c:pt>
                <c:pt idx="200">
                  <c:v>800</c:v>
                </c:pt>
                <c:pt idx="201">
                  <c:v>804</c:v>
                </c:pt>
                <c:pt idx="202">
                  <c:v>808</c:v>
                </c:pt>
                <c:pt idx="203">
                  <c:v>812</c:v>
                </c:pt>
                <c:pt idx="204">
                  <c:v>816</c:v>
                </c:pt>
                <c:pt idx="205">
                  <c:v>820</c:v>
                </c:pt>
                <c:pt idx="206">
                  <c:v>824</c:v>
                </c:pt>
                <c:pt idx="207">
                  <c:v>828</c:v>
                </c:pt>
                <c:pt idx="208">
                  <c:v>832</c:v>
                </c:pt>
                <c:pt idx="209">
                  <c:v>836</c:v>
                </c:pt>
                <c:pt idx="210">
                  <c:v>840</c:v>
                </c:pt>
                <c:pt idx="211">
                  <c:v>844</c:v>
                </c:pt>
                <c:pt idx="212">
                  <c:v>848</c:v>
                </c:pt>
                <c:pt idx="213">
                  <c:v>852</c:v>
                </c:pt>
                <c:pt idx="214">
                  <c:v>856</c:v>
                </c:pt>
                <c:pt idx="215">
                  <c:v>860</c:v>
                </c:pt>
                <c:pt idx="216">
                  <c:v>864</c:v>
                </c:pt>
                <c:pt idx="217">
                  <c:v>868</c:v>
                </c:pt>
                <c:pt idx="218">
                  <c:v>872</c:v>
                </c:pt>
                <c:pt idx="219">
                  <c:v>876</c:v>
                </c:pt>
                <c:pt idx="220">
                  <c:v>880</c:v>
                </c:pt>
                <c:pt idx="221">
                  <c:v>884</c:v>
                </c:pt>
                <c:pt idx="222">
                  <c:v>888</c:v>
                </c:pt>
                <c:pt idx="223">
                  <c:v>892</c:v>
                </c:pt>
                <c:pt idx="224">
                  <c:v>896</c:v>
                </c:pt>
                <c:pt idx="225">
                  <c:v>900</c:v>
                </c:pt>
                <c:pt idx="226">
                  <c:v>904</c:v>
                </c:pt>
                <c:pt idx="227">
                  <c:v>908</c:v>
                </c:pt>
                <c:pt idx="228">
                  <c:v>912</c:v>
                </c:pt>
                <c:pt idx="229">
                  <c:v>916</c:v>
                </c:pt>
                <c:pt idx="230">
                  <c:v>920</c:v>
                </c:pt>
                <c:pt idx="231">
                  <c:v>924</c:v>
                </c:pt>
                <c:pt idx="232">
                  <c:v>928</c:v>
                </c:pt>
                <c:pt idx="233">
                  <c:v>932</c:v>
                </c:pt>
                <c:pt idx="234">
                  <c:v>936</c:v>
                </c:pt>
                <c:pt idx="235">
                  <c:v>940</c:v>
                </c:pt>
                <c:pt idx="236">
                  <c:v>944</c:v>
                </c:pt>
                <c:pt idx="237">
                  <c:v>948</c:v>
                </c:pt>
                <c:pt idx="238">
                  <c:v>952</c:v>
                </c:pt>
                <c:pt idx="239">
                  <c:v>956</c:v>
                </c:pt>
                <c:pt idx="240">
                  <c:v>960</c:v>
                </c:pt>
                <c:pt idx="241">
                  <c:v>964</c:v>
                </c:pt>
                <c:pt idx="242">
                  <c:v>968</c:v>
                </c:pt>
                <c:pt idx="243">
                  <c:v>972</c:v>
                </c:pt>
                <c:pt idx="244">
                  <c:v>976</c:v>
                </c:pt>
                <c:pt idx="245">
                  <c:v>980</c:v>
                </c:pt>
                <c:pt idx="246">
                  <c:v>984</c:v>
                </c:pt>
                <c:pt idx="247">
                  <c:v>988</c:v>
                </c:pt>
                <c:pt idx="248">
                  <c:v>992</c:v>
                </c:pt>
                <c:pt idx="249">
                  <c:v>996</c:v>
                </c:pt>
                <c:pt idx="250">
                  <c:v>1000</c:v>
                </c:pt>
                <c:pt idx="251">
                  <c:v>1004</c:v>
                </c:pt>
                <c:pt idx="252">
                  <c:v>1008</c:v>
                </c:pt>
                <c:pt idx="253">
                  <c:v>1012</c:v>
                </c:pt>
                <c:pt idx="254">
                  <c:v>1016</c:v>
                </c:pt>
                <c:pt idx="255">
                  <c:v>1020</c:v>
                </c:pt>
                <c:pt idx="256">
                  <c:v>1024</c:v>
                </c:pt>
                <c:pt idx="257">
                  <c:v>1028</c:v>
                </c:pt>
                <c:pt idx="258">
                  <c:v>1032</c:v>
                </c:pt>
                <c:pt idx="259">
                  <c:v>1036</c:v>
                </c:pt>
                <c:pt idx="260">
                  <c:v>1040</c:v>
                </c:pt>
                <c:pt idx="261">
                  <c:v>1044</c:v>
                </c:pt>
                <c:pt idx="262">
                  <c:v>1048</c:v>
                </c:pt>
                <c:pt idx="263">
                  <c:v>1052</c:v>
                </c:pt>
                <c:pt idx="264">
                  <c:v>1056</c:v>
                </c:pt>
                <c:pt idx="265">
                  <c:v>1060</c:v>
                </c:pt>
                <c:pt idx="266">
                  <c:v>1064</c:v>
                </c:pt>
                <c:pt idx="267">
                  <c:v>1068</c:v>
                </c:pt>
                <c:pt idx="268">
                  <c:v>1072</c:v>
                </c:pt>
                <c:pt idx="269">
                  <c:v>1076</c:v>
                </c:pt>
                <c:pt idx="270">
                  <c:v>1080</c:v>
                </c:pt>
                <c:pt idx="271">
                  <c:v>1084</c:v>
                </c:pt>
                <c:pt idx="272">
                  <c:v>1088</c:v>
                </c:pt>
                <c:pt idx="273">
                  <c:v>1092</c:v>
                </c:pt>
                <c:pt idx="274">
                  <c:v>1096</c:v>
                </c:pt>
                <c:pt idx="275">
                  <c:v>1100</c:v>
                </c:pt>
                <c:pt idx="276">
                  <c:v>1104</c:v>
                </c:pt>
                <c:pt idx="277">
                  <c:v>1108</c:v>
                </c:pt>
                <c:pt idx="278">
                  <c:v>1112</c:v>
                </c:pt>
                <c:pt idx="279">
                  <c:v>1116</c:v>
                </c:pt>
                <c:pt idx="280">
                  <c:v>1120</c:v>
                </c:pt>
                <c:pt idx="281">
                  <c:v>1124</c:v>
                </c:pt>
                <c:pt idx="282">
                  <c:v>1128</c:v>
                </c:pt>
                <c:pt idx="283">
                  <c:v>1132</c:v>
                </c:pt>
                <c:pt idx="284">
                  <c:v>1136</c:v>
                </c:pt>
                <c:pt idx="285">
                  <c:v>1140</c:v>
                </c:pt>
                <c:pt idx="286">
                  <c:v>1144</c:v>
                </c:pt>
                <c:pt idx="287">
                  <c:v>1148</c:v>
                </c:pt>
                <c:pt idx="288">
                  <c:v>1152</c:v>
                </c:pt>
                <c:pt idx="289">
                  <c:v>1156</c:v>
                </c:pt>
                <c:pt idx="290">
                  <c:v>1160</c:v>
                </c:pt>
                <c:pt idx="291">
                  <c:v>1164</c:v>
                </c:pt>
                <c:pt idx="292">
                  <c:v>1168</c:v>
                </c:pt>
                <c:pt idx="293">
                  <c:v>1172</c:v>
                </c:pt>
                <c:pt idx="294">
                  <c:v>1176</c:v>
                </c:pt>
                <c:pt idx="295">
                  <c:v>1180</c:v>
                </c:pt>
                <c:pt idx="296">
                  <c:v>1184</c:v>
                </c:pt>
                <c:pt idx="297">
                  <c:v>1188</c:v>
                </c:pt>
                <c:pt idx="298">
                  <c:v>1192</c:v>
                </c:pt>
                <c:pt idx="299">
                  <c:v>1196</c:v>
                </c:pt>
                <c:pt idx="300">
                  <c:v>1200</c:v>
                </c:pt>
                <c:pt idx="301">
                  <c:v>1204</c:v>
                </c:pt>
                <c:pt idx="302">
                  <c:v>1208</c:v>
                </c:pt>
                <c:pt idx="303">
                  <c:v>1212</c:v>
                </c:pt>
                <c:pt idx="304">
                  <c:v>1216</c:v>
                </c:pt>
                <c:pt idx="305">
                  <c:v>1220</c:v>
                </c:pt>
                <c:pt idx="306">
                  <c:v>1224</c:v>
                </c:pt>
                <c:pt idx="307">
                  <c:v>1228</c:v>
                </c:pt>
                <c:pt idx="308">
                  <c:v>1232</c:v>
                </c:pt>
                <c:pt idx="309">
                  <c:v>1236</c:v>
                </c:pt>
                <c:pt idx="310">
                  <c:v>1240</c:v>
                </c:pt>
                <c:pt idx="311">
                  <c:v>1244</c:v>
                </c:pt>
                <c:pt idx="312">
                  <c:v>1248</c:v>
                </c:pt>
                <c:pt idx="313">
                  <c:v>1252</c:v>
                </c:pt>
                <c:pt idx="314">
                  <c:v>1256</c:v>
                </c:pt>
                <c:pt idx="315">
                  <c:v>1260</c:v>
                </c:pt>
                <c:pt idx="316">
                  <c:v>1264</c:v>
                </c:pt>
                <c:pt idx="317">
                  <c:v>1268</c:v>
                </c:pt>
                <c:pt idx="318">
                  <c:v>1272</c:v>
                </c:pt>
                <c:pt idx="319">
                  <c:v>1276</c:v>
                </c:pt>
                <c:pt idx="320">
                  <c:v>1280</c:v>
                </c:pt>
                <c:pt idx="321">
                  <c:v>1284</c:v>
                </c:pt>
                <c:pt idx="322">
                  <c:v>1288</c:v>
                </c:pt>
              </c:numCache>
            </c:numRef>
          </c:xVal>
          <c:yVal>
            <c:numRef>
              <c:f>'2oC_min'!$H$5:$H$327</c:f>
              <c:numCache>
                <c:formatCode>General</c:formatCode>
                <c:ptCount val="323"/>
                <c:pt idx="0">
                  <c:v>24</c:v>
                </c:pt>
                <c:pt idx="1">
                  <c:v>24</c:v>
                </c:pt>
                <c:pt idx="2">
                  <c:v>28</c:v>
                </c:pt>
                <c:pt idx="3">
                  <c:v>38</c:v>
                </c:pt>
                <c:pt idx="4">
                  <c:v>46</c:v>
                </c:pt>
                <c:pt idx="5">
                  <c:v>59</c:v>
                </c:pt>
                <c:pt idx="6">
                  <c:v>62</c:v>
                </c:pt>
                <c:pt idx="7">
                  <c:v>65</c:v>
                </c:pt>
                <c:pt idx="8">
                  <c:v>73</c:v>
                </c:pt>
                <c:pt idx="9">
                  <c:v>82</c:v>
                </c:pt>
                <c:pt idx="10">
                  <c:v>92</c:v>
                </c:pt>
                <c:pt idx="11">
                  <c:v>100</c:v>
                </c:pt>
                <c:pt idx="12">
                  <c:v>111</c:v>
                </c:pt>
                <c:pt idx="13">
                  <c:v>120</c:v>
                </c:pt>
                <c:pt idx="14">
                  <c:v>129</c:v>
                </c:pt>
                <c:pt idx="15">
                  <c:v>133</c:v>
                </c:pt>
                <c:pt idx="16">
                  <c:v>135</c:v>
                </c:pt>
                <c:pt idx="17">
                  <c:v>151</c:v>
                </c:pt>
                <c:pt idx="18">
                  <c:v>159</c:v>
                </c:pt>
                <c:pt idx="19">
                  <c:v>168</c:v>
                </c:pt>
                <c:pt idx="20">
                  <c:v>170</c:v>
                </c:pt>
                <c:pt idx="21">
                  <c:v>179</c:v>
                </c:pt>
                <c:pt idx="22">
                  <c:v>186</c:v>
                </c:pt>
                <c:pt idx="23">
                  <c:v>194</c:v>
                </c:pt>
                <c:pt idx="24">
                  <c:v>208</c:v>
                </c:pt>
                <c:pt idx="25">
                  <c:v>219</c:v>
                </c:pt>
                <c:pt idx="26">
                  <c:v>225</c:v>
                </c:pt>
                <c:pt idx="27">
                  <c:v>224</c:v>
                </c:pt>
                <c:pt idx="28">
                  <c:v>238</c:v>
                </c:pt>
                <c:pt idx="29">
                  <c:v>238</c:v>
                </c:pt>
                <c:pt idx="30">
                  <c:v>247</c:v>
                </c:pt>
                <c:pt idx="31">
                  <c:v>256</c:v>
                </c:pt>
                <c:pt idx="32">
                  <c:v>264</c:v>
                </c:pt>
                <c:pt idx="33">
                  <c:v>273</c:v>
                </c:pt>
                <c:pt idx="34">
                  <c:v>274</c:v>
                </c:pt>
                <c:pt idx="35">
                  <c:v>282</c:v>
                </c:pt>
                <c:pt idx="36">
                  <c:v>291</c:v>
                </c:pt>
                <c:pt idx="37">
                  <c:v>298</c:v>
                </c:pt>
                <c:pt idx="38">
                  <c:v>307</c:v>
                </c:pt>
                <c:pt idx="39">
                  <c:v>317</c:v>
                </c:pt>
                <c:pt idx="40">
                  <c:v>327</c:v>
                </c:pt>
                <c:pt idx="41">
                  <c:v>334</c:v>
                </c:pt>
                <c:pt idx="42">
                  <c:v>340</c:v>
                </c:pt>
                <c:pt idx="43">
                  <c:v>343</c:v>
                </c:pt>
                <c:pt idx="44">
                  <c:v>352</c:v>
                </c:pt>
                <c:pt idx="45">
                  <c:v>360</c:v>
                </c:pt>
                <c:pt idx="46">
                  <c:v>365</c:v>
                </c:pt>
                <c:pt idx="47">
                  <c:v>372</c:v>
                </c:pt>
                <c:pt idx="48">
                  <c:v>391</c:v>
                </c:pt>
                <c:pt idx="49">
                  <c:v>397</c:v>
                </c:pt>
                <c:pt idx="50">
                  <c:v>403</c:v>
                </c:pt>
                <c:pt idx="51">
                  <c:v>399</c:v>
                </c:pt>
                <c:pt idx="52">
                  <c:v>408</c:v>
                </c:pt>
                <c:pt idx="53">
                  <c:v>415</c:v>
                </c:pt>
                <c:pt idx="54">
                  <c:v>423</c:v>
                </c:pt>
                <c:pt idx="55">
                  <c:v>431</c:v>
                </c:pt>
                <c:pt idx="56">
                  <c:v>437</c:v>
                </c:pt>
                <c:pt idx="57">
                  <c:v>445</c:v>
                </c:pt>
                <c:pt idx="58">
                  <c:v>453</c:v>
                </c:pt>
                <c:pt idx="59">
                  <c:v>470</c:v>
                </c:pt>
                <c:pt idx="60">
                  <c:v>488</c:v>
                </c:pt>
                <c:pt idx="61">
                  <c:v>493</c:v>
                </c:pt>
                <c:pt idx="62">
                  <c:v>503</c:v>
                </c:pt>
                <c:pt idx="63">
                  <c:v>518</c:v>
                </c:pt>
                <c:pt idx="64">
                  <c:v>524</c:v>
                </c:pt>
                <c:pt idx="65">
                  <c:v>533</c:v>
                </c:pt>
                <c:pt idx="66">
                  <c:v>542</c:v>
                </c:pt>
                <c:pt idx="67">
                  <c:v>547</c:v>
                </c:pt>
                <c:pt idx="68">
                  <c:v>555</c:v>
                </c:pt>
                <c:pt idx="69">
                  <c:v>563</c:v>
                </c:pt>
                <c:pt idx="70">
                  <c:v>571</c:v>
                </c:pt>
                <c:pt idx="71">
                  <c:v>577</c:v>
                </c:pt>
                <c:pt idx="72">
                  <c:v>585</c:v>
                </c:pt>
                <c:pt idx="73">
                  <c:v>594</c:v>
                </c:pt>
                <c:pt idx="74">
                  <c:v>601</c:v>
                </c:pt>
                <c:pt idx="75">
                  <c:v>608</c:v>
                </c:pt>
                <c:pt idx="76">
                  <c:v>615</c:v>
                </c:pt>
                <c:pt idx="77">
                  <c:v>623</c:v>
                </c:pt>
                <c:pt idx="78">
                  <c:v>631</c:v>
                </c:pt>
                <c:pt idx="79">
                  <c:v>647</c:v>
                </c:pt>
                <c:pt idx="80">
                  <c:v>655</c:v>
                </c:pt>
                <c:pt idx="81">
                  <c:v>663</c:v>
                </c:pt>
                <c:pt idx="82">
                  <c:v>671</c:v>
                </c:pt>
                <c:pt idx="83">
                  <c:v>679</c:v>
                </c:pt>
                <c:pt idx="84">
                  <c:v>685</c:v>
                </c:pt>
                <c:pt idx="85">
                  <c:v>693</c:v>
                </c:pt>
                <c:pt idx="86">
                  <c:v>698</c:v>
                </c:pt>
                <c:pt idx="87">
                  <c:v>708</c:v>
                </c:pt>
                <c:pt idx="88">
                  <c:v>714</c:v>
                </c:pt>
                <c:pt idx="89">
                  <c:v>722</c:v>
                </c:pt>
                <c:pt idx="90">
                  <c:v>735</c:v>
                </c:pt>
                <c:pt idx="91">
                  <c:v>746</c:v>
                </c:pt>
                <c:pt idx="92">
                  <c:v>752</c:v>
                </c:pt>
                <c:pt idx="93">
                  <c:v>759</c:v>
                </c:pt>
                <c:pt idx="94">
                  <c:v>768</c:v>
                </c:pt>
                <c:pt idx="95">
                  <c:v>776</c:v>
                </c:pt>
                <c:pt idx="96">
                  <c:v>781</c:v>
                </c:pt>
                <c:pt idx="97">
                  <c:v>789</c:v>
                </c:pt>
                <c:pt idx="98">
                  <c:v>791</c:v>
                </c:pt>
                <c:pt idx="99">
                  <c:v>795</c:v>
                </c:pt>
                <c:pt idx="100">
                  <c:v>797</c:v>
                </c:pt>
                <c:pt idx="101">
                  <c:v>797</c:v>
                </c:pt>
                <c:pt idx="102">
                  <c:v>798</c:v>
                </c:pt>
                <c:pt idx="103">
                  <c:v>799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792</c:v>
                </c:pt>
                <c:pt idx="115">
                  <c:v>786</c:v>
                </c:pt>
                <c:pt idx="116">
                  <c:v>779</c:v>
                </c:pt>
                <c:pt idx="117">
                  <c:v>772</c:v>
                </c:pt>
                <c:pt idx="118">
                  <c:v>765</c:v>
                </c:pt>
                <c:pt idx="119">
                  <c:v>758</c:v>
                </c:pt>
                <c:pt idx="120">
                  <c:v>751</c:v>
                </c:pt>
                <c:pt idx="121">
                  <c:v>743</c:v>
                </c:pt>
                <c:pt idx="122">
                  <c:v>736</c:v>
                </c:pt>
                <c:pt idx="123">
                  <c:v>730</c:v>
                </c:pt>
                <c:pt idx="124">
                  <c:v>722</c:v>
                </c:pt>
                <c:pt idx="125">
                  <c:v>713</c:v>
                </c:pt>
                <c:pt idx="126">
                  <c:v>705</c:v>
                </c:pt>
                <c:pt idx="127">
                  <c:v>697</c:v>
                </c:pt>
                <c:pt idx="128">
                  <c:v>690</c:v>
                </c:pt>
                <c:pt idx="129">
                  <c:v>682</c:v>
                </c:pt>
                <c:pt idx="130">
                  <c:v>673</c:v>
                </c:pt>
                <c:pt idx="131">
                  <c:v>664</c:v>
                </c:pt>
                <c:pt idx="132">
                  <c:v>654</c:v>
                </c:pt>
                <c:pt idx="133">
                  <c:v>645</c:v>
                </c:pt>
                <c:pt idx="134">
                  <c:v>636</c:v>
                </c:pt>
                <c:pt idx="135">
                  <c:v>627</c:v>
                </c:pt>
                <c:pt idx="136">
                  <c:v>619</c:v>
                </c:pt>
                <c:pt idx="137">
                  <c:v>611</c:v>
                </c:pt>
                <c:pt idx="138">
                  <c:v>603</c:v>
                </c:pt>
                <c:pt idx="139">
                  <c:v>596</c:v>
                </c:pt>
                <c:pt idx="140">
                  <c:v>588</c:v>
                </c:pt>
                <c:pt idx="141">
                  <c:v>582</c:v>
                </c:pt>
                <c:pt idx="142">
                  <c:v>575</c:v>
                </c:pt>
                <c:pt idx="143">
                  <c:v>569</c:v>
                </c:pt>
                <c:pt idx="144">
                  <c:v>562</c:v>
                </c:pt>
                <c:pt idx="145">
                  <c:v>555</c:v>
                </c:pt>
                <c:pt idx="146">
                  <c:v>549</c:v>
                </c:pt>
                <c:pt idx="147">
                  <c:v>543</c:v>
                </c:pt>
                <c:pt idx="148">
                  <c:v>537</c:v>
                </c:pt>
                <c:pt idx="149">
                  <c:v>532</c:v>
                </c:pt>
                <c:pt idx="150">
                  <c:v>526</c:v>
                </c:pt>
                <c:pt idx="151">
                  <c:v>520</c:v>
                </c:pt>
                <c:pt idx="152">
                  <c:v>524</c:v>
                </c:pt>
                <c:pt idx="153">
                  <c:v>510</c:v>
                </c:pt>
                <c:pt idx="154">
                  <c:v>504</c:v>
                </c:pt>
                <c:pt idx="155">
                  <c:v>499</c:v>
                </c:pt>
                <c:pt idx="156">
                  <c:v>494</c:v>
                </c:pt>
                <c:pt idx="157">
                  <c:v>489</c:v>
                </c:pt>
                <c:pt idx="158">
                  <c:v>484</c:v>
                </c:pt>
                <c:pt idx="159">
                  <c:v>479</c:v>
                </c:pt>
                <c:pt idx="160">
                  <c:v>474</c:v>
                </c:pt>
                <c:pt idx="161">
                  <c:v>469</c:v>
                </c:pt>
                <c:pt idx="162">
                  <c:v>464</c:v>
                </c:pt>
                <c:pt idx="163">
                  <c:v>460</c:v>
                </c:pt>
                <c:pt idx="164">
                  <c:v>454</c:v>
                </c:pt>
                <c:pt idx="165">
                  <c:v>448</c:v>
                </c:pt>
                <c:pt idx="166">
                  <c:v>448</c:v>
                </c:pt>
                <c:pt idx="167">
                  <c:v>445</c:v>
                </c:pt>
                <c:pt idx="168">
                  <c:v>439</c:v>
                </c:pt>
                <c:pt idx="169">
                  <c:v>435</c:v>
                </c:pt>
                <c:pt idx="170">
                  <c:v>430</c:v>
                </c:pt>
                <c:pt idx="171">
                  <c:v>426</c:v>
                </c:pt>
                <c:pt idx="172">
                  <c:v>422</c:v>
                </c:pt>
                <c:pt idx="173">
                  <c:v>418</c:v>
                </c:pt>
                <c:pt idx="174">
                  <c:v>413</c:v>
                </c:pt>
                <c:pt idx="175">
                  <c:v>410</c:v>
                </c:pt>
                <c:pt idx="176">
                  <c:v>406</c:v>
                </c:pt>
                <c:pt idx="177">
                  <c:v>402</c:v>
                </c:pt>
                <c:pt idx="178">
                  <c:v>398</c:v>
                </c:pt>
                <c:pt idx="179">
                  <c:v>394</c:v>
                </c:pt>
                <c:pt idx="180">
                  <c:v>390</c:v>
                </c:pt>
                <c:pt idx="181">
                  <c:v>387</c:v>
                </c:pt>
                <c:pt idx="182">
                  <c:v>383</c:v>
                </c:pt>
                <c:pt idx="183">
                  <c:v>380</c:v>
                </c:pt>
                <c:pt idx="184">
                  <c:v>376</c:v>
                </c:pt>
                <c:pt idx="185">
                  <c:v>372</c:v>
                </c:pt>
                <c:pt idx="186">
                  <c:v>369</c:v>
                </c:pt>
                <c:pt idx="187">
                  <c:v>366</c:v>
                </c:pt>
                <c:pt idx="188">
                  <c:v>363</c:v>
                </c:pt>
                <c:pt idx="189">
                  <c:v>359</c:v>
                </c:pt>
                <c:pt idx="190">
                  <c:v>356</c:v>
                </c:pt>
                <c:pt idx="191">
                  <c:v>353</c:v>
                </c:pt>
                <c:pt idx="192">
                  <c:v>351</c:v>
                </c:pt>
                <c:pt idx="193">
                  <c:v>347</c:v>
                </c:pt>
                <c:pt idx="194">
                  <c:v>343</c:v>
                </c:pt>
                <c:pt idx="195">
                  <c:v>340</c:v>
                </c:pt>
                <c:pt idx="196">
                  <c:v>337</c:v>
                </c:pt>
                <c:pt idx="197">
                  <c:v>334</c:v>
                </c:pt>
                <c:pt idx="198">
                  <c:v>331</c:v>
                </c:pt>
                <c:pt idx="199">
                  <c:v>328</c:v>
                </c:pt>
                <c:pt idx="200">
                  <c:v>325</c:v>
                </c:pt>
                <c:pt idx="201">
                  <c:v>322</c:v>
                </c:pt>
                <c:pt idx="202">
                  <c:v>319</c:v>
                </c:pt>
                <c:pt idx="203">
                  <c:v>316</c:v>
                </c:pt>
                <c:pt idx="204">
                  <c:v>313</c:v>
                </c:pt>
                <c:pt idx="205">
                  <c:v>311</c:v>
                </c:pt>
                <c:pt idx="206">
                  <c:v>308</c:v>
                </c:pt>
                <c:pt idx="207">
                  <c:v>305</c:v>
                </c:pt>
                <c:pt idx="208">
                  <c:v>302</c:v>
                </c:pt>
                <c:pt idx="209">
                  <c:v>300</c:v>
                </c:pt>
                <c:pt idx="210">
                  <c:v>297</c:v>
                </c:pt>
                <c:pt idx="211">
                  <c:v>294</c:v>
                </c:pt>
                <c:pt idx="212">
                  <c:v>292</c:v>
                </c:pt>
                <c:pt idx="213">
                  <c:v>289</c:v>
                </c:pt>
                <c:pt idx="214">
                  <c:v>287</c:v>
                </c:pt>
                <c:pt idx="215">
                  <c:v>284</c:v>
                </c:pt>
                <c:pt idx="216">
                  <c:v>282</c:v>
                </c:pt>
                <c:pt idx="217">
                  <c:v>279</c:v>
                </c:pt>
                <c:pt idx="218">
                  <c:v>277</c:v>
                </c:pt>
                <c:pt idx="219">
                  <c:v>275</c:v>
                </c:pt>
                <c:pt idx="220">
                  <c:v>273</c:v>
                </c:pt>
                <c:pt idx="221">
                  <c:v>271</c:v>
                </c:pt>
                <c:pt idx="222">
                  <c:v>268</c:v>
                </c:pt>
                <c:pt idx="223">
                  <c:v>266</c:v>
                </c:pt>
                <c:pt idx="224">
                  <c:v>264</c:v>
                </c:pt>
                <c:pt idx="225">
                  <c:v>261</c:v>
                </c:pt>
                <c:pt idx="226">
                  <c:v>260</c:v>
                </c:pt>
                <c:pt idx="227">
                  <c:v>257</c:v>
                </c:pt>
                <c:pt idx="228">
                  <c:v>255</c:v>
                </c:pt>
                <c:pt idx="229">
                  <c:v>253</c:v>
                </c:pt>
                <c:pt idx="230">
                  <c:v>251</c:v>
                </c:pt>
                <c:pt idx="231">
                  <c:v>249</c:v>
                </c:pt>
                <c:pt idx="232">
                  <c:v>246</c:v>
                </c:pt>
                <c:pt idx="233">
                  <c:v>244</c:v>
                </c:pt>
                <c:pt idx="234">
                  <c:v>242</c:v>
                </c:pt>
                <c:pt idx="235">
                  <c:v>240</c:v>
                </c:pt>
                <c:pt idx="236">
                  <c:v>238</c:v>
                </c:pt>
                <c:pt idx="237">
                  <c:v>237</c:v>
                </c:pt>
                <c:pt idx="238">
                  <c:v>234</c:v>
                </c:pt>
                <c:pt idx="239">
                  <c:v>233</c:v>
                </c:pt>
                <c:pt idx="240">
                  <c:v>231</c:v>
                </c:pt>
                <c:pt idx="241">
                  <c:v>229</c:v>
                </c:pt>
                <c:pt idx="242">
                  <c:v>227</c:v>
                </c:pt>
                <c:pt idx="243">
                  <c:v>225</c:v>
                </c:pt>
                <c:pt idx="244">
                  <c:v>223</c:v>
                </c:pt>
                <c:pt idx="245">
                  <c:v>222</c:v>
                </c:pt>
                <c:pt idx="246">
                  <c:v>220</c:v>
                </c:pt>
                <c:pt idx="247">
                  <c:v>218</c:v>
                </c:pt>
                <c:pt idx="248">
                  <c:v>216</c:v>
                </c:pt>
                <c:pt idx="249">
                  <c:v>214</c:v>
                </c:pt>
                <c:pt idx="250">
                  <c:v>213</c:v>
                </c:pt>
                <c:pt idx="251">
                  <c:v>211</c:v>
                </c:pt>
                <c:pt idx="252">
                  <c:v>210</c:v>
                </c:pt>
                <c:pt idx="253">
                  <c:v>209</c:v>
                </c:pt>
                <c:pt idx="254">
                  <c:v>207</c:v>
                </c:pt>
                <c:pt idx="255">
                  <c:v>205</c:v>
                </c:pt>
                <c:pt idx="256">
                  <c:v>204</c:v>
                </c:pt>
                <c:pt idx="257">
                  <c:v>202</c:v>
                </c:pt>
                <c:pt idx="258">
                  <c:v>200</c:v>
                </c:pt>
                <c:pt idx="259">
                  <c:v>199</c:v>
                </c:pt>
                <c:pt idx="260">
                  <c:v>198</c:v>
                </c:pt>
                <c:pt idx="261">
                  <c:v>196</c:v>
                </c:pt>
                <c:pt idx="262">
                  <c:v>194</c:v>
                </c:pt>
                <c:pt idx="263">
                  <c:v>193</c:v>
                </c:pt>
                <c:pt idx="264">
                  <c:v>192</c:v>
                </c:pt>
                <c:pt idx="265">
                  <c:v>190</c:v>
                </c:pt>
                <c:pt idx="266">
                  <c:v>188</c:v>
                </c:pt>
                <c:pt idx="267">
                  <c:v>187</c:v>
                </c:pt>
                <c:pt idx="268">
                  <c:v>186</c:v>
                </c:pt>
                <c:pt idx="269">
                  <c:v>184</c:v>
                </c:pt>
                <c:pt idx="270">
                  <c:v>183</c:v>
                </c:pt>
                <c:pt idx="271">
                  <c:v>181</c:v>
                </c:pt>
                <c:pt idx="272">
                  <c:v>180</c:v>
                </c:pt>
                <c:pt idx="273">
                  <c:v>178</c:v>
                </c:pt>
                <c:pt idx="274">
                  <c:v>177</c:v>
                </c:pt>
                <c:pt idx="275">
                  <c:v>176</c:v>
                </c:pt>
                <c:pt idx="276">
                  <c:v>175</c:v>
                </c:pt>
                <c:pt idx="277">
                  <c:v>173</c:v>
                </c:pt>
                <c:pt idx="278">
                  <c:v>172</c:v>
                </c:pt>
                <c:pt idx="279">
                  <c:v>171</c:v>
                </c:pt>
                <c:pt idx="280">
                  <c:v>170</c:v>
                </c:pt>
                <c:pt idx="281">
                  <c:v>168</c:v>
                </c:pt>
                <c:pt idx="282">
                  <c:v>167</c:v>
                </c:pt>
                <c:pt idx="283">
                  <c:v>166</c:v>
                </c:pt>
                <c:pt idx="284">
                  <c:v>165</c:v>
                </c:pt>
                <c:pt idx="285">
                  <c:v>163</c:v>
                </c:pt>
                <c:pt idx="286">
                  <c:v>162</c:v>
                </c:pt>
                <c:pt idx="287">
                  <c:v>162</c:v>
                </c:pt>
                <c:pt idx="288">
                  <c:v>161</c:v>
                </c:pt>
                <c:pt idx="289">
                  <c:v>158</c:v>
                </c:pt>
                <c:pt idx="290">
                  <c:v>157</c:v>
                </c:pt>
                <c:pt idx="291">
                  <c:v>156</c:v>
                </c:pt>
                <c:pt idx="292">
                  <c:v>155</c:v>
                </c:pt>
                <c:pt idx="293">
                  <c:v>153</c:v>
                </c:pt>
                <c:pt idx="294">
                  <c:v>152</c:v>
                </c:pt>
                <c:pt idx="295">
                  <c:v>151</c:v>
                </c:pt>
                <c:pt idx="296">
                  <c:v>150</c:v>
                </c:pt>
                <c:pt idx="297">
                  <c:v>148</c:v>
                </c:pt>
                <c:pt idx="298">
                  <c:v>147</c:v>
                </c:pt>
                <c:pt idx="299">
                  <c:v>146</c:v>
                </c:pt>
                <c:pt idx="300">
                  <c:v>145</c:v>
                </c:pt>
                <c:pt idx="301">
                  <c:v>143</c:v>
                </c:pt>
                <c:pt idx="302">
                  <c:v>142</c:v>
                </c:pt>
                <c:pt idx="303">
                  <c:v>141</c:v>
                </c:pt>
                <c:pt idx="304">
                  <c:v>140</c:v>
                </c:pt>
                <c:pt idx="305">
                  <c:v>138</c:v>
                </c:pt>
                <c:pt idx="306">
                  <c:v>137</c:v>
                </c:pt>
                <c:pt idx="307">
                  <c:v>136</c:v>
                </c:pt>
                <c:pt idx="308">
                  <c:v>135</c:v>
                </c:pt>
                <c:pt idx="309">
                  <c:v>133</c:v>
                </c:pt>
                <c:pt idx="310">
                  <c:v>132</c:v>
                </c:pt>
                <c:pt idx="311">
                  <c:v>131</c:v>
                </c:pt>
                <c:pt idx="312">
                  <c:v>130</c:v>
                </c:pt>
                <c:pt idx="313">
                  <c:v>128</c:v>
                </c:pt>
                <c:pt idx="314">
                  <c:v>127</c:v>
                </c:pt>
                <c:pt idx="315">
                  <c:v>126</c:v>
                </c:pt>
                <c:pt idx="316">
                  <c:v>125</c:v>
                </c:pt>
                <c:pt idx="317">
                  <c:v>123</c:v>
                </c:pt>
                <c:pt idx="318">
                  <c:v>122</c:v>
                </c:pt>
                <c:pt idx="319">
                  <c:v>121</c:v>
                </c:pt>
                <c:pt idx="320">
                  <c:v>120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772-449F-B0E9-4700A2B624D2}"/>
            </c:ext>
          </c:extLst>
        </c:ser>
        <c:ser>
          <c:idx val="3"/>
          <c:order val="3"/>
          <c:tx>
            <c:v>P3</c:v>
          </c:tx>
          <c:spPr>
            <a:ln w="63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'2oC_min'!$B$5:$B$327</c:f>
              <c:numCache>
                <c:formatCode>General</c:formatCode>
                <c:ptCount val="323"/>
                <c:pt idx="0">
                  <c:v>0</c:v>
                </c:pt>
                <c:pt idx="1">
                  <c:v>4</c:v>
                </c:pt>
                <c:pt idx="2">
                  <c:v>8</c:v>
                </c:pt>
                <c:pt idx="3">
                  <c:v>12</c:v>
                </c:pt>
                <c:pt idx="4">
                  <c:v>16</c:v>
                </c:pt>
                <c:pt idx="5">
                  <c:v>20</c:v>
                </c:pt>
                <c:pt idx="6">
                  <c:v>24</c:v>
                </c:pt>
                <c:pt idx="7">
                  <c:v>28</c:v>
                </c:pt>
                <c:pt idx="8">
                  <c:v>32</c:v>
                </c:pt>
                <c:pt idx="9">
                  <c:v>36</c:v>
                </c:pt>
                <c:pt idx="10">
                  <c:v>40</c:v>
                </c:pt>
                <c:pt idx="11">
                  <c:v>44</c:v>
                </c:pt>
                <c:pt idx="12">
                  <c:v>48</c:v>
                </c:pt>
                <c:pt idx="13">
                  <c:v>52</c:v>
                </c:pt>
                <c:pt idx="14">
                  <c:v>56</c:v>
                </c:pt>
                <c:pt idx="15">
                  <c:v>60</c:v>
                </c:pt>
                <c:pt idx="16">
                  <c:v>64</c:v>
                </c:pt>
                <c:pt idx="17">
                  <c:v>68</c:v>
                </c:pt>
                <c:pt idx="18">
                  <c:v>72</c:v>
                </c:pt>
                <c:pt idx="19">
                  <c:v>76</c:v>
                </c:pt>
                <c:pt idx="20">
                  <c:v>80</c:v>
                </c:pt>
                <c:pt idx="21">
                  <c:v>84</c:v>
                </c:pt>
                <c:pt idx="22">
                  <c:v>88</c:v>
                </c:pt>
                <c:pt idx="23">
                  <c:v>92</c:v>
                </c:pt>
                <c:pt idx="24">
                  <c:v>96</c:v>
                </c:pt>
                <c:pt idx="25">
                  <c:v>100</c:v>
                </c:pt>
                <c:pt idx="26">
                  <c:v>104</c:v>
                </c:pt>
                <c:pt idx="27">
                  <c:v>108</c:v>
                </c:pt>
                <c:pt idx="28">
                  <c:v>112</c:v>
                </c:pt>
                <c:pt idx="29">
                  <c:v>116</c:v>
                </c:pt>
                <c:pt idx="30">
                  <c:v>120</c:v>
                </c:pt>
                <c:pt idx="31">
                  <c:v>124</c:v>
                </c:pt>
                <c:pt idx="32">
                  <c:v>128</c:v>
                </c:pt>
                <c:pt idx="33">
                  <c:v>132</c:v>
                </c:pt>
                <c:pt idx="34">
                  <c:v>136</c:v>
                </c:pt>
                <c:pt idx="35">
                  <c:v>140</c:v>
                </c:pt>
                <c:pt idx="36">
                  <c:v>144</c:v>
                </c:pt>
                <c:pt idx="37">
                  <c:v>148</c:v>
                </c:pt>
                <c:pt idx="38">
                  <c:v>152</c:v>
                </c:pt>
                <c:pt idx="39">
                  <c:v>156</c:v>
                </c:pt>
                <c:pt idx="40">
                  <c:v>160</c:v>
                </c:pt>
                <c:pt idx="41">
                  <c:v>164</c:v>
                </c:pt>
                <c:pt idx="42">
                  <c:v>168</c:v>
                </c:pt>
                <c:pt idx="43">
                  <c:v>172</c:v>
                </c:pt>
                <c:pt idx="44">
                  <c:v>176</c:v>
                </c:pt>
                <c:pt idx="45">
                  <c:v>180</c:v>
                </c:pt>
                <c:pt idx="46">
                  <c:v>184</c:v>
                </c:pt>
                <c:pt idx="47">
                  <c:v>188</c:v>
                </c:pt>
                <c:pt idx="48">
                  <c:v>192</c:v>
                </c:pt>
                <c:pt idx="49">
                  <c:v>196</c:v>
                </c:pt>
                <c:pt idx="50">
                  <c:v>200</c:v>
                </c:pt>
                <c:pt idx="51">
                  <c:v>204</c:v>
                </c:pt>
                <c:pt idx="52">
                  <c:v>208</c:v>
                </c:pt>
                <c:pt idx="53">
                  <c:v>212</c:v>
                </c:pt>
                <c:pt idx="54">
                  <c:v>216</c:v>
                </c:pt>
                <c:pt idx="55">
                  <c:v>220</c:v>
                </c:pt>
                <c:pt idx="56">
                  <c:v>224</c:v>
                </c:pt>
                <c:pt idx="57">
                  <c:v>228</c:v>
                </c:pt>
                <c:pt idx="58">
                  <c:v>232</c:v>
                </c:pt>
                <c:pt idx="59">
                  <c:v>236</c:v>
                </c:pt>
                <c:pt idx="60">
                  <c:v>240</c:v>
                </c:pt>
                <c:pt idx="61">
                  <c:v>244</c:v>
                </c:pt>
                <c:pt idx="62">
                  <c:v>248</c:v>
                </c:pt>
                <c:pt idx="63">
                  <c:v>252</c:v>
                </c:pt>
                <c:pt idx="64">
                  <c:v>256</c:v>
                </c:pt>
                <c:pt idx="65">
                  <c:v>260</c:v>
                </c:pt>
                <c:pt idx="66">
                  <c:v>264</c:v>
                </c:pt>
                <c:pt idx="67">
                  <c:v>268</c:v>
                </c:pt>
                <c:pt idx="68">
                  <c:v>272</c:v>
                </c:pt>
                <c:pt idx="69">
                  <c:v>276</c:v>
                </c:pt>
                <c:pt idx="70">
                  <c:v>280</c:v>
                </c:pt>
                <c:pt idx="71">
                  <c:v>284</c:v>
                </c:pt>
                <c:pt idx="72">
                  <c:v>288</c:v>
                </c:pt>
                <c:pt idx="73">
                  <c:v>292</c:v>
                </c:pt>
                <c:pt idx="74">
                  <c:v>296</c:v>
                </c:pt>
                <c:pt idx="75">
                  <c:v>300</c:v>
                </c:pt>
                <c:pt idx="76">
                  <c:v>304</c:v>
                </c:pt>
                <c:pt idx="77">
                  <c:v>308</c:v>
                </c:pt>
                <c:pt idx="78">
                  <c:v>312</c:v>
                </c:pt>
                <c:pt idx="79">
                  <c:v>316</c:v>
                </c:pt>
                <c:pt idx="80">
                  <c:v>320</c:v>
                </c:pt>
                <c:pt idx="81">
                  <c:v>324</c:v>
                </c:pt>
                <c:pt idx="82">
                  <c:v>328</c:v>
                </c:pt>
                <c:pt idx="83">
                  <c:v>332</c:v>
                </c:pt>
                <c:pt idx="84">
                  <c:v>336</c:v>
                </c:pt>
                <c:pt idx="85">
                  <c:v>340</c:v>
                </c:pt>
                <c:pt idx="86">
                  <c:v>344</c:v>
                </c:pt>
                <c:pt idx="87">
                  <c:v>348</c:v>
                </c:pt>
                <c:pt idx="88">
                  <c:v>352</c:v>
                </c:pt>
                <c:pt idx="89">
                  <c:v>356</c:v>
                </c:pt>
                <c:pt idx="90">
                  <c:v>360</c:v>
                </c:pt>
                <c:pt idx="91">
                  <c:v>364</c:v>
                </c:pt>
                <c:pt idx="92">
                  <c:v>368</c:v>
                </c:pt>
                <c:pt idx="93">
                  <c:v>372</c:v>
                </c:pt>
                <c:pt idx="94">
                  <c:v>376</c:v>
                </c:pt>
                <c:pt idx="95">
                  <c:v>380</c:v>
                </c:pt>
                <c:pt idx="96">
                  <c:v>384</c:v>
                </c:pt>
                <c:pt idx="97">
                  <c:v>388</c:v>
                </c:pt>
                <c:pt idx="98">
                  <c:v>392</c:v>
                </c:pt>
                <c:pt idx="99">
                  <c:v>396</c:v>
                </c:pt>
                <c:pt idx="100">
                  <c:v>400</c:v>
                </c:pt>
                <c:pt idx="101">
                  <c:v>404</c:v>
                </c:pt>
                <c:pt idx="102">
                  <c:v>408</c:v>
                </c:pt>
                <c:pt idx="103">
                  <c:v>412</c:v>
                </c:pt>
                <c:pt idx="104">
                  <c:v>416</c:v>
                </c:pt>
                <c:pt idx="105">
                  <c:v>420</c:v>
                </c:pt>
                <c:pt idx="106">
                  <c:v>424</c:v>
                </c:pt>
                <c:pt idx="107">
                  <c:v>428</c:v>
                </c:pt>
                <c:pt idx="108">
                  <c:v>432</c:v>
                </c:pt>
                <c:pt idx="109">
                  <c:v>436</c:v>
                </c:pt>
                <c:pt idx="110">
                  <c:v>440</c:v>
                </c:pt>
                <c:pt idx="111">
                  <c:v>444</c:v>
                </c:pt>
                <c:pt idx="112">
                  <c:v>448</c:v>
                </c:pt>
                <c:pt idx="113">
                  <c:v>452</c:v>
                </c:pt>
                <c:pt idx="114">
                  <c:v>456</c:v>
                </c:pt>
                <c:pt idx="115">
                  <c:v>460</c:v>
                </c:pt>
                <c:pt idx="116">
                  <c:v>464</c:v>
                </c:pt>
                <c:pt idx="117">
                  <c:v>468</c:v>
                </c:pt>
                <c:pt idx="118">
                  <c:v>472</c:v>
                </c:pt>
                <c:pt idx="119">
                  <c:v>476</c:v>
                </c:pt>
                <c:pt idx="120">
                  <c:v>480</c:v>
                </c:pt>
                <c:pt idx="121">
                  <c:v>484</c:v>
                </c:pt>
                <c:pt idx="122">
                  <c:v>488</c:v>
                </c:pt>
                <c:pt idx="123">
                  <c:v>492</c:v>
                </c:pt>
                <c:pt idx="124">
                  <c:v>496</c:v>
                </c:pt>
                <c:pt idx="125">
                  <c:v>500</c:v>
                </c:pt>
                <c:pt idx="126">
                  <c:v>504</c:v>
                </c:pt>
                <c:pt idx="127">
                  <c:v>508</c:v>
                </c:pt>
                <c:pt idx="128">
                  <c:v>512</c:v>
                </c:pt>
                <c:pt idx="129">
                  <c:v>516</c:v>
                </c:pt>
                <c:pt idx="130">
                  <c:v>520</c:v>
                </c:pt>
                <c:pt idx="131">
                  <c:v>524</c:v>
                </c:pt>
                <c:pt idx="132">
                  <c:v>528</c:v>
                </c:pt>
                <c:pt idx="133">
                  <c:v>532</c:v>
                </c:pt>
                <c:pt idx="134">
                  <c:v>536</c:v>
                </c:pt>
                <c:pt idx="135">
                  <c:v>540</c:v>
                </c:pt>
                <c:pt idx="136">
                  <c:v>544</c:v>
                </c:pt>
                <c:pt idx="137">
                  <c:v>548</c:v>
                </c:pt>
                <c:pt idx="138">
                  <c:v>552</c:v>
                </c:pt>
                <c:pt idx="139">
                  <c:v>556</c:v>
                </c:pt>
                <c:pt idx="140">
                  <c:v>560</c:v>
                </c:pt>
                <c:pt idx="141">
                  <c:v>564</c:v>
                </c:pt>
                <c:pt idx="142">
                  <c:v>568</c:v>
                </c:pt>
                <c:pt idx="143">
                  <c:v>572</c:v>
                </c:pt>
                <c:pt idx="144">
                  <c:v>576</c:v>
                </c:pt>
                <c:pt idx="145">
                  <c:v>580</c:v>
                </c:pt>
                <c:pt idx="146">
                  <c:v>584</c:v>
                </c:pt>
                <c:pt idx="147">
                  <c:v>588</c:v>
                </c:pt>
                <c:pt idx="148">
                  <c:v>592</c:v>
                </c:pt>
                <c:pt idx="149">
                  <c:v>596</c:v>
                </c:pt>
                <c:pt idx="150">
                  <c:v>600</c:v>
                </c:pt>
                <c:pt idx="151">
                  <c:v>604</c:v>
                </c:pt>
                <c:pt idx="152">
                  <c:v>608</c:v>
                </c:pt>
                <c:pt idx="153">
                  <c:v>612</c:v>
                </c:pt>
                <c:pt idx="154">
                  <c:v>616</c:v>
                </c:pt>
                <c:pt idx="155">
                  <c:v>620</c:v>
                </c:pt>
                <c:pt idx="156">
                  <c:v>624</c:v>
                </c:pt>
                <c:pt idx="157">
                  <c:v>628</c:v>
                </c:pt>
                <c:pt idx="158">
                  <c:v>632</c:v>
                </c:pt>
                <c:pt idx="159">
                  <c:v>636</c:v>
                </c:pt>
                <c:pt idx="160">
                  <c:v>640</c:v>
                </c:pt>
                <c:pt idx="161">
                  <c:v>644</c:v>
                </c:pt>
                <c:pt idx="162">
                  <c:v>648</c:v>
                </c:pt>
                <c:pt idx="163">
                  <c:v>652</c:v>
                </c:pt>
                <c:pt idx="164">
                  <c:v>656</c:v>
                </c:pt>
                <c:pt idx="165">
                  <c:v>660</c:v>
                </c:pt>
                <c:pt idx="166">
                  <c:v>664</c:v>
                </c:pt>
                <c:pt idx="167">
                  <c:v>668</c:v>
                </c:pt>
                <c:pt idx="168">
                  <c:v>672</c:v>
                </c:pt>
                <c:pt idx="169">
                  <c:v>676</c:v>
                </c:pt>
                <c:pt idx="170">
                  <c:v>680</c:v>
                </c:pt>
                <c:pt idx="171">
                  <c:v>684</c:v>
                </c:pt>
                <c:pt idx="172">
                  <c:v>688</c:v>
                </c:pt>
                <c:pt idx="173">
                  <c:v>692</c:v>
                </c:pt>
                <c:pt idx="174">
                  <c:v>696</c:v>
                </c:pt>
                <c:pt idx="175">
                  <c:v>700</c:v>
                </c:pt>
                <c:pt idx="176">
                  <c:v>704</c:v>
                </c:pt>
                <c:pt idx="177">
                  <c:v>708</c:v>
                </c:pt>
                <c:pt idx="178">
                  <c:v>712</c:v>
                </c:pt>
                <c:pt idx="179">
                  <c:v>716</c:v>
                </c:pt>
                <c:pt idx="180">
                  <c:v>720</c:v>
                </c:pt>
                <c:pt idx="181">
                  <c:v>724</c:v>
                </c:pt>
                <c:pt idx="182">
                  <c:v>728</c:v>
                </c:pt>
                <c:pt idx="183">
                  <c:v>732</c:v>
                </c:pt>
                <c:pt idx="184">
                  <c:v>736</c:v>
                </c:pt>
                <c:pt idx="185">
                  <c:v>740</c:v>
                </c:pt>
                <c:pt idx="186">
                  <c:v>744</c:v>
                </c:pt>
                <c:pt idx="187">
                  <c:v>748</c:v>
                </c:pt>
                <c:pt idx="188">
                  <c:v>752</c:v>
                </c:pt>
                <c:pt idx="189">
                  <c:v>756</c:v>
                </c:pt>
                <c:pt idx="190">
                  <c:v>760</c:v>
                </c:pt>
                <c:pt idx="191">
                  <c:v>764</c:v>
                </c:pt>
                <c:pt idx="192">
                  <c:v>768</c:v>
                </c:pt>
                <c:pt idx="193">
                  <c:v>772</c:v>
                </c:pt>
                <c:pt idx="194">
                  <c:v>776</c:v>
                </c:pt>
                <c:pt idx="195">
                  <c:v>780</c:v>
                </c:pt>
                <c:pt idx="196">
                  <c:v>784</c:v>
                </c:pt>
                <c:pt idx="197">
                  <c:v>788</c:v>
                </c:pt>
                <c:pt idx="198">
                  <c:v>792</c:v>
                </c:pt>
                <c:pt idx="199">
                  <c:v>796</c:v>
                </c:pt>
                <c:pt idx="200">
                  <c:v>800</c:v>
                </c:pt>
                <c:pt idx="201">
                  <c:v>804</c:v>
                </c:pt>
                <c:pt idx="202">
                  <c:v>808</c:v>
                </c:pt>
                <c:pt idx="203">
                  <c:v>812</c:v>
                </c:pt>
                <c:pt idx="204">
                  <c:v>816</c:v>
                </c:pt>
                <c:pt idx="205">
                  <c:v>820</c:v>
                </c:pt>
                <c:pt idx="206">
                  <c:v>824</c:v>
                </c:pt>
                <c:pt idx="207">
                  <c:v>828</c:v>
                </c:pt>
                <c:pt idx="208">
                  <c:v>832</c:v>
                </c:pt>
                <c:pt idx="209">
                  <c:v>836</c:v>
                </c:pt>
                <c:pt idx="210">
                  <c:v>840</c:v>
                </c:pt>
                <c:pt idx="211">
                  <c:v>844</c:v>
                </c:pt>
                <c:pt idx="212">
                  <c:v>848</c:v>
                </c:pt>
                <c:pt idx="213">
                  <c:v>852</c:v>
                </c:pt>
                <c:pt idx="214">
                  <c:v>856</c:v>
                </c:pt>
                <c:pt idx="215">
                  <c:v>860</c:v>
                </c:pt>
                <c:pt idx="216">
                  <c:v>864</c:v>
                </c:pt>
                <c:pt idx="217">
                  <c:v>868</c:v>
                </c:pt>
                <c:pt idx="218">
                  <c:v>872</c:v>
                </c:pt>
                <c:pt idx="219">
                  <c:v>876</c:v>
                </c:pt>
                <c:pt idx="220">
                  <c:v>880</c:v>
                </c:pt>
                <c:pt idx="221">
                  <c:v>884</c:v>
                </c:pt>
                <c:pt idx="222">
                  <c:v>888</c:v>
                </c:pt>
                <c:pt idx="223">
                  <c:v>892</c:v>
                </c:pt>
                <c:pt idx="224">
                  <c:v>896</c:v>
                </c:pt>
                <c:pt idx="225">
                  <c:v>900</c:v>
                </c:pt>
                <c:pt idx="226">
                  <c:v>904</c:v>
                </c:pt>
                <c:pt idx="227">
                  <c:v>908</c:v>
                </c:pt>
                <c:pt idx="228">
                  <c:v>912</c:v>
                </c:pt>
                <c:pt idx="229">
                  <c:v>916</c:v>
                </c:pt>
                <c:pt idx="230">
                  <c:v>920</c:v>
                </c:pt>
                <c:pt idx="231">
                  <c:v>924</c:v>
                </c:pt>
                <c:pt idx="232">
                  <c:v>928</c:v>
                </c:pt>
                <c:pt idx="233">
                  <c:v>932</c:v>
                </c:pt>
                <c:pt idx="234">
                  <c:v>936</c:v>
                </c:pt>
                <c:pt idx="235">
                  <c:v>940</c:v>
                </c:pt>
                <c:pt idx="236">
                  <c:v>944</c:v>
                </c:pt>
                <c:pt idx="237">
                  <c:v>948</c:v>
                </c:pt>
                <c:pt idx="238">
                  <c:v>952</c:v>
                </c:pt>
                <c:pt idx="239">
                  <c:v>956</c:v>
                </c:pt>
                <c:pt idx="240">
                  <c:v>960</c:v>
                </c:pt>
                <c:pt idx="241">
                  <c:v>964</c:v>
                </c:pt>
                <c:pt idx="242">
                  <c:v>968</c:v>
                </c:pt>
                <c:pt idx="243">
                  <c:v>972</c:v>
                </c:pt>
                <c:pt idx="244">
                  <c:v>976</c:v>
                </c:pt>
                <c:pt idx="245">
                  <c:v>980</c:v>
                </c:pt>
                <c:pt idx="246">
                  <c:v>984</c:v>
                </c:pt>
                <c:pt idx="247">
                  <c:v>988</c:v>
                </c:pt>
                <c:pt idx="248">
                  <c:v>992</c:v>
                </c:pt>
                <c:pt idx="249">
                  <c:v>996</c:v>
                </c:pt>
                <c:pt idx="250">
                  <c:v>1000</c:v>
                </c:pt>
                <c:pt idx="251">
                  <c:v>1004</c:v>
                </c:pt>
                <c:pt idx="252">
                  <c:v>1008</c:v>
                </c:pt>
                <c:pt idx="253">
                  <c:v>1012</c:v>
                </c:pt>
                <c:pt idx="254">
                  <c:v>1016</c:v>
                </c:pt>
                <c:pt idx="255">
                  <c:v>1020</c:v>
                </c:pt>
                <c:pt idx="256">
                  <c:v>1024</c:v>
                </c:pt>
                <c:pt idx="257">
                  <c:v>1028</c:v>
                </c:pt>
                <c:pt idx="258">
                  <c:v>1032</c:v>
                </c:pt>
                <c:pt idx="259">
                  <c:v>1036</c:v>
                </c:pt>
                <c:pt idx="260">
                  <c:v>1040</c:v>
                </c:pt>
                <c:pt idx="261">
                  <c:v>1044</c:v>
                </c:pt>
                <c:pt idx="262">
                  <c:v>1048</c:v>
                </c:pt>
                <c:pt idx="263">
                  <c:v>1052</c:v>
                </c:pt>
                <c:pt idx="264">
                  <c:v>1056</c:v>
                </c:pt>
                <c:pt idx="265">
                  <c:v>1060</c:v>
                </c:pt>
                <c:pt idx="266">
                  <c:v>1064</c:v>
                </c:pt>
                <c:pt idx="267">
                  <c:v>1068</c:v>
                </c:pt>
                <c:pt idx="268">
                  <c:v>1072</c:v>
                </c:pt>
                <c:pt idx="269">
                  <c:v>1076</c:v>
                </c:pt>
                <c:pt idx="270">
                  <c:v>1080</c:v>
                </c:pt>
                <c:pt idx="271">
                  <c:v>1084</c:v>
                </c:pt>
                <c:pt idx="272">
                  <c:v>1088</c:v>
                </c:pt>
                <c:pt idx="273">
                  <c:v>1092</c:v>
                </c:pt>
                <c:pt idx="274">
                  <c:v>1096</c:v>
                </c:pt>
                <c:pt idx="275">
                  <c:v>1100</c:v>
                </c:pt>
                <c:pt idx="276">
                  <c:v>1104</c:v>
                </c:pt>
                <c:pt idx="277">
                  <c:v>1108</c:v>
                </c:pt>
                <c:pt idx="278">
                  <c:v>1112</c:v>
                </c:pt>
                <c:pt idx="279">
                  <c:v>1116</c:v>
                </c:pt>
                <c:pt idx="280">
                  <c:v>1120</c:v>
                </c:pt>
                <c:pt idx="281">
                  <c:v>1124</c:v>
                </c:pt>
                <c:pt idx="282">
                  <c:v>1128</c:v>
                </c:pt>
                <c:pt idx="283">
                  <c:v>1132</c:v>
                </c:pt>
                <c:pt idx="284">
                  <c:v>1136</c:v>
                </c:pt>
                <c:pt idx="285">
                  <c:v>1140</c:v>
                </c:pt>
                <c:pt idx="286">
                  <c:v>1144</c:v>
                </c:pt>
                <c:pt idx="287">
                  <c:v>1148</c:v>
                </c:pt>
                <c:pt idx="288">
                  <c:v>1152</c:v>
                </c:pt>
                <c:pt idx="289">
                  <c:v>1156</c:v>
                </c:pt>
                <c:pt idx="290">
                  <c:v>1160</c:v>
                </c:pt>
                <c:pt idx="291">
                  <c:v>1164</c:v>
                </c:pt>
                <c:pt idx="292">
                  <c:v>1168</c:v>
                </c:pt>
                <c:pt idx="293">
                  <c:v>1172</c:v>
                </c:pt>
                <c:pt idx="294">
                  <c:v>1176</c:v>
                </c:pt>
                <c:pt idx="295">
                  <c:v>1180</c:v>
                </c:pt>
                <c:pt idx="296">
                  <c:v>1184</c:v>
                </c:pt>
                <c:pt idx="297">
                  <c:v>1188</c:v>
                </c:pt>
                <c:pt idx="298">
                  <c:v>1192</c:v>
                </c:pt>
                <c:pt idx="299">
                  <c:v>1196</c:v>
                </c:pt>
                <c:pt idx="300">
                  <c:v>1200</c:v>
                </c:pt>
                <c:pt idx="301">
                  <c:v>1204</c:v>
                </c:pt>
                <c:pt idx="302">
                  <c:v>1208</c:v>
                </c:pt>
                <c:pt idx="303">
                  <c:v>1212</c:v>
                </c:pt>
                <c:pt idx="304">
                  <c:v>1216</c:v>
                </c:pt>
                <c:pt idx="305">
                  <c:v>1220</c:v>
                </c:pt>
                <c:pt idx="306">
                  <c:v>1224</c:v>
                </c:pt>
                <c:pt idx="307">
                  <c:v>1228</c:v>
                </c:pt>
                <c:pt idx="308">
                  <c:v>1232</c:v>
                </c:pt>
                <c:pt idx="309">
                  <c:v>1236</c:v>
                </c:pt>
                <c:pt idx="310">
                  <c:v>1240</c:v>
                </c:pt>
                <c:pt idx="311">
                  <c:v>1244</c:v>
                </c:pt>
                <c:pt idx="312">
                  <c:v>1248</c:v>
                </c:pt>
                <c:pt idx="313">
                  <c:v>1252</c:v>
                </c:pt>
                <c:pt idx="314">
                  <c:v>1256</c:v>
                </c:pt>
                <c:pt idx="315">
                  <c:v>1260</c:v>
                </c:pt>
                <c:pt idx="316">
                  <c:v>1264</c:v>
                </c:pt>
                <c:pt idx="317">
                  <c:v>1268</c:v>
                </c:pt>
                <c:pt idx="318">
                  <c:v>1272</c:v>
                </c:pt>
                <c:pt idx="319">
                  <c:v>1276</c:v>
                </c:pt>
                <c:pt idx="320">
                  <c:v>1280</c:v>
                </c:pt>
                <c:pt idx="321">
                  <c:v>1284</c:v>
                </c:pt>
                <c:pt idx="322">
                  <c:v>1288</c:v>
                </c:pt>
              </c:numCache>
            </c:numRef>
          </c:xVal>
          <c:yVal>
            <c:numRef>
              <c:f>'2oC_min'!$I$5:$I$327</c:f>
              <c:numCache>
                <c:formatCode>General</c:formatCode>
                <c:ptCount val="323"/>
                <c:pt idx="0">
                  <c:v>24</c:v>
                </c:pt>
                <c:pt idx="1">
                  <c:v>26</c:v>
                </c:pt>
                <c:pt idx="2">
                  <c:v>26</c:v>
                </c:pt>
                <c:pt idx="3">
                  <c:v>36</c:v>
                </c:pt>
                <c:pt idx="4">
                  <c:v>44</c:v>
                </c:pt>
                <c:pt idx="5">
                  <c:v>52</c:v>
                </c:pt>
                <c:pt idx="6">
                  <c:v>60</c:v>
                </c:pt>
                <c:pt idx="7">
                  <c:v>68</c:v>
                </c:pt>
                <c:pt idx="8">
                  <c:v>69</c:v>
                </c:pt>
                <c:pt idx="9">
                  <c:v>76</c:v>
                </c:pt>
                <c:pt idx="10">
                  <c:v>83</c:v>
                </c:pt>
                <c:pt idx="11">
                  <c:v>92</c:v>
                </c:pt>
                <c:pt idx="12">
                  <c:v>102</c:v>
                </c:pt>
                <c:pt idx="13">
                  <c:v>114</c:v>
                </c:pt>
                <c:pt idx="14">
                  <c:v>120</c:v>
                </c:pt>
                <c:pt idx="15">
                  <c:v>126</c:v>
                </c:pt>
                <c:pt idx="16">
                  <c:v>132</c:v>
                </c:pt>
                <c:pt idx="17">
                  <c:v>137</c:v>
                </c:pt>
                <c:pt idx="18">
                  <c:v>145</c:v>
                </c:pt>
                <c:pt idx="19">
                  <c:v>154</c:v>
                </c:pt>
                <c:pt idx="20">
                  <c:v>164</c:v>
                </c:pt>
                <c:pt idx="21">
                  <c:v>172</c:v>
                </c:pt>
                <c:pt idx="22">
                  <c:v>178</c:v>
                </c:pt>
                <c:pt idx="23">
                  <c:v>183</c:v>
                </c:pt>
                <c:pt idx="24">
                  <c:v>183</c:v>
                </c:pt>
                <c:pt idx="25">
                  <c:v>194</c:v>
                </c:pt>
                <c:pt idx="26">
                  <c:v>206</c:v>
                </c:pt>
                <c:pt idx="27">
                  <c:v>216</c:v>
                </c:pt>
                <c:pt idx="28">
                  <c:v>225</c:v>
                </c:pt>
                <c:pt idx="29">
                  <c:v>234</c:v>
                </c:pt>
                <c:pt idx="30">
                  <c:v>241</c:v>
                </c:pt>
                <c:pt idx="31">
                  <c:v>246</c:v>
                </c:pt>
                <c:pt idx="32">
                  <c:v>254</c:v>
                </c:pt>
                <c:pt idx="33">
                  <c:v>259</c:v>
                </c:pt>
                <c:pt idx="34">
                  <c:v>267</c:v>
                </c:pt>
                <c:pt idx="35">
                  <c:v>274</c:v>
                </c:pt>
                <c:pt idx="36">
                  <c:v>284</c:v>
                </c:pt>
                <c:pt idx="37">
                  <c:v>292</c:v>
                </c:pt>
                <c:pt idx="38">
                  <c:v>299</c:v>
                </c:pt>
                <c:pt idx="39">
                  <c:v>306</c:v>
                </c:pt>
                <c:pt idx="40">
                  <c:v>319</c:v>
                </c:pt>
                <c:pt idx="41">
                  <c:v>323</c:v>
                </c:pt>
                <c:pt idx="42">
                  <c:v>332</c:v>
                </c:pt>
                <c:pt idx="43">
                  <c:v>341</c:v>
                </c:pt>
                <c:pt idx="44">
                  <c:v>349</c:v>
                </c:pt>
                <c:pt idx="45">
                  <c:v>360</c:v>
                </c:pt>
                <c:pt idx="46">
                  <c:v>364</c:v>
                </c:pt>
                <c:pt idx="47">
                  <c:v>372</c:v>
                </c:pt>
                <c:pt idx="48">
                  <c:v>378</c:v>
                </c:pt>
                <c:pt idx="49">
                  <c:v>388</c:v>
                </c:pt>
                <c:pt idx="50">
                  <c:v>394</c:v>
                </c:pt>
                <c:pt idx="51">
                  <c:v>402</c:v>
                </c:pt>
                <c:pt idx="52">
                  <c:v>410</c:v>
                </c:pt>
                <c:pt idx="53">
                  <c:v>418</c:v>
                </c:pt>
                <c:pt idx="54">
                  <c:v>426</c:v>
                </c:pt>
                <c:pt idx="55">
                  <c:v>434</c:v>
                </c:pt>
                <c:pt idx="56">
                  <c:v>441</c:v>
                </c:pt>
                <c:pt idx="57">
                  <c:v>450</c:v>
                </c:pt>
                <c:pt idx="58">
                  <c:v>458</c:v>
                </c:pt>
                <c:pt idx="59">
                  <c:v>466</c:v>
                </c:pt>
                <c:pt idx="60">
                  <c:v>475</c:v>
                </c:pt>
                <c:pt idx="61">
                  <c:v>481</c:v>
                </c:pt>
                <c:pt idx="62">
                  <c:v>490</c:v>
                </c:pt>
                <c:pt idx="63">
                  <c:v>496</c:v>
                </c:pt>
                <c:pt idx="64">
                  <c:v>502</c:v>
                </c:pt>
                <c:pt idx="65">
                  <c:v>511</c:v>
                </c:pt>
                <c:pt idx="66">
                  <c:v>521</c:v>
                </c:pt>
                <c:pt idx="67">
                  <c:v>535</c:v>
                </c:pt>
                <c:pt idx="68">
                  <c:v>543</c:v>
                </c:pt>
                <c:pt idx="69">
                  <c:v>551</c:v>
                </c:pt>
                <c:pt idx="70">
                  <c:v>559</c:v>
                </c:pt>
                <c:pt idx="71">
                  <c:v>565</c:v>
                </c:pt>
                <c:pt idx="72">
                  <c:v>574</c:v>
                </c:pt>
                <c:pt idx="73">
                  <c:v>585</c:v>
                </c:pt>
                <c:pt idx="74">
                  <c:v>592</c:v>
                </c:pt>
                <c:pt idx="75">
                  <c:v>599</c:v>
                </c:pt>
                <c:pt idx="76">
                  <c:v>606</c:v>
                </c:pt>
                <c:pt idx="77">
                  <c:v>615</c:v>
                </c:pt>
                <c:pt idx="78">
                  <c:v>623</c:v>
                </c:pt>
                <c:pt idx="79">
                  <c:v>631</c:v>
                </c:pt>
                <c:pt idx="80">
                  <c:v>640</c:v>
                </c:pt>
                <c:pt idx="81">
                  <c:v>649</c:v>
                </c:pt>
                <c:pt idx="82">
                  <c:v>658</c:v>
                </c:pt>
                <c:pt idx="83">
                  <c:v>666</c:v>
                </c:pt>
                <c:pt idx="84">
                  <c:v>672</c:v>
                </c:pt>
                <c:pt idx="85">
                  <c:v>681</c:v>
                </c:pt>
                <c:pt idx="86">
                  <c:v>697</c:v>
                </c:pt>
                <c:pt idx="87">
                  <c:v>707</c:v>
                </c:pt>
                <c:pt idx="88">
                  <c:v>718</c:v>
                </c:pt>
                <c:pt idx="89">
                  <c:v>726</c:v>
                </c:pt>
                <c:pt idx="90">
                  <c:v>734</c:v>
                </c:pt>
                <c:pt idx="91">
                  <c:v>743</c:v>
                </c:pt>
                <c:pt idx="92">
                  <c:v>749</c:v>
                </c:pt>
                <c:pt idx="93">
                  <c:v>753</c:v>
                </c:pt>
                <c:pt idx="94">
                  <c:v>761</c:v>
                </c:pt>
                <c:pt idx="95">
                  <c:v>769</c:v>
                </c:pt>
                <c:pt idx="96">
                  <c:v>775</c:v>
                </c:pt>
                <c:pt idx="97">
                  <c:v>783</c:v>
                </c:pt>
                <c:pt idx="98">
                  <c:v>795</c:v>
                </c:pt>
                <c:pt idx="99">
                  <c:v>797</c:v>
                </c:pt>
                <c:pt idx="100">
                  <c:v>798</c:v>
                </c:pt>
                <c:pt idx="101">
                  <c:v>799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793</c:v>
                </c:pt>
                <c:pt idx="115">
                  <c:v>788</c:v>
                </c:pt>
                <c:pt idx="116">
                  <c:v>783</c:v>
                </c:pt>
                <c:pt idx="117">
                  <c:v>776</c:v>
                </c:pt>
                <c:pt idx="118">
                  <c:v>768</c:v>
                </c:pt>
                <c:pt idx="119">
                  <c:v>761</c:v>
                </c:pt>
                <c:pt idx="120">
                  <c:v>753</c:v>
                </c:pt>
                <c:pt idx="121">
                  <c:v>746</c:v>
                </c:pt>
                <c:pt idx="122">
                  <c:v>738</c:v>
                </c:pt>
                <c:pt idx="123">
                  <c:v>732</c:v>
                </c:pt>
                <c:pt idx="124">
                  <c:v>726</c:v>
                </c:pt>
                <c:pt idx="125">
                  <c:v>717</c:v>
                </c:pt>
                <c:pt idx="126">
                  <c:v>708</c:v>
                </c:pt>
                <c:pt idx="127">
                  <c:v>700</c:v>
                </c:pt>
                <c:pt idx="128">
                  <c:v>691</c:v>
                </c:pt>
                <c:pt idx="129">
                  <c:v>682</c:v>
                </c:pt>
                <c:pt idx="130">
                  <c:v>673</c:v>
                </c:pt>
                <c:pt idx="131">
                  <c:v>664</c:v>
                </c:pt>
                <c:pt idx="132">
                  <c:v>656</c:v>
                </c:pt>
                <c:pt idx="133">
                  <c:v>648</c:v>
                </c:pt>
                <c:pt idx="134">
                  <c:v>641</c:v>
                </c:pt>
                <c:pt idx="135">
                  <c:v>634</c:v>
                </c:pt>
                <c:pt idx="136">
                  <c:v>626</c:v>
                </c:pt>
                <c:pt idx="137">
                  <c:v>619</c:v>
                </c:pt>
                <c:pt idx="138">
                  <c:v>612</c:v>
                </c:pt>
                <c:pt idx="139">
                  <c:v>606</c:v>
                </c:pt>
                <c:pt idx="140">
                  <c:v>598</c:v>
                </c:pt>
                <c:pt idx="141">
                  <c:v>592</c:v>
                </c:pt>
                <c:pt idx="142">
                  <c:v>586</c:v>
                </c:pt>
                <c:pt idx="143">
                  <c:v>582</c:v>
                </c:pt>
                <c:pt idx="144">
                  <c:v>575</c:v>
                </c:pt>
                <c:pt idx="145">
                  <c:v>568</c:v>
                </c:pt>
                <c:pt idx="146">
                  <c:v>562</c:v>
                </c:pt>
                <c:pt idx="147">
                  <c:v>556</c:v>
                </c:pt>
                <c:pt idx="148">
                  <c:v>550</c:v>
                </c:pt>
                <c:pt idx="149">
                  <c:v>545</c:v>
                </c:pt>
                <c:pt idx="150">
                  <c:v>539</c:v>
                </c:pt>
                <c:pt idx="151">
                  <c:v>533</c:v>
                </c:pt>
                <c:pt idx="152">
                  <c:v>528</c:v>
                </c:pt>
                <c:pt idx="153">
                  <c:v>523</c:v>
                </c:pt>
                <c:pt idx="154">
                  <c:v>517</c:v>
                </c:pt>
                <c:pt idx="155">
                  <c:v>512</c:v>
                </c:pt>
                <c:pt idx="156">
                  <c:v>507</c:v>
                </c:pt>
                <c:pt idx="157">
                  <c:v>502</c:v>
                </c:pt>
                <c:pt idx="158">
                  <c:v>497</c:v>
                </c:pt>
                <c:pt idx="159">
                  <c:v>492</c:v>
                </c:pt>
                <c:pt idx="160">
                  <c:v>487</c:v>
                </c:pt>
                <c:pt idx="161">
                  <c:v>482</c:v>
                </c:pt>
                <c:pt idx="162">
                  <c:v>477</c:v>
                </c:pt>
                <c:pt idx="163">
                  <c:v>473</c:v>
                </c:pt>
                <c:pt idx="164">
                  <c:v>467</c:v>
                </c:pt>
                <c:pt idx="165">
                  <c:v>461</c:v>
                </c:pt>
                <c:pt idx="166">
                  <c:v>461</c:v>
                </c:pt>
                <c:pt idx="167">
                  <c:v>458</c:v>
                </c:pt>
                <c:pt idx="168">
                  <c:v>452</c:v>
                </c:pt>
                <c:pt idx="169">
                  <c:v>448</c:v>
                </c:pt>
                <c:pt idx="170">
                  <c:v>443</c:v>
                </c:pt>
                <c:pt idx="171">
                  <c:v>439</c:v>
                </c:pt>
                <c:pt idx="172">
                  <c:v>435</c:v>
                </c:pt>
                <c:pt idx="173">
                  <c:v>431</c:v>
                </c:pt>
                <c:pt idx="174">
                  <c:v>426</c:v>
                </c:pt>
                <c:pt idx="175">
                  <c:v>423</c:v>
                </c:pt>
                <c:pt idx="176">
                  <c:v>419</c:v>
                </c:pt>
                <c:pt idx="177">
                  <c:v>415</c:v>
                </c:pt>
                <c:pt idx="178">
                  <c:v>411</c:v>
                </c:pt>
                <c:pt idx="179">
                  <c:v>407</c:v>
                </c:pt>
                <c:pt idx="180">
                  <c:v>403</c:v>
                </c:pt>
                <c:pt idx="181">
                  <c:v>400</c:v>
                </c:pt>
                <c:pt idx="182">
                  <c:v>396</c:v>
                </c:pt>
                <c:pt idx="183">
                  <c:v>393</c:v>
                </c:pt>
                <c:pt idx="184">
                  <c:v>389</c:v>
                </c:pt>
                <c:pt idx="185">
                  <c:v>385</c:v>
                </c:pt>
                <c:pt idx="186">
                  <c:v>382</c:v>
                </c:pt>
                <c:pt idx="187">
                  <c:v>378</c:v>
                </c:pt>
                <c:pt idx="188">
                  <c:v>375</c:v>
                </c:pt>
                <c:pt idx="189">
                  <c:v>371</c:v>
                </c:pt>
                <c:pt idx="190">
                  <c:v>368</c:v>
                </c:pt>
                <c:pt idx="191">
                  <c:v>365</c:v>
                </c:pt>
                <c:pt idx="192">
                  <c:v>363</c:v>
                </c:pt>
                <c:pt idx="193">
                  <c:v>359</c:v>
                </c:pt>
                <c:pt idx="194">
                  <c:v>355</c:v>
                </c:pt>
                <c:pt idx="195">
                  <c:v>352</c:v>
                </c:pt>
                <c:pt idx="196">
                  <c:v>349</c:v>
                </c:pt>
                <c:pt idx="197">
                  <c:v>346</c:v>
                </c:pt>
                <c:pt idx="198">
                  <c:v>343</c:v>
                </c:pt>
                <c:pt idx="199">
                  <c:v>340</c:v>
                </c:pt>
                <c:pt idx="200">
                  <c:v>337</c:v>
                </c:pt>
                <c:pt idx="201">
                  <c:v>334</c:v>
                </c:pt>
                <c:pt idx="202">
                  <c:v>331</c:v>
                </c:pt>
                <c:pt idx="203">
                  <c:v>328</c:v>
                </c:pt>
                <c:pt idx="204">
                  <c:v>325</c:v>
                </c:pt>
                <c:pt idx="205">
                  <c:v>323</c:v>
                </c:pt>
                <c:pt idx="206">
                  <c:v>320</c:v>
                </c:pt>
                <c:pt idx="207">
                  <c:v>317</c:v>
                </c:pt>
                <c:pt idx="208">
                  <c:v>314</c:v>
                </c:pt>
                <c:pt idx="209">
                  <c:v>312</c:v>
                </c:pt>
                <c:pt idx="210">
                  <c:v>309</c:v>
                </c:pt>
                <c:pt idx="211">
                  <c:v>306</c:v>
                </c:pt>
                <c:pt idx="212">
                  <c:v>304</c:v>
                </c:pt>
                <c:pt idx="213">
                  <c:v>301</c:v>
                </c:pt>
                <c:pt idx="214">
                  <c:v>299</c:v>
                </c:pt>
                <c:pt idx="215">
                  <c:v>296</c:v>
                </c:pt>
                <c:pt idx="216">
                  <c:v>294</c:v>
                </c:pt>
                <c:pt idx="217">
                  <c:v>291</c:v>
                </c:pt>
                <c:pt idx="218">
                  <c:v>288</c:v>
                </c:pt>
                <c:pt idx="219">
                  <c:v>286</c:v>
                </c:pt>
                <c:pt idx="220">
                  <c:v>284</c:v>
                </c:pt>
                <c:pt idx="221">
                  <c:v>282</c:v>
                </c:pt>
                <c:pt idx="222">
                  <c:v>279</c:v>
                </c:pt>
                <c:pt idx="223">
                  <c:v>277</c:v>
                </c:pt>
                <c:pt idx="224">
                  <c:v>275</c:v>
                </c:pt>
                <c:pt idx="225">
                  <c:v>272</c:v>
                </c:pt>
                <c:pt idx="226">
                  <c:v>271</c:v>
                </c:pt>
                <c:pt idx="227">
                  <c:v>268</c:v>
                </c:pt>
                <c:pt idx="228">
                  <c:v>266</c:v>
                </c:pt>
                <c:pt idx="229">
                  <c:v>264</c:v>
                </c:pt>
                <c:pt idx="230">
                  <c:v>262</c:v>
                </c:pt>
                <c:pt idx="231">
                  <c:v>260</c:v>
                </c:pt>
                <c:pt idx="232">
                  <c:v>257</c:v>
                </c:pt>
                <c:pt idx="233">
                  <c:v>255</c:v>
                </c:pt>
                <c:pt idx="234">
                  <c:v>253</c:v>
                </c:pt>
                <c:pt idx="235">
                  <c:v>251</c:v>
                </c:pt>
                <c:pt idx="236">
                  <c:v>249</c:v>
                </c:pt>
                <c:pt idx="237">
                  <c:v>248</c:v>
                </c:pt>
                <c:pt idx="238">
                  <c:v>245</c:v>
                </c:pt>
                <c:pt idx="239">
                  <c:v>244</c:v>
                </c:pt>
                <c:pt idx="240">
                  <c:v>242</c:v>
                </c:pt>
                <c:pt idx="241">
                  <c:v>240</c:v>
                </c:pt>
                <c:pt idx="242">
                  <c:v>238</c:v>
                </c:pt>
                <c:pt idx="243">
                  <c:v>236</c:v>
                </c:pt>
                <c:pt idx="244">
                  <c:v>234</c:v>
                </c:pt>
                <c:pt idx="245">
                  <c:v>233</c:v>
                </c:pt>
                <c:pt idx="246">
                  <c:v>231</c:v>
                </c:pt>
                <c:pt idx="247">
                  <c:v>229</c:v>
                </c:pt>
                <c:pt idx="248">
                  <c:v>227</c:v>
                </c:pt>
                <c:pt idx="249">
                  <c:v>225</c:v>
                </c:pt>
                <c:pt idx="250">
                  <c:v>224</c:v>
                </c:pt>
                <c:pt idx="251">
                  <c:v>222</c:v>
                </c:pt>
                <c:pt idx="252">
                  <c:v>220</c:v>
                </c:pt>
                <c:pt idx="253">
                  <c:v>219</c:v>
                </c:pt>
                <c:pt idx="254">
                  <c:v>217</c:v>
                </c:pt>
                <c:pt idx="255">
                  <c:v>215</c:v>
                </c:pt>
                <c:pt idx="256">
                  <c:v>214</c:v>
                </c:pt>
                <c:pt idx="257">
                  <c:v>212</c:v>
                </c:pt>
                <c:pt idx="258">
                  <c:v>210</c:v>
                </c:pt>
                <c:pt idx="259">
                  <c:v>209</c:v>
                </c:pt>
                <c:pt idx="260">
                  <c:v>208</c:v>
                </c:pt>
                <c:pt idx="261">
                  <c:v>206</c:v>
                </c:pt>
                <c:pt idx="262">
                  <c:v>204</c:v>
                </c:pt>
                <c:pt idx="263">
                  <c:v>203</c:v>
                </c:pt>
                <c:pt idx="264">
                  <c:v>202</c:v>
                </c:pt>
                <c:pt idx="265">
                  <c:v>200</c:v>
                </c:pt>
                <c:pt idx="266">
                  <c:v>198</c:v>
                </c:pt>
                <c:pt idx="267">
                  <c:v>197</c:v>
                </c:pt>
                <c:pt idx="268">
                  <c:v>196</c:v>
                </c:pt>
                <c:pt idx="269">
                  <c:v>194</c:v>
                </c:pt>
                <c:pt idx="270">
                  <c:v>193</c:v>
                </c:pt>
                <c:pt idx="271">
                  <c:v>191</c:v>
                </c:pt>
                <c:pt idx="272">
                  <c:v>190</c:v>
                </c:pt>
                <c:pt idx="273">
                  <c:v>188</c:v>
                </c:pt>
                <c:pt idx="274">
                  <c:v>187</c:v>
                </c:pt>
                <c:pt idx="275">
                  <c:v>186</c:v>
                </c:pt>
                <c:pt idx="276">
                  <c:v>185</c:v>
                </c:pt>
                <c:pt idx="277">
                  <c:v>183</c:v>
                </c:pt>
                <c:pt idx="278">
                  <c:v>182</c:v>
                </c:pt>
                <c:pt idx="279">
                  <c:v>181</c:v>
                </c:pt>
                <c:pt idx="280">
                  <c:v>180</c:v>
                </c:pt>
                <c:pt idx="281">
                  <c:v>178</c:v>
                </c:pt>
                <c:pt idx="282">
                  <c:v>177</c:v>
                </c:pt>
                <c:pt idx="283">
                  <c:v>176</c:v>
                </c:pt>
                <c:pt idx="284">
                  <c:v>175</c:v>
                </c:pt>
                <c:pt idx="285">
                  <c:v>173</c:v>
                </c:pt>
                <c:pt idx="286">
                  <c:v>172</c:v>
                </c:pt>
                <c:pt idx="287">
                  <c:v>171</c:v>
                </c:pt>
                <c:pt idx="288">
                  <c:v>170</c:v>
                </c:pt>
                <c:pt idx="289">
                  <c:v>167</c:v>
                </c:pt>
                <c:pt idx="290">
                  <c:v>166</c:v>
                </c:pt>
                <c:pt idx="291">
                  <c:v>165</c:v>
                </c:pt>
                <c:pt idx="292">
                  <c:v>164</c:v>
                </c:pt>
                <c:pt idx="293">
                  <c:v>162</c:v>
                </c:pt>
                <c:pt idx="294">
                  <c:v>161</c:v>
                </c:pt>
                <c:pt idx="295">
                  <c:v>160</c:v>
                </c:pt>
                <c:pt idx="296">
                  <c:v>159</c:v>
                </c:pt>
                <c:pt idx="297">
                  <c:v>157</c:v>
                </c:pt>
                <c:pt idx="298">
                  <c:v>156</c:v>
                </c:pt>
                <c:pt idx="299">
                  <c:v>155</c:v>
                </c:pt>
                <c:pt idx="300">
                  <c:v>154</c:v>
                </c:pt>
                <c:pt idx="301">
                  <c:v>152</c:v>
                </c:pt>
                <c:pt idx="302">
                  <c:v>151</c:v>
                </c:pt>
                <c:pt idx="303">
                  <c:v>150</c:v>
                </c:pt>
                <c:pt idx="304">
                  <c:v>149</c:v>
                </c:pt>
                <c:pt idx="305">
                  <c:v>147</c:v>
                </c:pt>
                <c:pt idx="306">
                  <c:v>146</c:v>
                </c:pt>
                <c:pt idx="307">
                  <c:v>145</c:v>
                </c:pt>
                <c:pt idx="308">
                  <c:v>144</c:v>
                </c:pt>
                <c:pt idx="309">
                  <c:v>142</c:v>
                </c:pt>
                <c:pt idx="310">
                  <c:v>141</c:v>
                </c:pt>
                <c:pt idx="311">
                  <c:v>140</c:v>
                </c:pt>
                <c:pt idx="312">
                  <c:v>139</c:v>
                </c:pt>
                <c:pt idx="313">
                  <c:v>137</c:v>
                </c:pt>
                <c:pt idx="314">
                  <c:v>136</c:v>
                </c:pt>
                <c:pt idx="315">
                  <c:v>135</c:v>
                </c:pt>
                <c:pt idx="316">
                  <c:v>134</c:v>
                </c:pt>
                <c:pt idx="317">
                  <c:v>132</c:v>
                </c:pt>
                <c:pt idx="318">
                  <c:v>131</c:v>
                </c:pt>
                <c:pt idx="319">
                  <c:v>130</c:v>
                </c:pt>
                <c:pt idx="320">
                  <c:v>129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772-449F-B0E9-4700A2B624D2}"/>
            </c:ext>
          </c:extLst>
        </c:ser>
        <c:ser>
          <c:idx val="4"/>
          <c:order val="4"/>
          <c:tx>
            <c:v>P4</c:v>
          </c:tx>
          <c:spPr>
            <a:ln w="63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'2oC_min'!$B$5:$B$327</c:f>
              <c:numCache>
                <c:formatCode>General</c:formatCode>
                <c:ptCount val="323"/>
                <c:pt idx="0">
                  <c:v>0</c:v>
                </c:pt>
                <c:pt idx="1">
                  <c:v>4</c:v>
                </c:pt>
                <c:pt idx="2">
                  <c:v>8</c:v>
                </c:pt>
                <c:pt idx="3">
                  <c:v>12</c:v>
                </c:pt>
                <c:pt idx="4">
                  <c:v>16</c:v>
                </c:pt>
                <c:pt idx="5">
                  <c:v>20</c:v>
                </c:pt>
                <c:pt idx="6">
                  <c:v>24</c:v>
                </c:pt>
                <c:pt idx="7">
                  <c:v>28</c:v>
                </c:pt>
                <c:pt idx="8">
                  <c:v>32</c:v>
                </c:pt>
                <c:pt idx="9">
                  <c:v>36</c:v>
                </c:pt>
                <c:pt idx="10">
                  <c:v>40</c:v>
                </c:pt>
                <c:pt idx="11">
                  <c:v>44</c:v>
                </c:pt>
                <c:pt idx="12">
                  <c:v>48</c:v>
                </c:pt>
                <c:pt idx="13">
                  <c:v>52</c:v>
                </c:pt>
                <c:pt idx="14">
                  <c:v>56</c:v>
                </c:pt>
                <c:pt idx="15">
                  <c:v>60</c:v>
                </c:pt>
                <c:pt idx="16">
                  <c:v>64</c:v>
                </c:pt>
                <c:pt idx="17">
                  <c:v>68</c:v>
                </c:pt>
                <c:pt idx="18">
                  <c:v>72</c:v>
                </c:pt>
                <c:pt idx="19">
                  <c:v>76</c:v>
                </c:pt>
                <c:pt idx="20">
                  <c:v>80</c:v>
                </c:pt>
                <c:pt idx="21">
                  <c:v>84</c:v>
                </c:pt>
                <c:pt idx="22">
                  <c:v>88</c:v>
                </c:pt>
                <c:pt idx="23">
                  <c:v>92</c:v>
                </c:pt>
                <c:pt idx="24">
                  <c:v>96</c:v>
                </c:pt>
                <c:pt idx="25">
                  <c:v>100</c:v>
                </c:pt>
                <c:pt idx="26">
                  <c:v>104</c:v>
                </c:pt>
                <c:pt idx="27">
                  <c:v>108</c:v>
                </c:pt>
                <c:pt idx="28">
                  <c:v>112</c:v>
                </c:pt>
                <c:pt idx="29">
                  <c:v>116</c:v>
                </c:pt>
                <c:pt idx="30">
                  <c:v>120</c:v>
                </c:pt>
                <c:pt idx="31">
                  <c:v>124</c:v>
                </c:pt>
                <c:pt idx="32">
                  <c:v>128</c:v>
                </c:pt>
                <c:pt idx="33">
                  <c:v>132</c:v>
                </c:pt>
                <c:pt idx="34">
                  <c:v>136</c:v>
                </c:pt>
                <c:pt idx="35">
                  <c:v>140</c:v>
                </c:pt>
                <c:pt idx="36">
                  <c:v>144</c:v>
                </c:pt>
                <c:pt idx="37">
                  <c:v>148</c:v>
                </c:pt>
                <c:pt idx="38">
                  <c:v>152</c:v>
                </c:pt>
                <c:pt idx="39">
                  <c:v>156</c:v>
                </c:pt>
                <c:pt idx="40">
                  <c:v>160</c:v>
                </c:pt>
                <c:pt idx="41">
                  <c:v>164</c:v>
                </c:pt>
                <c:pt idx="42">
                  <c:v>168</c:v>
                </c:pt>
                <c:pt idx="43">
                  <c:v>172</c:v>
                </c:pt>
                <c:pt idx="44">
                  <c:v>176</c:v>
                </c:pt>
                <c:pt idx="45">
                  <c:v>180</c:v>
                </c:pt>
                <c:pt idx="46">
                  <c:v>184</c:v>
                </c:pt>
                <c:pt idx="47">
                  <c:v>188</c:v>
                </c:pt>
                <c:pt idx="48">
                  <c:v>192</c:v>
                </c:pt>
                <c:pt idx="49">
                  <c:v>196</c:v>
                </c:pt>
                <c:pt idx="50">
                  <c:v>200</c:v>
                </c:pt>
                <c:pt idx="51">
                  <c:v>204</c:v>
                </c:pt>
                <c:pt idx="52">
                  <c:v>208</c:v>
                </c:pt>
                <c:pt idx="53">
                  <c:v>212</c:v>
                </c:pt>
                <c:pt idx="54">
                  <c:v>216</c:v>
                </c:pt>
                <c:pt idx="55">
                  <c:v>220</c:v>
                </c:pt>
                <c:pt idx="56">
                  <c:v>224</c:v>
                </c:pt>
                <c:pt idx="57">
                  <c:v>228</c:v>
                </c:pt>
                <c:pt idx="58">
                  <c:v>232</c:v>
                </c:pt>
                <c:pt idx="59">
                  <c:v>236</c:v>
                </c:pt>
                <c:pt idx="60">
                  <c:v>240</c:v>
                </c:pt>
                <c:pt idx="61">
                  <c:v>244</c:v>
                </c:pt>
                <c:pt idx="62">
                  <c:v>248</c:v>
                </c:pt>
                <c:pt idx="63">
                  <c:v>252</c:v>
                </c:pt>
                <c:pt idx="64">
                  <c:v>256</c:v>
                </c:pt>
                <c:pt idx="65">
                  <c:v>260</c:v>
                </c:pt>
                <c:pt idx="66">
                  <c:v>264</c:v>
                </c:pt>
                <c:pt idx="67">
                  <c:v>268</c:v>
                </c:pt>
                <c:pt idx="68">
                  <c:v>272</c:v>
                </c:pt>
                <c:pt idx="69">
                  <c:v>276</c:v>
                </c:pt>
                <c:pt idx="70">
                  <c:v>280</c:v>
                </c:pt>
                <c:pt idx="71">
                  <c:v>284</c:v>
                </c:pt>
                <c:pt idx="72">
                  <c:v>288</c:v>
                </c:pt>
                <c:pt idx="73">
                  <c:v>292</c:v>
                </c:pt>
                <c:pt idx="74">
                  <c:v>296</c:v>
                </c:pt>
                <c:pt idx="75">
                  <c:v>300</c:v>
                </c:pt>
                <c:pt idx="76">
                  <c:v>304</c:v>
                </c:pt>
                <c:pt idx="77">
                  <c:v>308</c:v>
                </c:pt>
                <c:pt idx="78">
                  <c:v>312</c:v>
                </c:pt>
                <c:pt idx="79">
                  <c:v>316</c:v>
                </c:pt>
                <c:pt idx="80">
                  <c:v>320</c:v>
                </c:pt>
                <c:pt idx="81">
                  <c:v>324</c:v>
                </c:pt>
                <c:pt idx="82">
                  <c:v>328</c:v>
                </c:pt>
                <c:pt idx="83">
                  <c:v>332</c:v>
                </c:pt>
                <c:pt idx="84">
                  <c:v>336</c:v>
                </c:pt>
                <c:pt idx="85">
                  <c:v>340</c:v>
                </c:pt>
                <c:pt idx="86">
                  <c:v>344</c:v>
                </c:pt>
                <c:pt idx="87">
                  <c:v>348</c:v>
                </c:pt>
                <c:pt idx="88">
                  <c:v>352</c:v>
                </c:pt>
                <c:pt idx="89">
                  <c:v>356</c:v>
                </c:pt>
                <c:pt idx="90">
                  <c:v>360</c:v>
                </c:pt>
                <c:pt idx="91">
                  <c:v>364</c:v>
                </c:pt>
                <c:pt idx="92">
                  <c:v>368</c:v>
                </c:pt>
                <c:pt idx="93">
                  <c:v>372</c:v>
                </c:pt>
                <c:pt idx="94">
                  <c:v>376</c:v>
                </c:pt>
                <c:pt idx="95">
                  <c:v>380</c:v>
                </c:pt>
                <c:pt idx="96">
                  <c:v>384</c:v>
                </c:pt>
                <c:pt idx="97">
                  <c:v>388</c:v>
                </c:pt>
                <c:pt idx="98">
                  <c:v>392</c:v>
                </c:pt>
                <c:pt idx="99">
                  <c:v>396</c:v>
                </c:pt>
                <c:pt idx="100">
                  <c:v>400</c:v>
                </c:pt>
                <c:pt idx="101">
                  <c:v>404</c:v>
                </c:pt>
                <c:pt idx="102">
                  <c:v>408</c:v>
                </c:pt>
                <c:pt idx="103">
                  <c:v>412</c:v>
                </c:pt>
                <c:pt idx="104">
                  <c:v>416</c:v>
                </c:pt>
                <c:pt idx="105">
                  <c:v>420</c:v>
                </c:pt>
                <c:pt idx="106">
                  <c:v>424</c:v>
                </c:pt>
                <c:pt idx="107">
                  <c:v>428</c:v>
                </c:pt>
                <c:pt idx="108">
                  <c:v>432</c:v>
                </c:pt>
                <c:pt idx="109">
                  <c:v>436</c:v>
                </c:pt>
                <c:pt idx="110">
                  <c:v>440</c:v>
                </c:pt>
                <c:pt idx="111">
                  <c:v>444</c:v>
                </c:pt>
                <c:pt idx="112">
                  <c:v>448</c:v>
                </c:pt>
                <c:pt idx="113">
                  <c:v>452</c:v>
                </c:pt>
                <c:pt idx="114">
                  <c:v>456</c:v>
                </c:pt>
                <c:pt idx="115">
                  <c:v>460</c:v>
                </c:pt>
                <c:pt idx="116">
                  <c:v>464</c:v>
                </c:pt>
                <c:pt idx="117">
                  <c:v>468</c:v>
                </c:pt>
                <c:pt idx="118">
                  <c:v>472</c:v>
                </c:pt>
                <c:pt idx="119">
                  <c:v>476</c:v>
                </c:pt>
                <c:pt idx="120">
                  <c:v>480</c:v>
                </c:pt>
                <c:pt idx="121">
                  <c:v>484</c:v>
                </c:pt>
                <c:pt idx="122">
                  <c:v>488</c:v>
                </c:pt>
                <c:pt idx="123">
                  <c:v>492</c:v>
                </c:pt>
                <c:pt idx="124">
                  <c:v>496</c:v>
                </c:pt>
                <c:pt idx="125">
                  <c:v>500</c:v>
                </c:pt>
                <c:pt idx="126">
                  <c:v>504</c:v>
                </c:pt>
                <c:pt idx="127">
                  <c:v>508</c:v>
                </c:pt>
                <c:pt idx="128">
                  <c:v>512</c:v>
                </c:pt>
                <c:pt idx="129">
                  <c:v>516</c:v>
                </c:pt>
                <c:pt idx="130">
                  <c:v>520</c:v>
                </c:pt>
                <c:pt idx="131">
                  <c:v>524</c:v>
                </c:pt>
                <c:pt idx="132">
                  <c:v>528</c:v>
                </c:pt>
                <c:pt idx="133">
                  <c:v>532</c:v>
                </c:pt>
                <c:pt idx="134">
                  <c:v>536</c:v>
                </c:pt>
                <c:pt idx="135">
                  <c:v>540</c:v>
                </c:pt>
                <c:pt idx="136">
                  <c:v>544</c:v>
                </c:pt>
                <c:pt idx="137">
                  <c:v>548</c:v>
                </c:pt>
                <c:pt idx="138">
                  <c:v>552</c:v>
                </c:pt>
                <c:pt idx="139">
                  <c:v>556</c:v>
                </c:pt>
                <c:pt idx="140">
                  <c:v>560</c:v>
                </c:pt>
                <c:pt idx="141">
                  <c:v>564</c:v>
                </c:pt>
                <c:pt idx="142">
                  <c:v>568</c:v>
                </c:pt>
                <c:pt idx="143">
                  <c:v>572</c:v>
                </c:pt>
                <c:pt idx="144">
                  <c:v>576</c:v>
                </c:pt>
                <c:pt idx="145">
                  <c:v>580</c:v>
                </c:pt>
                <c:pt idx="146">
                  <c:v>584</c:v>
                </c:pt>
                <c:pt idx="147">
                  <c:v>588</c:v>
                </c:pt>
                <c:pt idx="148">
                  <c:v>592</c:v>
                </c:pt>
                <c:pt idx="149">
                  <c:v>596</c:v>
                </c:pt>
                <c:pt idx="150">
                  <c:v>600</c:v>
                </c:pt>
                <c:pt idx="151">
                  <c:v>604</c:v>
                </c:pt>
                <c:pt idx="152">
                  <c:v>608</c:v>
                </c:pt>
                <c:pt idx="153">
                  <c:v>612</c:v>
                </c:pt>
                <c:pt idx="154">
                  <c:v>616</c:v>
                </c:pt>
                <c:pt idx="155">
                  <c:v>620</c:v>
                </c:pt>
                <c:pt idx="156">
                  <c:v>624</c:v>
                </c:pt>
                <c:pt idx="157">
                  <c:v>628</c:v>
                </c:pt>
                <c:pt idx="158">
                  <c:v>632</c:v>
                </c:pt>
                <c:pt idx="159">
                  <c:v>636</c:v>
                </c:pt>
                <c:pt idx="160">
                  <c:v>640</c:v>
                </c:pt>
                <c:pt idx="161">
                  <c:v>644</c:v>
                </c:pt>
                <c:pt idx="162">
                  <c:v>648</c:v>
                </c:pt>
                <c:pt idx="163">
                  <c:v>652</c:v>
                </c:pt>
                <c:pt idx="164">
                  <c:v>656</c:v>
                </c:pt>
                <c:pt idx="165">
                  <c:v>660</c:v>
                </c:pt>
                <c:pt idx="166">
                  <c:v>664</c:v>
                </c:pt>
                <c:pt idx="167">
                  <c:v>668</c:v>
                </c:pt>
                <c:pt idx="168">
                  <c:v>672</c:v>
                </c:pt>
                <c:pt idx="169">
                  <c:v>676</c:v>
                </c:pt>
                <c:pt idx="170">
                  <c:v>680</c:v>
                </c:pt>
                <c:pt idx="171">
                  <c:v>684</c:v>
                </c:pt>
                <c:pt idx="172">
                  <c:v>688</c:v>
                </c:pt>
                <c:pt idx="173">
                  <c:v>692</c:v>
                </c:pt>
                <c:pt idx="174">
                  <c:v>696</c:v>
                </c:pt>
                <c:pt idx="175">
                  <c:v>700</c:v>
                </c:pt>
                <c:pt idx="176">
                  <c:v>704</c:v>
                </c:pt>
                <c:pt idx="177">
                  <c:v>708</c:v>
                </c:pt>
                <c:pt idx="178">
                  <c:v>712</c:v>
                </c:pt>
                <c:pt idx="179">
                  <c:v>716</c:v>
                </c:pt>
                <c:pt idx="180">
                  <c:v>720</c:v>
                </c:pt>
                <c:pt idx="181">
                  <c:v>724</c:v>
                </c:pt>
                <c:pt idx="182">
                  <c:v>728</c:v>
                </c:pt>
                <c:pt idx="183">
                  <c:v>732</c:v>
                </c:pt>
                <c:pt idx="184">
                  <c:v>736</c:v>
                </c:pt>
                <c:pt idx="185">
                  <c:v>740</c:v>
                </c:pt>
                <c:pt idx="186">
                  <c:v>744</c:v>
                </c:pt>
                <c:pt idx="187">
                  <c:v>748</c:v>
                </c:pt>
                <c:pt idx="188">
                  <c:v>752</c:v>
                </c:pt>
                <c:pt idx="189">
                  <c:v>756</c:v>
                </c:pt>
                <c:pt idx="190">
                  <c:v>760</c:v>
                </c:pt>
                <c:pt idx="191">
                  <c:v>764</c:v>
                </c:pt>
                <c:pt idx="192">
                  <c:v>768</c:v>
                </c:pt>
                <c:pt idx="193">
                  <c:v>772</c:v>
                </c:pt>
                <c:pt idx="194">
                  <c:v>776</c:v>
                </c:pt>
                <c:pt idx="195">
                  <c:v>780</c:v>
                </c:pt>
                <c:pt idx="196">
                  <c:v>784</c:v>
                </c:pt>
                <c:pt idx="197">
                  <c:v>788</c:v>
                </c:pt>
                <c:pt idx="198">
                  <c:v>792</c:v>
                </c:pt>
                <c:pt idx="199">
                  <c:v>796</c:v>
                </c:pt>
                <c:pt idx="200">
                  <c:v>800</c:v>
                </c:pt>
                <c:pt idx="201">
                  <c:v>804</c:v>
                </c:pt>
                <c:pt idx="202">
                  <c:v>808</c:v>
                </c:pt>
                <c:pt idx="203">
                  <c:v>812</c:v>
                </c:pt>
                <c:pt idx="204">
                  <c:v>816</c:v>
                </c:pt>
                <c:pt idx="205">
                  <c:v>820</c:v>
                </c:pt>
                <c:pt idx="206">
                  <c:v>824</c:v>
                </c:pt>
                <c:pt idx="207">
                  <c:v>828</c:v>
                </c:pt>
                <c:pt idx="208">
                  <c:v>832</c:v>
                </c:pt>
                <c:pt idx="209">
                  <c:v>836</c:v>
                </c:pt>
                <c:pt idx="210">
                  <c:v>840</c:v>
                </c:pt>
                <c:pt idx="211">
                  <c:v>844</c:v>
                </c:pt>
                <c:pt idx="212">
                  <c:v>848</c:v>
                </c:pt>
                <c:pt idx="213">
                  <c:v>852</c:v>
                </c:pt>
                <c:pt idx="214">
                  <c:v>856</c:v>
                </c:pt>
                <c:pt idx="215">
                  <c:v>860</c:v>
                </c:pt>
                <c:pt idx="216">
                  <c:v>864</c:v>
                </c:pt>
                <c:pt idx="217">
                  <c:v>868</c:v>
                </c:pt>
                <c:pt idx="218">
                  <c:v>872</c:v>
                </c:pt>
                <c:pt idx="219">
                  <c:v>876</c:v>
                </c:pt>
                <c:pt idx="220">
                  <c:v>880</c:v>
                </c:pt>
                <c:pt idx="221">
                  <c:v>884</c:v>
                </c:pt>
                <c:pt idx="222">
                  <c:v>888</c:v>
                </c:pt>
                <c:pt idx="223">
                  <c:v>892</c:v>
                </c:pt>
                <c:pt idx="224">
                  <c:v>896</c:v>
                </c:pt>
                <c:pt idx="225">
                  <c:v>900</c:v>
                </c:pt>
                <c:pt idx="226">
                  <c:v>904</c:v>
                </c:pt>
                <c:pt idx="227">
                  <c:v>908</c:v>
                </c:pt>
                <c:pt idx="228">
                  <c:v>912</c:v>
                </c:pt>
                <c:pt idx="229">
                  <c:v>916</c:v>
                </c:pt>
                <c:pt idx="230">
                  <c:v>920</c:v>
                </c:pt>
                <c:pt idx="231">
                  <c:v>924</c:v>
                </c:pt>
                <c:pt idx="232">
                  <c:v>928</c:v>
                </c:pt>
                <c:pt idx="233">
                  <c:v>932</c:v>
                </c:pt>
                <c:pt idx="234">
                  <c:v>936</c:v>
                </c:pt>
                <c:pt idx="235">
                  <c:v>940</c:v>
                </c:pt>
                <c:pt idx="236">
                  <c:v>944</c:v>
                </c:pt>
                <c:pt idx="237">
                  <c:v>948</c:v>
                </c:pt>
                <c:pt idx="238">
                  <c:v>952</c:v>
                </c:pt>
                <c:pt idx="239">
                  <c:v>956</c:v>
                </c:pt>
                <c:pt idx="240">
                  <c:v>960</c:v>
                </c:pt>
                <c:pt idx="241">
                  <c:v>964</c:v>
                </c:pt>
                <c:pt idx="242">
                  <c:v>968</c:v>
                </c:pt>
                <c:pt idx="243">
                  <c:v>972</c:v>
                </c:pt>
                <c:pt idx="244">
                  <c:v>976</c:v>
                </c:pt>
                <c:pt idx="245">
                  <c:v>980</c:v>
                </c:pt>
                <c:pt idx="246">
                  <c:v>984</c:v>
                </c:pt>
                <c:pt idx="247">
                  <c:v>988</c:v>
                </c:pt>
                <c:pt idx="248">
                  <c:v>992</c:v>
                </c:pt>
                <c:pt idx="249">
                  <c:v>996</c:v>
                </c:pt>
                <c:pt idx="250">
                  <c:v>1000</c:v>
                </c:pt>
                <c:pt idx="251">
                  <c:v>1004</c:v>
                </c:pt>
                <c:pt idx="252">
                  <c:v>1008</c:v>
                </c:pt>
                <c:pt idx="253">
                  <c:v>1012</c:v>
                </c:pt>
                <c:pt idx="254">
                  <c:v>1016</c:v>
                </c:pt>
                <c:pt idx="255">
                  <c:v>1020</c:v>
                </c:pt>
                <c:pt idx="256">
                  <c:v>1024</c:v>
                </c:pt>
                <c:pt idx="257">
                  <c:v>1028</c:v>
                </c:pt>
                <c:pt idx="258">
                  <c:v>1032</c:v>
                </c:pt>
                <c:pt idx="259">
                  <c:v>1036</c:v>
                </c:pt>
                <c:pt idx="260">
                  <c:v>1040</c:v>
                </c:pt>
                <c:pt idx="261">
                  <c:v>1044</c:v>
                </c:pt>
                <c:pt idx="262">
                  <c:v>1048</c:v>
                </c:pt>
                <c:pt idx="263">
                  <c:v>1052</c:v>
                </c:pt>
                <c:pt idx="264">
                  <c:v>1056</c:v>
                </c:pt>
                <c:pt idx="265">
                  <c:v>1060</c:v>
                </c:pt>
                <c:pt idx="266">
                  <c:v>1064</c:v>
                </c:pt>
                <c:pt idx="267">
                  <c:v>1068</c:v>
                </c:pt>
                <c:pt idx="268">
                  <c:v>1072</c:v>
                </c:pt>
                <c:pt idx="269">
                  <c:v>1076</c:v>
                </c:pt>
                <c:pt idx="270">
                  <c:v>1080</c:v>
                </c:pt>
                <c:pt idx="271">
                  <c:v>1084</c:v>
                </c:pt>
                <c:pt idx="272">
                  <c:v>1088</c:v>
                </c:pt>
                <c:pt idx="273">
                  <c:v>1092</c:v>
                </c:pt>
                <c:pt idx="274">
                  <c:v>1096</c:v>
                </c:pt>
                <c:pt idx="275">
                  <c:v>1100</c:v>
                </c:pt>
                <c:pt idx="276">
                  <c:v>1104</c:v>
                </c:pt>
                <c:pt idx="277">
                  <c:v>1108</c:v>
                </c:pt>
                <c:pt idx="278">
                  <c:v>1112</c:v>
                </c:pt>
                <c:pt idx="279">
                  <c:v>1116</c:v>
                </c:pt>
                <c:pt idx="280">
                  <c:v>1120</c:v>
                </c:pt>
                <c:pt idx="281">
                  <c:v>1124</c:v>
                </c:pt>
                <c:pt idx="282">
                  <c:v>1128</c:v>
                </c:pt>
                <c:pt idx="283">
                  <c:v>1132</c:v>
                </c:pt>
                <c:pt idx="284">
                  <c:v>1136</c:v>
                </c:pt>
                <c:pt idx="285">
                  <c:v>1140</c:v>
                </c:pt>
                <c:pt idx="286">
                  <c:v>1144</c:v>
                </c:pt>
                <c:pt idx="287">
                  <c:v>1148</c:v>
                </c:pt>
                <c:pt idx="288">
                  <c:v>1152</c:v>
                </c:pt>
                <c:pt idx="289">
                  <c:v>1156</c:v>
                </c:pt>
                <c:pt idx="290">
                  <c:v>1160</c:v>
                </c:pt>
                <c:pt idx="291">
                  <c:v>1164</c:v>
                </c:pt>
                <c:pt idx="292">
                  <c:v>1168</c:v>
                </c:pt>
                <c:pt idx="293">
                  <c:v>1172</c:v>
                </c:pt>
                <c:pt idx="294">
                  <c:v>1176</c:v>
                </c:pt>
                <c:pt idx="295">
                  <c:v>1180</c:v>
                </c:pt>
                <c:pt idx="296">
                  <c:v>1184</c:v>
                </c:pt>
                <c:pt idx="297">
                  <c:v>1188</c:v>
                </c:pt>
                <c:pt idx="298">
                  <c:v>1192</c:v>
                </c:pt>
                <c:pt idx="299">
                  <c:v>1196</c:v>
                </c:pt>
                <c:pt idx="300">
                  <c:v>1200</c:v>
                </c:pt>
                <c:pt idx="301">
                  <c:v>1204</c:v>
                </c:pt>
                <c:pt idx="302">
                  <c:v>1208</c:v>
                </c:pt>
                <c:pt idx="303">
                  <c:v>1212</c:v>
                </c:pt>
                <c:pt idx="304">
                  <c:v>1216</c:v>
                </c:pt>
                <c:pt idx="305">
                  <c:v>1220</c:v>
                </c:pt>
                <c:pt idx="306">
                  <c:v>1224</c:v>
                </c:pt>
                <c:pt idx="307">
                  <c:v>1228</c:v>
                </c:pt>
                <c:pt idx="308">
                  <c:v>1232</c:v>
                </c:pt>
                <c:pt idx="309">
                  <c:v>1236</c:v>
                </c:pt>
                <c:pt idx="310">
                  <c:v>1240</c:v>
                </c:pt>
                <c:pt idx="311">
                  <c:v>1244</c:v>
                </c:pt>
                <c:pt idx="312">
                  <c:v>1248</c:v>
                </c:pt>
                <c:pt idx="313">
                  <c:v>1252</c:v>
                </c:pt>
                <c:pt idx="314">
                  <c:v>1256</c:v>
                </c:pt>
                <c:pt idx="315">
                  <c:v>1260</c:v>
                </c:pt>
                <c:pt idx="316">
                  <c:v>1264</c:v>
                </c:pt>
                <c:pt idx="317">
                  <c:v>1268</c:v>
                </c:pt>
                <c:pt idx="318">
                  <c:v>1272</c:v>
                </c:pt>
                <c:pt idx="319">
                  <c:v>1276</c:v>
                </c:pt>
                <c:pt idx="320">
                  <c:v>1280</c:v>
                </c:pt>
                <c:pt idx="321">
                  <c:v>1284</c:v>
                </c:pt>
                <c:pt idx="322">
                  <c:v>1288</c:v>
                </c:pt>
              </c:numCache>
            </c:numRef>
          </c:xVal>
          <c:yVal>
            <c:numRef>
              <c:f>'2oC_min'!$J$5:$J$327</c:f>
              <c:numCache>
                <c:formatCode>General</c:formatCode>
                <c:ptCount val="323"/>
                <c:pt idx="0">
                  <c:v>23</c:v>
                </c:pt>
                <c:pt idx="1">
                  <c:v>25</c:v>
                </c:pt>
                <c:pt idx="2">
                  <c:v>25</c:v>
                </c:pt>
                <c:pt idx="3">
                  <c:v>32</c:v>
                </c:pt>
                <c:pt idx="4">
                  <c:v>39</c:v>
                </c:pt>
                <c:pt idx="5">
                  <c:v>46</c:v>
                </c:pt>
                <c:pt idx="6">
                  <c:v>53</c:v>
                </c:pt>
                <c:pt idx="7">
                  <c:v>61</c:v>
                </c:pt>
                <c:pt idx="8">
                  <c:v>66</c:v>
                </c:pt>
                <c:pt idx="9">
                  <c:v>74</c:v>
                </c:pt>
                <c:pt idx="10">
                  <c:v>83</c:v>
                </c:pt>
                <c:pt idx="11">
                  <c:v>90</c:v>
                </c:pt>
                <c:pt idx="12">
                  <c:v>101</c:v>
                </c:pt>
                <c:pt idx="13">
                  <c:v>107</c:v>
                </c:pt>
                <c:pt idx="14">
                  <c:v>115</c:v>
                </c:pt>
                <c:pt idx="15">
                  <c:v>116</c:v>
                </c:pt>
                <c:pt idx="16">
                  <c:v>124</c:v>
                </c:pt>
                <c:pt idx="17">
                  <c:v>128</c:v>
                </c:pt>
                <c:pt idx="18">
                  <c:v>129</c:v>
                </c:pt>
                <c:pt idx="19">
                  <c:v>134</c:v>
                </c:pt>
                <c:pt idx="20">
                  <c:v>141</c:v>
                </c:pt>
                <c:pt idx="21">
                  <c:v>148</c:v>
                </c:pt>
                <c:pt idx="22">
                  <c:v>157</c:v>
                </c:pt>
                <c:pt idx="23">
                  <c:v>165</c:v>
                </c:pt>
                <c:pt idx="24">
                  <c:v>171</c:v>
                </c:pt>
                <c:pt idx="25">
                  <c:v>174</c:v>
                </c:pt>
                <c:pt idx="26">
                  <c:v>181</c:v>
                </c:pt>
                <c:pt idx="27">
                  <c:v>190</c:v>
                </c:pt>
                <c:pt idx="28">
                  <c:v>201</c:v>
                </c:pt>
                <c:pt idx="29">
                  <c:v>215</c:v>
                </c:pt>
                <c:pt idx="30">
                  <c:v>226</c:v>
                </c:pt>
                <c:pt idx="31">
                  <c:v>231</c:v>
                </c:pt>
                <c:pt idx="32">
                  <c:v>246</c:v>
                </c:pt>
                <c:pt idx="33">
                  <c:v>254</c:v>
                </c:pt>
                <c:pt idx="34">
                  <c:v>262</c:v>
                </c:pt>
                <c:pt idx="35">
                  <c:v>269</c:v>
                </c:pt>
                <c:pt idx="36">
                  <c:v>277</c:v>
                </c:pt>
                <c:pt idx="37">
                  <c:v>285</c:v>
                </c:pt>
                <c:pt idx="38">
                  <c:v>295</c:v>
                </c:pt>
                <c:pt idx="39">
                  <c:v>304</c:v>
                </c:pt>
                <c:pt idx="40">
                  <c:v>312</c:v>
                </c:pt>
                <c:pt idx="41">
                  <c:v>321</c:v>
                </c:pt>
                <c:pt idx="42">
                  <c:v>328</c:v>
                </c:pt>
                <c:pt idx="43">
                  <c:v>337</c:v>
                </c:pt>
                <c:pt idx="44">
                  <c:v>340</c:v>
                </c:pt>
                <c:pt idx="45">
                  <c:v>349</c:v>
                </c:pt>
                <c:pt idx="46">
                  <c:v>360</c:v>
                </c:pt>
                <c:pt idx="47">
                  <c:v>367</c:v>
                </c:pt>
                <c:pt idx="48">
                  <c:v>376</c:v>
                </c:pt>
                <c:pt idx="49">
                  <c:v>384</c:v>
                </c:pt>
                <c:pt idx="50">
                  <c:v>390</c:v>
                </c:pt>
                <c:pt idx="51">
                  <c:v>397</c:v>
                </c:pt>
                <c:pt idx="52">
                  <c:v>406</c:v>
                </c:pt>
                <c:pt idx="53">
                  <c:v>414</c:v>
                </c:pt>
                <c:pt idx="54">
                  <c:v>422</c:v>
                </c:pt>
                <c:pt idx="55">
                  <c:v>431</c:v>
                </c:pt>
                <c:pt idx="56">
                  <c:v>437</c:v>
                </c:pt>
                <c:pt idx="57">
                  <c:v>446</c:v>
                </c:pt>
                <c:pt idx="58">
                  <c:v>454</c:v>
                </c:pt>
                <c:pt idx="59">
                  <c:v>462</c:v>
                </c:pt>
                <c:pt idx="60">
                  <c:v>470</c:v>
                </c:pt>
                <c:pt idx="61">
                  <c:v>476</c:v>
                </c:pt>
                <c:pt idx="62">
                  <c:v>486</c:v>
                </c:pt>
                <c:pt idx="63">
                  <c:v>494</c:v>
                </c:pt>
                <c:pt idx="64">
                  <c:v>499</c:v>
                </c:pt>
                <c:pt idx="65">
                  <c:v>509</c:v>
                </c:pt>
                <c:pt idx="66">
                  <c:v>520</c:v>
                </c:pt>
                <c:pt idx="67">
                  <c:v>527</c:v>
                </c:pt>
                <c:pt idx="68">
                  <c:v>535</c:v>
                </c:pt>
                <c:pt idx="69">
                  <c:v>544</c:v>
                </c:pt>
                <c:pt idx="70">
                  <c:v>552</c:v>
                </c:pt>
                <c:pt idx="71">
                  <c:v>558</c:v>
                </c:pt>
                <c:pt idx="72">
                  <c:v>567</c:v>
                </c:pt>
                <c:pt idx="73">
                  <c:v>577</c:v>
                </c:pt>
                <c:pt idx="74">
                  <c:v>583</c:v>
                </c:pt>
                <c:pt idx="75">
                  <c:v>590</c:v>
                </c:pt>
                <c:pt idx="76">
                  <c:v>599</c:v>
                </c:pt>
                <c:pt idx="77">
                  <c:v>607</c:v>
                </c:pt>
                <c:pt idx="78">
                  <c:v>617</c:v>
                </c:pt>
                <c:pt idx="79">
                  <c:v>628</c:v>
                </c:pt>
                <c:pt idx="80">
                  <c:v>637</c:v>
                </c:pt>
                <c:pt idx="81">
                  <c:v>645</c:v>
                </c:pt>
                <c:pt idx="82">
                  <c:v>654</c:v>
                </c:pt>
                <c:pt idx="83">
                  <c:v>662</c:v>
                </c:pt>
                <c:pt idx="84">
                  <c:v>669</c:v>
                </c:pt>
                <c:pt idx="85">
                  <c:v>687</c:v>
                </c:pt>
                <c:pt idx="86">
                  <c:v>691</c:v>
                </c:pt>
                <c:pt idx="87">
                  <c:v>699</c:v>
                </c:pt>
                <c:pt idx="88">
                  <c:v>708</c:v>
                </c:pt>
                <c:pt idx="89">
                  <c:v>720</c:v>
                </c:pt>
                <c:pt idx="90">
                  <c:v>727</c:v>
                </c:pt>
                <c:pt idx="91">
                  <c:v>736</c:v>
                </c:pt>
                <c:pt idx="92">
                  <c:v>742</c:v>
                </c:pt>
                <c:pt idx="93">
                  <c:v>749</c:v>
                </c:pt>
                <c:pt idx="94">
                  <c:v>757</c:v>
                </c:pt>
                <c:pt idx="95">
                  <c:v>766</c:v>
                </c:pt>
                <c:pt idx="96">
                  <c:v>772</c:v>
                </c:pt>
                <c:pt idx="97">
                  <c:v>780</c:v>
                </c:pt>
                <c:pt idx="98">
                  <c:v>781</c:v>
                </c:pt>
                <c:pt idx="99">
                  <c:v>793</c:v>
                </c:pt>
                <c:pt idx="100">
                  <c:v>795</c:v>
                </c:pt>
                <c:pt idx="101">
                  <c:v>796</c:v>
                </c:pt>
                <c:pt idx="102">
                  <c:v>796</c:v>
                </c:pt>
                <c:pt idx="103">
                  <c:v>797</c:v>
                </c:pt>
                <c:pt idx="104">
                  <c:v>798</c:v>
                </c:pt>
                <c:pt idx="105">
                  <c:v>798</c:v>
                </c:pt>
                <c:pt idx="106">
                  <c:v>799</c:v>
                </c:pt>
                <c:pt idx="107">
                  <c:v>799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796</c:v>
                </c:pt>
                <c:pt idx="115">
                  <c:v>790</c:v>
                </c:pt>
                <c:pt idx="116">
                  <c:v>783</c:v>
                </c:pt>
                <c:pt idx="117">
                  <c:v>777</c:v>
                </c:pt>
                <c:pt idx="118">
                  <c:v>771</c:v>
                </c:pt>
                <c:pt idx="119">
                  <c:v>764</c:v>
                </c:pt>
                <c:pt idx="120">
                  <c:v>759</c:v>
                </c:pt>
                <c:pt idx="121">
                  <c:v>752</c:v>
                </c:pt>
                <c:pt idx="122">
                  <c:v>745</c:v>
                </c:pt>
                <c:pt idx="123">
                  <c:v>741</c:v>
                </c:pt>
                <c:pt idx="124">
                  <c:v>730</c:v>
                </c:pt>
                <c:pt idx="125">
                  <c:v>719</c:v>
                </c:pt>
                <c:pt idx="126">
                  <c:v>709</c:v>
                </c:pt>
                <c:pt idx="127">
                  <c:v>701</c:v>
                </c:pt>
                <c:pt idx="128">
                  <c:v>693</c:v>
                </c:pt>
                <c:pt idx="129">
                  <c:v>683</c:v>
                </c:pt>
                <c:pt idx="130">
                  <c:v>675</c:v>
                </c:pt>
                <c:pt idx="131">
                  <c:v>670</c:v>
                </c:pt>
                <c:pt idx="132">
                  <c:v>661</c:v>
                </c:pt>
                <c:pt idx="133">
                  <c:v>653</c:v>
                </c:pt>
                <c:pt idx="134">
                  <c:v>645</c:v>
                </c:pt>
                <c:pt idx="135">
                  <c:v>637</c:v>
                </c:pt>
                <c:pt idx="136">
                  <c:v>629</c:v>
                </c:pt>
                <c:pt idx="137">
                  <c:v>621</c:v>
                </c:pt>
                <c:pt idx="138">
                  <c:v>613</c:v>
                </c:pt>
                <c:pt idx="139">
                  <c:v>607</c:v>
                </c:pt>
                <c:pt idx="140">
                  <c:v>599</c:v>
                </c:pt>
                <c:pt idx="141">
                  <c:v>593</c:v>
                </c:pt>
                <c:pt idx="142">
                  <c:v>586</c:v>
                </c:pt>
                <c:pt idx="143">
                  <c:v>582</c:v>
                </c:pt>
                <c:pt idx="144">
                  <c:v>574</c:v>
                </c:pt>
                <c:pt idx="145">
                  <c:v>568</c:v>
                </c:pt>
                <c:pt idx="146">
                  <c:v>564</c:v>
                </c:pt>
                <c:pt idx="147">
                  <c:v>556</c:v>
                </c:pt>
                <c:pt idx="148">
                  <c:v>550</c:v>
                </c:pt>
                <c:pt idx="149">
                  <c:v>545</c:v>
                </c:pt>
                <c:pt idx="150">
                  <c:v>539</c:v>
                </c:pt>
                <c:pt idx="151">
                  <c:v>533</c:v>
                </c:pt>
                <c:pt idx="152">
                  <c:v>528</c:v>
                </c:pt>
                <c:pt idx="153">
                  <c:v>524</c:v>
                </c:pt>
                <c:pt idx="154">
                  <c:v>517</c:v>
                </c:pt>
                <c:pt idx="155">
                  <c:v>512</c:v>
                </c:pt>
                <c:pt idx="156">
                  <c:v>507</c:v>
                </c:pt>
                <c:pt idx="157">
                  <c:v>502</c:v>
                </c:pt>
                <c:pt idx="158">
                  <c:v>497</c:v>
                </c:pt>
                <c:pt idx="159">
                  <c:v>492</c:v>
                </c:pt>
                <c:pt idx="160">
                  <c:v>487</c:v>
                </c:pt>
                <c:pt idx="161">
                  <c:v>482</c:v>
                </c:pt>
                <c:pt idx="162">
                  <c:v>477</c:v>
                </c:pt>
                <c:pt idx="163">
                  <c:v>473</c:v>
                </c:pt>
                <c:pt idx="164">
                  <c:v>467</c:v>
                </c:pt>
                <c:pt idx="165">
                  <c:v>461</c:v>
                </c:pt>
                <c:pt idx="166">
                  <c:v>461</c:v>
                </c:pt>
                <c:pt idx="167">
                  <c:v>458</c:v>
                </c:pt>
                <c:pt idx="168">
                  <c:v>452</c:v>
                </c:pt>
                <c:pt idx="169">
                  <c:v>448</c:v>
                </c:pt>
                <c:pt idx="170">
                  <c:v>443</c:v>
                </c:pt>
                <c:pt idx="171">
                  <c:v>439</c:v>
                </c:pt>
                <c:pt idx="172">
                  <c:v>435</c:v>
                </c:pt>
                <c:pt idx="173">
                  <c:v>431</c:v>
                </c:pt>
                <c:pt idx="174">
                  <c:v>426</c:v>
                </c:pt>
                <c:pt idx="175">
                  <c:v>423</c:v>
                </c:pt>
                <c:pt idx="176">
                  <c:v>419</c:v>
                </c:pt>
                <c:pt idx="177">
                  <c:v>415</c:v>
                </c:pt>
                <c:pt idx="178">
                  <c:v>411</c:v>
                </c:pt>
                <c:pt idx="179">
                  <c:v>407</c:v>
                </c:pt>
                <c:pt idx="180">
                  <c:v>403</c:v>
                </c:pt>
                <c:pt idx="181">
                  <c:v>400</c:v>
                </c:pt>
                <c:pt idx="182">
                  <c:v>396</c:v>
                </c:pt>
                <c:pt idx="183">
                  <c:v>393</c:v>
                </c:pt>
                <c:pt idx="184">
                  <c:v>389</c:v>
                </c:pt>
                <c:pt idx="185">
                  <c:v>385</c:v>
                </c:pt>
                <c:pt idx="186">
                  <c:v>382</c:v>
                </c:pt>
                <c:pt idx="187">
                  <c:v>378</c:v>
                </c:pt>
                <c:pt idx="188">
                  <c:v>375</c:v>
                </c:pt>
                <c:pt idx="189">
                  <c:v>371</c:v>
                </c:pt>
                <c:pt idx="190">
                  <c:v>368</c:v>
                </c:pt>
                <c:pt idx="191">
                  <c:v>365</c:v>
                </c:pt>
                <c:pt idx="192">
                  <c:v>363</c:v>
                </c:pt>
                <c:pt idx="193">
                  <c:v>359</c:v>
                </c:pt>
                <c:pt idx="194">
                  <c:v>355</c:v>
                </c:pt>
                <c:pt idx="195">
                  <c:v>352</c:v>
                </c:pt>
                <c:pt idx="196">
                  <c:v>349</c:v>
                </c:pt>
                <c:pt idx="197">
                  <c:v>346</c:v>
                </c:pt>
                <c:pt idx="198">
                  <c:v>343</c:v>
                </c:pt>
                <c:pt idx="199">
                  <c:v>340</c:v>
                </c:pt>
                <c:pt idx="200">
                  <c:v>337</c:v>
                </c:pt>
                <c:pt idx="201">
                  <c:v>334</c:v>
                </c:pt>
                <c:pt idx="202">
                  <c:v>331</c:v>
                </c:pt>
                <c:pt idx="203">
                  <c:v>328</c:v>
                </c:pt>
                <c:pt idx="204">
                  <c:v>325</c:v>
                </c:pt>
                <c:pt idx="205">
                  <c:v>323</c:v>
                </c:pt>
                <c:pt idx="206">
                  <c:v>320</c:v>
                </c:pt>
                <c:pt idx="207">
                  <c:v>317</c:v>
                </c:pt>
                <c:pt idx="208">
                  <c:v>314</c:v>
                </c:pt>
                <c:pt idx="209">
                  <c:v>312</c:v>
                </c:pt>
                <c:pt idx="210">
                  <c:v>309</c:v>
                </c:pt>
                <c:pt idx="211">
                  <c:v>306</c:v>
                </c:pt>
                <c:pt idx="212">
                  <c:v>304</c:v>
                </c:pt>
                <c:pt idx="213">
                  <c:v>301</c:v>
                </c:pt>
                <c:pt idx="214">
                  <c:v>299</c:v>
                </c:pt>
                <c:pt idx="215">
                  <c:v>296</c:v>
                </c:pt>
                <c:pt idx="216">
                  <c:v>294</c:v>
                </c:pt>
                <c:pt idx="217">
                  <c:v>291</c:v>
                </c:pt>
                <c:pt idx="218">
                  <c:v>288</c:v>
                </c:pt>
                <c:pt idx="219">
                  <c:v>286</c:v>
                </c:pt>
                <c:pt idx="220">
                  <c:v>284</c:v>
                </c:pt>
                <c:pt idx="221">
                  <c:v>282</c:v>
                </c:pt>
                <c:pt idx="222">
                  <c:v>279</c:v>
                </c:pt>
                <c:pt idx="223">
                  <c:v>277</c:v>
                </c:pt>
                <c:pt idx="224">
                  <c:v>275</c:v>
                </c:pt>
                <c:pt idx="225">
                  <c:v>272</c:v>
                </c:pt>
                <c:pt idx="226">
                  <c:v>271</c:v>
                </c:pt>
                <c:pt idx="227">
                  <c:v>268</c:v>
                </c:pt>
                <c:pt idx="228">
                  <c:v>266</c:v>
                </c:pt>
                <c:pt idx="229">
                  <c:v>264</c:v>
                </c:pt>
                <c:pt idx="230">
                  <c:v>262</c:v>
                </c:pt>
                <c:pt idx="231">
                  <c:v>260</c:v>
                </c:pt>
                <c:pt idx="232">
                  <c:v>257</c:v>
                </c:pt>
                <c:pt idx="233">
                  <c:v>255</c:v>
                </c:pt>
                <c:pt idx="234">
                  <c:v>253</c:v>
                </c:pt>
                <c:pt idx="235">
                  <c:v>251</c:v>
                </c:pt>
                <c:pt idx="236">
                  <c:v>249</c:v>
                </c:pt>
                <c:pt idx="237">
                  <c:v>248</c:v>
                </c:pt>
                <c:pt idx="238">
                  <c:v>245</c:v>
                </c:pt>
                <c:pt idx="239">
                  <c:v>244</c:v>
                </c:pt>
                <c:pt idx="240">
                  <c:v>242</c:v>
                </c:pt>
                <c:pt idx="241">
                  <c:v>240</c:v>
                </c:pt>
                <c:pt idx="242">
                  <c:v>238</c:v>
                </c:pt>
                <c:pt idx="243">
                  <c:v>236</c:v>
                </c:pt>
                <c:pt idx="244">
                  <c:v>234</c:v>
                </c:pt>
                <c:pt idx="245">
                  <c:v>233</c:v>
                </c:pt>
                <c:pt idx="246">
                  <c:v>231</c:v>
                </c:pt>
                <c:pt idx="247">
                  <c:v>229</c:v>
                </c:pt>
                <c:pt idx="248">
                  <c:v>227</c:v>
                </c:pt>
                <c:pt idx="249">
                  <c:v>225</c:v>
                </c:pt>
                <c:pt idx="250">
                  <c:v>224</c:v>
                </c:pt>
                <c:pt idx="251">
                  <c:v>222</c:v>
                </c:pt>
                <c:pt idx="252">
                  <c:v>220</c:v>
                </c:pt>
                <c:pt idx="253">
                  <c:v>219</c:v>
                </c:pt>
                <c:pt idx="254">
                  <c:v>217</c:v>
                </c:pt>
                <c:pt idx="255">
                  <c:v>215</c:v>
                </c:pt>
                <c:pt idx="256">
                  <c:v>214</c:v>
                </c:pt>
                <c:pt idx="257">
                  <c:v>212</c:v>
                </c:pt>
                <c:pt idx="258">
                  <c:v>210</c:v>
                </c:pt>
                <c:pt idx="259">
                  <c:v>209</c:v>
                </c:pt>
                <c:pt idx="260">
                  <c:v>208</c:v>
                </c:pt>
                <c:pt idx="261">
                  <c:v>206</c:v>
                </c:pt>
                <c:pt idx="262">
                  <c:v>204</c:v>
                </c:pt>
                <c:pt idx="263">
                  <c:v>203</c:v>
                </c:pt>
                <c:pt idx="264">
                  <c:v>202</c:v>
                </c:pt>
                <c:pt idx="265">
                  <c:v>200</c:v>
                </c:pt>
                <c:pt idx="266">
                  <c:v>198</c:v>
                </c:pt>
                <c:pt idx="267">
                  <c:v>197</c:v>
                </c:pt>
                <c:pt idx="268">
                  <c:v>196</c:v>
                </c:pt>
                <c:pt idx="269">
                  <c:v>194</c:v>
                </c:pt>
                <c:pt idx="270">
                  <c:v>193</c:v>
                </c:pt>
                <c:pt idx="271">
                  <c:v>191</c:v>
                </c:pt>
                <c:pt idx="272">
                  <c:v>190</c:v>
                </c:pt>
                <c:pt idx="273">
                  <c:v>188</c:v>
                </c:pt>
                <c:pt idx="274">
                  <c:v>187</c:v>
                </c:pt>
                <c:pt idx="275">
                  <c:v>186</c:v>
                </c:pt>
                <c:pt idx="276">
                  <c:v>185</c:v>
                </c:pt>
                <c:pt idx="277">
                  <c:v>183</c:v>
                </c:pt>
                <c:pt idx="278">
                  <c:v>182</c:v>
                </c:pt>
                <c:pt idx="279">
                  <c:v>181</c:v>
                </c:pt>
                <c:pt idx="280">
                  <c:v>180</c:v>
                </c:pt>
                <c:pt idx="281">
                  <c:v>178</c:v>
                </c:pt>
                <c:pt idx="282">
                  <c:v>177</c:v>
                </c:pt>
                <c:pt idx="283">
                  <c:v>176</c:v>
                </c:pt>
                <c:pt idx="284">
                  <c:v>175</c:v>
                </c:pt>
                <c:pt idx="285">
                  <c:v>173</c:v>
                </c:pt>
                <c:pt idx="286">
                  <c:v>172</c:v>
                </c:pt>
                <c:pt idx="287">
                  <c:v>171</c:v>
                </c:pt>
                <c:pt idx="288">
                  <c:v>170</c:v>
                </c:pt>
                <c:pt idx="289">
                  <c:v>167</c:v>
                </c:pt>
                <c:pt idx="290">
                  <c:v>166</c:v>
                </c:pt>
                <c:pt idx="291">
                  <c:v>165</c:v>
                </c:pt>
                <c:pt idx="292">
                  <c:v>164</c:v>
                </c:pt>
                <c:pt idx="293">
                  <c:v>162</c:v>
                </c:pt>
                <c:pt idx="294">
                  <c:v>161</c:v>
                </c:pt>
                <c:pt idx="295">
                  <c:v>160</c:v>
                </c:pt>
                <c:pt idx="296">
                  <c:v>159</c:v>
                </c:pt>
                <c:pt idx="297">
                  <c:v>157</c:v>
                </c:pt>
                <c:pt idx="298">
                  <c:v>156</c:v>
                </c:pt>
                <c:pt idx="299">
                  <c:v>155</c:v>
                </c:pt>
                <c:pt idx="300">
                  <c:v>154</c:v>
                </c:pt>
                <c:pt idx="301">
                  <c:v>152</c:v>
                </c:pt>
                <c:pt idx="302">
                  <c:v>151</c:v>
                </c:pt>
                <c:pt idx="303">
                  <c:v>150</c:v>
                </c:pt>
                <c:pt idx="304">
                  <c:v>149</c:v>
                </c:pt>
                <c:pt idx="305">
                  <c:v>147</c:v>
                </c:pt>
                <c:pt idx="306">
                  <c:v>146</c:v>
                </c:pt>
                <c:pt idx="307">
                  <c:v>145</c:v>
                </c:pt>
                <c:pt idx="308">
                  <c:v>144</c:v>
                </c:pt>
                <c:pt idx="309">
                  <c:v>142</c:v>
                </c:pt>
                <c:pt idx="310">
                  <c:v>141</c:v>
                </c:pt>
                <c:pt idx="311">
                  <c:v>140</c:v>
                </c:pt>
                <c:pt idx="312">
                  <c:v>139</c:v>
                </c:pt>
                <c:pt idx="313">
                  <c:v>137</c:v>
                </c:pt>
                <c:pt idx="314">
                  <c:v>136</c:v>
                </c:pt>
                <c:pt idx="315">
                  <c:v>135</c:v>
                </c:pt>
                <c:pt idx="316">
                  <c:v>134</c:v>
                </c:pt>
                <c:pt idx="317">
                  <c:v>132</c:v>
                </c:pt>
                <c:pt idx="318">
                  <c:v>131</c:v>
                </c:pt>
                <c:pt idx="319">
                  <c:v>130</c:v>
                </c:pt>
                <c:pt idx="320">
                  <c:v>129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772-449F-B0E9-4700A2B624D2}"/>
            </c:ext>
          </c:extLst>
        </c:ser>
        <c:ser>
          <c:idx val="5"/>
          <c:order val="5"/>
          <c:tx>
            <c:v>P5</c:v>
          </c:tx>
          <c:spPr>
            <a:ln w="63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'2oC_min'!$B$5:$B$327</c:f>
              <c:numCache>
                <c:formatCode>General</c:formatCode>
                <c:ptCount val="323"/>
                <c:pt idx="0">
                  <c:v>0</c:v>
                </c:pt>
                <c:pt idx="1">
                  <c:v>4</c:v>
                </c:pt>
                <c:pt idx="2">
                  <c:v>8</c:v>
                </c:pt>
                <c:pt idx="3">
                  <c:v>12</c:v>
                </c:pt>
                <c:pt idx="4">
                  <c:v>16</c:v>
                </c:pt>
                <c:pt idx="5">
                  <c:v>20</c:v>
                </c:pt>
                <c:pt idx="6">
                  <c:v>24</c:v>
                </c:pt>
                <c:pt idx="7">
                  <c:v>28</c:v>
                </c:pt>
                <c:pt idx="8">
                  <c:v>32</c:v>
                </c:pt>
                <c:pt idx="9">
                  <c:v>36</c:v>
                </c:pt>
                <c:pt idx="10">
                  <c:v>40</c:v>
                </c:pt>
                <c:pt idx="11">
                  <c:v>44</c:v>
                </c:pt>
                <c:pt idx="12">
                  <c:v>48</c:v>
                </c:pt>
                <c:pt idx="13">
                  <c:v>52</c:v>
                </c:pt>
                <c:pt idx="14">
                  <c:v>56</c:v>
                </c:pt>
                <c:pt idx="15">
                  <c:v>60</c:v>
                </c:pt>
                <c:pt idx="16">
                  <c:v>64</c:v>
                </c:pt>
                <c:pt idx="17">
                  <c:v>68</c:v>
                </c:pt>
                <c:pt idx="18">
                  <c:v>72</c:v>
                </c:pt>
                <c:pt idx="19">
                  <c:v>76</c:v>
                </c:pt>
                <c:pt idx="20">
                  <c:v>80</c:v>
                </c:pt>
                <c:pt idx="21">
                  <c:v>84</c:v>
                </c:pt>
                <c:pt idx="22">
                  <c:v>88</c:v>
                </c:pt>
                <c:pt idx="23">
                  <c:v>92</c:v>
                </c:pt>
                <c:pt idx="24">
                  <c:v>96</c:v>
                </c:pt>
                <c:pt idx="25">
                  <c:v>100</c:v>
                </c:pt>
                <c:pt idx="26">
                  <c:v>104</c:v>
                </c:pt>
                <c:pt idx="27">
                  <c:v>108</c:v>
                </c:pt>
                <c:pt idx="28">
                  <c:v>112</c:v>
                </c:pt>
                <c:pt idx="29">
                  <c:v>116</c:v>
                </c:pt>
                <c:pt idx="30">
                  <c:v>120</c:v>
                </c:pt>
                <c:pt idx="31">
                  <c:v>124</c:v>
                </c:pt>
                <c:pt idx="32">
                  <c:v>128</c:v>
                </c:pt>
                <c:pt idx="33">
                  <c:v>132</c:v>
                </c:pt>
                <c:pt idx="34">
                  <c:v>136</c:v>
                </c:pt>
                <c:pt idx="35">
                  <c:v>140</c:v>
                </c:pt>
                <c:pt idx="36">
                  <c:v>144</c:v>
                </c:pt>
                <c:pt idx="37">
                  <c:v>148</c:v>
                </c:pt>
                <c:pt idx="38">
                  <c:v>152</c:v>
                </c:pt>
                <c:pt idx="39">
                  <c:v>156</c:v>
                </c:pt>
                <c:pt idx="40">
                  <c:v>160</c:v>
                </c:pt>
                <c:pt idx="41">
                  <c:v>164</c:v>
                </c:pt>
                <c:pt idx="42">
                  <c:v>168</c:v>
                </c:pt>
                <c:pt idx="43">
                  <c:v>172</c:v>
                </c:pt>
                <c:pt idx="44">
                  <c:v>176</c:v>
                </c:pt>
                <c:pt idx="45">
                  <c:v>180</c:v>
                </c:pt>
                <c:pt idx="46">
                  <c:v>184</c:v>
                </c:pt>
                <c:pt idx="47">
                  <c:v>188</c:v>
                </c:pt>
                <c:pt idx="48">
                  <c:v>192</c:v>
                </c:pt>
                <c:pt idx="49">
                  <c:v>196</c:v>
                </c:pt>
                <c:pt idx="50">
                  <c:v>200</c:v>
                </c:pt>
                <c:pt idx="51">
                  <c:v>204</c:v>
                </c:pt>
                <c:pt idx="52">
                  <c:v>208</c:v>
                </c:pt>
                <c:pt idx="53">
                  <c:v>212</c:v>
                </c:pt>
                <c:pt idx="54">
                  <c:v>216</c:v>
                </c:pt>
                <c:pt idx="55">
                  <c:v>220</c:v>
                </c:pt>
                <c:pt idx="56">
                  <c:v>224</c:v>
                </c:pt>
                <c:pt idx="57">
                  <c:v>228</c:v>
                </c:pt>
                <c:pt idx="58">
                  <c:v>232</c:v>
                </c:pt>
                <c:pt idx="59">
                  <c:v>236</c:v>
                </c:pt>
                <c:pt idx="60">
                  <c:v>240</c:v>
                </c:pt>
                <c:pt idx="61">
                  <c:v>244</c:v>
                </c:pt>
                <c:pt idx="62">
                  <c:v>248</c:v>
                </c:pt>
                <c:pt idx="63">
                  <c:v>252</c:v>
                </c:pt>
                <c:pt idx="64">
                  <c:v>256</c:v>
                </c:pt>
                <c:pt idx="65">
                  <c:v>260</c:v>
                </c:pt>
                <c:pt idx="66">
                  <c:v>264</c:v>
                </c:pt>
                <c:pt idx="67">
                  <c:v>268</c:v>
                </c:pt>
                <c:pt idx="68">
                  <c:v>272</c:v>
                </c:pt>
                <c:pt idx="69">
                  <c:v>276</c:v>
                </c:pt>
                <c:pt idx="70">
                  <c:v>280</c:v>
                </c:pt>
                <c:pt idx="71">
                  <c:v>284</c:v>
                </c:pt>
                <c:pt idx="72">
                  <c:v>288</c:v>
                </c:pt>
                <c:pt idx="73">
                  <c:v>292</c:v>
                </c:pt>
                <c:pt idx="74">
                  <c:v>296</c:v>
                </c:pt>
                <c:pt idx="75">
                  <c:v>300</c:v>
                </c:pt>
                <c:pt idx="76">
                  <c:v>304</c:v>
                </c:pt>
                <c:pt idx="77">
                  <c:v>308</c:v>
                </c:pt>
                <c:pt idx="78">
                  <c:v>312</c:v>
                </c:pt>
                <c:pt idx="79">
                  <c:v>316</c:v>
                </c:pt>
                <c:pt idx="80">
                  <c:v>320</c:v>
                </c:pt>
                <c:pt idx="81">
                  <c:v>324</c:v>
                </c:pt>
                <c:pt idx="82">
                  <c:v>328</c:v>
                </c:pt>
                <c:pt idx="83">
                  <c:v>332</c:v>
                </c:pt>
                <c:pt idx="84">
                  <c:v>336</c:v>
                </c:pt>
                <c:pt idx="85">
                  <c:v>340</c:v>
                </c:pt>
                <c:pt idx="86">
                  <c:v>344</c:v>
                </c:pt>
                <c:pt idx="87">
                  <c:v>348</c:v>
                </c:pt>
                <c:pt idx="88">
                  <c:v>352</c:v>
                </c:pt>
                <c:pt idx="89">
                  <c:v>356</c:v>
                </c:pt>
                <c:pt idx="90">
                  <c:v>360</c:v>
                </c:pt>
                <c:pt idx="91">
                  <c:v>364</c:v>
                </c:pt>
                <c:pt idx="92">
                  <c:v>368</c:v>
                </c:pt>
                <c:pt idx="93">
                  <c:v>372</c:v>
                </c:pt>
                <c:pt idx="94">
                  <c:v>376</c:v>
                </c:pt>
                <c:pt idx="95">
                  <c:v>380</c:v>
                </c:pt>
                <c:pt idx="96">
                  <c:v>384</c:v>
                </c:pt>
                <c:pt idx="97">
                  <c:v>388</c:v>
                </c:pt>
                <c:pt idx="98">
                  <c:v>392</c:v>
                </c:pt>
                <c:pt idx="99">
                  <c:v>396</c:v>
                </c:pt>
                <c:pt idx="100">
                  <c:v>400</c:v>
                </c:pt>
                <c:pt idx="101">
                  <c:v>404</c:v>
                </c:pt>
                <c:pt idx="102">
                  <c:v>408</c:v>
                </c:pt>
                <c:pt idx="103">
                  <c:v>412</c:v>
                </c:pt>
                <c:pt idx="104">
                  <c:v>416</c:v>
                </c:pt>
                <c:pt idx="105">
                  <c:v>420</c:v>
                </c:pt>
                <c:pt idx="106">
                  <c:v>424</c:v>
                </c:pt>
                <c:pt idx="107">
                  <c:v>428</c:v>
                </c:pt>
                <c:pt idx="108">
                  <c:v>432</c:v>
                </c:pt>
                <c:pt idx="109">
                  <c:v>436</c:v>
                </c:pt>
                <c:pt idx="110">
                  <c:v>440</c:v>
                </c:pt>
                <c:pt idx="111">
                  <c:v>444</c:v>
                </c:pt>
                <c:pt idx="112">
                  <c:v>448</c:v>
                </c:pt>
                <c:pt idx="113">
                  <c:v>452</c:v>
                </c:pt>
                <c:pt idx="114">
                  <c:v>456</c:v>
                </c:pt>
                <c:pt idx="115">
                  <c:v>460</c:v>
                </c:pt>
                <c:pt idx="116">
                  <c:v>464</c:v>
                </c:pt>
                <c:pt idx="117">
                  <c:v>468</c:v>
                </c:pt>
                <c:pt idx="118">
                  <c:v>472</c:v>
                </c:pt>
                <c:pt idx="119">
                  <c:v>476</c:v>
                </c:pt>
                <c:pt idx="120">
                  <c:v>480</c:v>
                </c:pt>
                <c:pt idx="121">
                  <c:v>484</c:v>
                </c:pt>
                <c:pt idx="122">
                  <c:v>488</c:v>
                </c:pt>
                <c:pt idx="123">
                  <c:v>492</c:v>
                </c:pt>
                <c:pt idx="124">
                  <c:v>496</c:v>
                </c:pt>
                <c:pt idx="125">
                  <c:v>500</c:v>
                </c:pt>
                <c:pt idx="126">
                  <c:v>504</c:v>
                </c:pt>
                <c:pt idx="127">
                  <c:v>508</c:v>
                </c:pt>
                <c:pt idx="128">
                  <c:v>512</c:v>
                </c:pt>
                <c:pt idx="129">
                  <c:v>516</c:v>
                </c:pt>
                <c:pt idx="130">
                  <c:v>520</c:v>
                </c:pt>
                <c:pt idx="131">
                  <c:v>524</c:v>
                </c:pt>
                <c:pt idx="132">
                  <c:v>528</c:v>
                </c:pt>
                <c:pt idx="133">
                  <c:v>532</c:v>
                </c:pt>
                <c:pt idx="134">
                  <c:v>536</c:v>
                </c:pt>
                <c:pt idx="135">
                  <c:v>540</c:v>
                </c:pt>
                <c:pt idx="136">
                  <c:v>544</c:v>
                </c:pt>
                <c:pt idx="137">
                  <c:v>548</c:v>
                </c:pt>
                <c:pt idx="138">
                  <c:v>552</c:v>
                </c:pt>
                <c:pt idx="139">
                  <c:v>556</c:v>
                </c:pt>
                <c:pt idx="140">
                  <c:v>560</c:v>
                </c:pt>
                <c:pt idx="141">
                  <c:v>564</c:v>
                </c:pt>
                <c:pt idx="142">
                  <c:v>568</c:v>
                </c:pt>
                <c:pt idx="143">
                  <c:v>572</c:v>
                </c:pt>
                <c:pt idx="144">
                  <c:v>576</c:v>
                </c:pt>
                <c:pt idx="145">
                  <c:v>580</c:v>
                </c:pt>
                <c:pt idx="146">
                  <c:v>584</c:v>
                </c:pt>
                <c:pt idx="147">
                  <c:v>588</c:v>
                </c:pt>
                <c:pt idx="148">
                  <c:v>592</c:v>
                </c:pt>
                <c:pt idx="149">
                  <c:v>596</c:v>
                </c:pt>
                <c:pt idx="150">
                  <c:v>600</c:v>
                </c:pt>
                <c:pt idx="151">
                  <c:v>604</c:v>
                </c:pt>
                <c:pt idx="152">
                  <c:v>608</c:v>
                </c:pt>
                <c:pt idx="153">
                  <c:v>612</c:v>
                </c:pt>
                <c:pt idx="154">
                  <c:v>616</c:v>
                </c:pt>
                <c:pt idx="155">
                  <c:v>620</c:v>
                </c:pt>
                <c:pt idx="156">
                  <c:v>624</c:v>
                </c:pt>
                <c:pt idx="157">
                  <c:v>628</c:v>
                </c:pt>
                <c:pt idx="158">
                  <c:v>632</c:v>
                </c:pt>
                <c:pt idx="159">
                  <c:v>636</c:v>
                </c:pt>
                <c:pt idx="160">
                  <c:v>640</c:v>
                </c:pt>
                <c:pt idx="161">
                  <c:v>644</c:v>
                </c:pt>
                <c:pt idx="162">
                  <c:v>648</c:v>
                </c:pt>
                <c:pt idx="163">
                  <c:v>652</c:v>
                </c:pt>
                <c:pt idx="164">
                  <c:v>656</c:v>
                </c:pt>
                <c:pt idx="165">
                  <c:v>660</c:v>
                </c:pt>
                <c:pt idx="166">
                  <c:v>664</c:v>
                </c:pt>
                <c:pt idx="167">
                  <c:v>668</c:v>
                </c:pt>
                <c:pt idx="168">
                  <c:v>672</c:v>
                </c:pt>
                <c:pt idx="169">
                  <c:v>676</c:v>
                </c:pt>
                <c:pt idx="170">
                  <c:v>680</c:v>
                </c:pt>
                <c:pt idx="171">
                  <c:v>684</c:v>
                </c:pt>
                <c:pt idx="172">
                  <c:v>688</c:v>
                </c:pt>
                <c:pt idx="173">
                  <c:v>692</c:v>
                </c:pt>
                <c:pt idx="174">
                  <c:v>696</c:v>
                </c:pt>
                <c:pt idx="175">
                  <c:v>700</c:v>
                </c:pt>
                <c:pt idx="176">
                  <c:v>704</c:v>
                </c:pt>
                <c:pt idx="177">
                  <c:v>708</c:v>
                </c:pt>
                <c:pt idx="178">
                  <c:v>712</c:v>
                </c:pt>
                <c:pt idx="179">
                  <c:v>716</c:v>
                </c:pt>
                <c:pt idx="180">
                  <c:v>720</c:v>
                </c:pt>
                <c:pt idx="181">
                  <c:v>724</c:v>
                </c:pt>
                <c:pt idx="182">
                  <c:v>728</c:v>
                </c:pt>
                <c:pt idx="183">
                  <c:v>732</c:v>
                </c:pt>
                <c:pt idx="184">
                  <c:v>736</c:v>
                </c:pt>
                <c:pt idx="185">
                  <c:v>740</c:v>
                </c:pt>
                <c:pt idx="186">
                  <c:v>744</c:v>
                </c:pt>
                <c:pt idx="187">
                  <c:v>748</c:v>
                </c:pt>
                <c:pt idx="188">
                  <c:v>752</c:v>
                </c:pt>
                <c:pt idx="189">
                  <c:v>756</c:v>
                </c:pt>
                <c:pt idx="190">
                  <c:v>760</c:v>
                </c:pt>
                <c:pt idx="191">
                  <c:v>764</c:v>
                </c:pt>
                <c:pt idx="192">
                  <c:v>768</c:v>
                </c:pt>
                <c:pt idx="193">
                  <c:v>772</c:v>
                </c:pt>
                <c:pt idx="194">
                  <c:v>776</c:v>
                </c:pt>
                <c:pt idx="195">
                  <c:v>780</c:v>
                </c:pt>
                <c:pt idx="196">
                  <c:v>784</c:v>
                </c:pt>
                <c:pt idx="197">
                  <c:v>788</c:v>
                </c:pt>
                <c:pt idx="198">
                  <c:v>792</c:v>
                </c:pt>
                <c:pt idx="199">
                  <c:v>796</c:v>
                </c:pt>
                <c:pt idx="200">
                  <c:v>800</c:v>
                </c:pt>
                <c:pt idx="201">
                  <c:v>804</c:v>
                </c:pt>
                <c:pt idx="202">
                  <c:v>808</c:v>
                </c:pt>
                <c:pt idx="203">
                  <c:v>812</c:v>
                </c:pt>
                <c:pt idx="204">
                  <c:v>816</c:v>
                </c:pt>
                <c:pt idx="205">
                  <c:v>820</c:v>
                </c:pt>
                <c:pt idx="206">
                  <c:v>824</c:v>
                </c:pt>
                <c:pt idx="207">
                  <c:v>828</c:v>
                </c:pt>
                <c:pt idx="208">
                  <c:v>832</c:v>
                </c:pt>
                <c:pt idx="209">
                  <c:v>836</c:v>
                </c:pt>
                <c:pt idx="210">
                  <c:v>840</c:v>
                </c:pt>
                <c:pt idx="211">
                  <c:v>844</c:v>
                </c:pt>
                <c:pt idx="212">
                  <c:v>848</c:v>
                </c:pt>
                <c:pt idx="213">
                  <c:v>852</c:v>
                </c:pt>
                <c:pt idx="214">
                  <c:v>856</c:v>
                </c:pt>
                <c:pt idx="215">
                  <c:v>860</c:v>
                </c:pt>
                <c:pt idx="216">
                  <c:v>864</c:v>
                </c:pt>
                <c:pt idx="217">
                  <c:v>868</c:v>
                </c:pt>
                <c:pt idx="218">
                  <c:v>872</c:v>
                </c:pt>
                <c:pt idx="219">
                  <c:v>876</c:v>
                </c:pt>
                <c:pt idx="220">
                  <c:v>880</c:v>
                </c:pt>
                <c:pt idx="221">
                  <c:v>884</c:v>
                </c:pt>
                <c:pt idx="222">
                  <c:v>888</c:v>
                </c:pt>
                <c:pt idx="223">
                  <c:v>892</c:v>
                </c:pt>
                <c:pt idx="224">
                  <c:v>896</c:v>
                </c:pt>
                <c:pt idx="225">
                  <c:v>900</c:v>
                </c:pt>
                <c:pt idx="226">
                  <c:v>904</c:v>
                </c:pt>
                <c:pt idx="227">
                  <c:v>908</c:v>
                </c:pt>
                <c:pt idx="228">
                  <c:v>912</c:v>
                </c:pt>
                <c:pt idx="229">
                  <c:v>916</c:v>
                </c:pt>
                <c:pt idx="230">
                  <c:v>920</c:v>
                </c:pt>
                <c:pt idx="231">
                  <c:v>924</c:v>
                </c:pt>
                <c:pt idx="232">
                  <c:v>928</c:v>
                </c:pt>
                <c:pt idx="233">
                  <c:v>932</c:v>
                </c:pt>
                <c:pt idx="234">
                  <c:v>936</c:v>
                </c:pt>
                <c:pt idx="235">
                  <c:v>940</c:v>
                </c:pt>
                <c:pt idx="236">
                  <c:v>944</c:v>
                </c:pt>
                <c:pt idx="237">
                  <c:v>948</c:v>
                </c:pt>
                <c:pt idx="238">
                  <c:v>952</c:v>
                </c:pt>
                <c:pt idx="239">
                  <c:v>956</c:v>
                </c:pt>
                <c:pt idx="240">
                  <c:v>960</c:v>
                </c:pt>
                <c:pt idx="241">
                  <c:v>964</c:v>
                </c:pt>
                <c:pt idx="242">
                  <c:v>968</c:v>
                </c:pt>
                <c:pt idx="243">
                  <c:v>972</c:v>
                </c:pt>
                <c:pt idx="244">
                  <c:v>976</c:v>
                </c:pt>
                <c:pt idx="245">
                  <c:v>980</c:v>
                </c:pt>
                <c:pt idx="246">
                  <c:v>984</c:v>
                </c:pt>
                <c:pt idx="247">
                  <c:v>988</c:v>
                </c:pt>
                <c:pt idx="248">
                  <c:v>992</c:v>
                </c:pt>
                <c:pt idx="249">
                  <c:v>996</c:v>
                </c:pt>
                <c:pt idx="250">
                  <c:v>1000</c:v>
                </c:pt>
                <c:pt idx="251">
                  <c:v>1004</c:v>
                </c:pt>
                <c:pt idx="252">
                  <c:v>1008</c:v>
                </c:pt>
                <c:pt idx="253">
                  <c:v>1012</c:v>
                </c:pt>
                <c:pt idx="254">
                  <c:v>1016</c:v>
                </c:pt>
                <c:pt idx="255">
                  <c:v>1020</c:v>
                </c:pt>
                <c:pt idx="256">
                  <c:v>1024</c:v>
                </c:pt>
                <c:pt idx="257">
                  <c:v>1028</c:v>
                </c:pt>
                <c:pt idx="258">
                  <c:v>1032</c:v>
                </c:pt>
                <c:pt idx="259">
                  <c:v>1036</c:v>
                </c:pt>
                <c:pt idx="260">
                  <c:v>1040</c:v>
                </c:pt>
                <c:pt idx="261">
                  <c:v>1044</c:v>
                </c:pt>
                <c:pt idx="262">
                  <c:v>1048</c:v>
                </c:pt>
                <c:pt idx="263">
                  <c:v>1052</c:v>
                </c:pt>
                <c:pt idx="264">
                  <c:v>1056</c:v>
                </c:pt>
                <c:pt idx="265">
                  <c:v>1060</c:v>
                </c:pt>
                <c:pt idx="266">
                  <c:v>1064</c:v>
                </c:pt>
                <c:pt idx="267">
                  <c:v>1068</c:v>
                </c:pt>
                <c:pt idx="268">
                  <c:v>1072</c:v>
                </c:pt>
                <c:pt idx="269">
                  <c:v>1076</c:v>
                </c:pt>
                <c:pt idx="270">
                  <c:v>1080</c:v>
                </c:pt>
                <c:pt idx="271">
                  <c:v>1084</c:v>
                </c:pt>
                <c:pt idx="272">
                  <c:v>1088</c:v>
                </c:pt>
                <c:pt idx="273">
                  <c:v>1092</c:v>
                </c:pt>
                <c:pt idx="274">
                  <c:v>1096</c:v>
                </c:pt>
                <c:pt idx="275">
                  <c:v>1100</c:v>
                </c:pt>
                <c:pt idx="276">
                  <c:v>1104</c:v>
                </c:pt>
                <c:pt idx="277">
                  <c:v>1108</c:v>
                </c:pt>
                <c:pt idx="278">
                  <c:v>1112</c:v>
                </c:pt>
                <c:pt idx="279">
                  <c:v>1116</c:v>
                </c:pt>
                <c:pt idx="280">
                  <c:v>1120</c:v>
                </c:pt>
                <c:pt idx="281">
                  <c:v>1124</c:v>
                </c:pt>
                <c:pt idx="282">
                  <c:v>1128</c:v>
                </c:pt>
                <c:pt idx="283">
                  <c:v>1132</c:v>
                </c:pt>
                <c:pt idx="284">
                  <c:v>1136</c:v>
                </c:pt>
                <c:pt idx="285">
                  <c:v>1140</c:v>
                </c:pt>
                <c:pt idx="286">
                  <c:v>1144</c:v>
                </c:pt>
                <c:pt idx="287">
                  <c:v>1148</c:v>
                </c:pt>
                <c:pt idx="288">
                  <c:v>1152</c:v>
                </c:pt>
                <c:pt idx="289">
                  <c:v>1156</c:v>
                </c:pt>
                <c:pt idx="290">
                  <c:v>1160</c:v>
                </c:pt>
                <c:pt idx="291">
                  <c:v>1164</c:v>
                </c:pt>
                <c:pt idx="292">
                  <c:v>1168</c:v>
                </c:pt>
                <c:pt idx="293">
                  <c:v>1172</c:v>
                </c:pt>
                <c:pt idx="294">
                  <c:v>1176</c:v>
                </c:pt>
                <c:pt idx="295">
                  <c:v>1180</c:v>
                </c:pt>
                <c:pt idx="296">
                  <c:v>1184</c:v>
                </c:pt>
                <c:pt idx="297">
                  <c:v>1188</c:v>
                </c:pt>
                <c:pt idx="298">
                  <c:v>1192</c:v>
                </c:pt>
                <c:pt idx="299">
                  <c:v>1196</c:v>
                </c:pt>
                <c:pt idx="300">
                  <c:v>1200</c:v>
                </c:pt>
                <c:pt idx="301">
                  <c:v>1204</c:v>
                </c:pt>
                <c:pt idx="302">
                  <c:v>1208</c:v>
                </c:pt>
                <c:pt idx="303">
                  <c:v>1212</c:v>
                </c:pt>
                <c:pt idx="304">
                  <c:v>1216</c:v>
                </c:pt>
                <c:pt idx="305">
                  <c:v>1220</c:v>
                </c:pt>
                <c:pt idx="306">
                  <c:v>1224</c:v>
                </c:pt>
                <c:pt idx="307">
                  <c:v>1228</c:v>
                </c:pt>
                <c:pt idx="308">
                  <c:v>1232</c:v>
                </c:pt>
                <c:pt idx="309">
                  <c:v>1236</c:v>
                </c:pt>
                <c:pt idx="310">
                  <c:v>1240</c:v>
                </c:pt>
                <c:pt idx="311">
                  <c:v>1244</c:v>
                </c:pt>
                <c:pt idx="312">
                  <c:v>1248</c:v>
                </c:pt>
                <c:pt idx="313">
                  <c:v>1252</c:v>
                </c:pt>
                <c:pt idx="314">
                  <c:v>1256</c:v>
                </c:pt>
                <c:pt idx="315">
                  <c:v>1260</c:v>
                </c:pt>
                <c:pt idx="316">
                  <c:v>1264</c:v>
                </c:pt>
                <c:pt idx="317">
                  <c:v>1268</c:v>
                </c:pt>
                <c:pt idx="318">
                  <c:v>1272</c:v>
                </c:pt>
                <c:pt idx="319">
                  <c:v>1276</c:v>
                </c:pt>
                <c:pt idx="320">
                  <c:v>1280</c:v>
                </c:pt>
                <c:pt idx="321">
                  <c:v>1284</c:v>
                </c:pt>
                <c:pt idx="322">
                  <c:v>1288</c:v>
                </c:pt>
              </c:numCache>
            </c:numRef>
          </c:xVal>
          <c:yVal>
            <c:numRef>
              <c:f>'2oC_min'!$K$5:$K$327</c:f>
              <c:numCache>
                <c:formatCode>General</c:formatCode>
                <c:ptCount val="323"/>
                <c:pt idx="0">
                  <c:v>24</c:v>
                </c:pt>
                <c:pt idx="1">
                  <c:v>27</c:v>
                </c:pt>
                <c:pt idx="2">
                  <c:v>27</c:v>
                </c:pt>
                <c:pt idx="3">
                  <c:v>36</c:v>
                </c:pt>
                <c:pt idx="4">
                  <c:v>44</c:v>
                </c:pt>
                <c:pt idx="5">
                  <c:v>52</c:v>
                </c:pt>
                <c:pt idx="6">
                  <c:v>60</c:v>
                </c:pt>
                <c:pt idx="7">
                  <c:v>68</c:v>
                </c:pt>
                <c:pt idx="8">
                  <c:v>75</c:v>
                </c:pt>
                <c:pt idx="9">
                  <c:v>77</c:v>
                </c:pt>
                <c:pt idx="10">
                  <c:v>87</c:v>
                </c:pt>
                <c:pt idx="11">
                  <c:v>93</c:v>
                </c:pt>
                <c:pt idx="12">
                  <c:v>104</c:v>
                </c:pt>
                <c:pt idx="13">
                  <c:v>110</c:v>
                </c:pt>
                <c:pt idx="14">
                  <c:v>118</c:v>
                </c:pt>
                <c:pt idx="15">
                  <c:v>123</c:v>
                </c:pt>
                <c:pt idx="16">
                  <c:v>131</c:v>
                </c:pt>
                <c:pt idx="17">
                  <c:v>136</c:v>
                </c:pt>
                <c:pt idx="18">
                  <c:v>145</c:v>
                </c:pt>
                <c:pt idx="19">
                  <c:v>154</c:v>
                </c:pt>
                <c:pt idx="20">
                  <c:v>164</c:v>
                </c:pt>
                <c:pt idx="21">
                  <c:v>171</c:v>
                </c:pt>
                <c:pt idx="22">
                  <c:v>181</c:v>
                </c:pt>
                <c:pt idx="23">
                  <c:v>188</c:v>
                </c:pt>
                <c:pt idx="24">
                  <c:v>197</c:v>
                </c:pt>
                <c:pt idx="25">
                  <c:v>203</c:v>
                </c:pt>
                <c:pt idx="26">
                  <c:v>202</c:v>
                </c:pt>
                <c:pt idx="27">
                  <c:v>220</c:v>
                </c:pt>
                <c:pt idx="28">
                  <c:v>226</c:v>
                </c:pt>
                <c:pt idx="29">
                  <c:v>234</c:v>
                </c:pt>
                <c:pt idx="30">
                  <c:v>241</c:v>
                </c:pt>
                <c:pt idx="31">
                  <c:v>247</c:v>
                </c:pt>
                <c:pt idx="32">
                  <c:v>253</c:v>
                </c:pt>
                <c:pt idx="33">
                  <c:v>258</c:v>
                </c:pt>
                <c:pt idx="34">
                  <c:v>265</c:v>
                </c:pt>
                <c:pt idx="35">
                  <c:v>270</c:v>
                </c:pt>
                <c:pt idx="36">
                  <c:v>277</c:v>
                </c:pt>
                <c:pt idx="37">
                  <c:v>294</c:v>
                </c:pt>
                <c:pt idx="38">
                  <c:v>299</c:v>
                </c:pt>
                <c:pt idx="39">
                  <c:v>308</c:v>
                </c:pt>
                <c:pt idx="40">
                  <c:v>318</c:v>
                </c:pt>
                <c:pt idx="41">
                  <c:v>329</c:v>
                </c:pt>
                <c:pt idx="42">
                  <c:v>338</c:v>
                </c:pt>
                <c:pt idx="43">
                  <c:v>345</c:v>
                </c:pt>
                <c:pt idx="44">
                  <c:v>354</c:v>
                </c:pt>
                <c:pt idx="45">
                  <c:v>361</c:v>
                </c:pt>
                <c:pt idx="46">
                  <c:v>362</c:v>
                </c:pt>
                <c:pt idx="47">
                  <c:v>379</c:v>
                </c:pt>
                <c:pt idx="48">
                  <c:v>386</c:v>
                </c:pt>
                <c:pt idx="49">
                  <c:v>392</c:v>
                </c:pt>
                <c:pt idx="50">
                  <c:v>398</c:v>
                </c:pt>
                <c:pt idx="51">
                  <c:v>404</c:v>
                </c:pt>
                <c:pt idx="52">
                  <c:v>411</c:v>
                </c:pt>
                <c:pt idx="53">
                  <c:v>418</c:v>
                </c:pt>
                <c:pt idx="54">
                  <c:v>425</c:v>
                </c:pt>
                <c:pt idx="55">
                  <c:v>432</c:v>
                </c:pt>
                <c:pt idx="56">
                  <c:v>437</c:v>
                </c:pt>
                <c:pt idx="57">
                  <c:v>454</c:v>
                </c:pt>
                <c:pt idx="58">
                  <c:v>461</c:v>
                </c:pt>
                <c:pt idx="59">
                  <c:v>468</c:v>
                </c:pt>
                <c:pt idx="60">
                  <c:v>479</c:v>
                </c:pt>
                <c:pt idx="61">
                  <c:v>482</c:v>
                </c:pt>
                <c:pt idx="62">
                  <c:v>499</c:v>
                </c:pt>
                <c:pt idx="63">
                  <c:v>504</c:v>
                </c:pt>
                <c:pt idx="64">
                  <c:v>510</c:v>
                </c:pt>
                <c:pt idx="65">
                  <c:v>529</c:v>
                </c:pt>
                <c:pt idx="66">
                  <c:v>537</c:v>
                </c:pt>
                <c:pt idx="67">
                  <c:v>543</c:v>
                </c:pt>
                <c:pt idx="68">
                  <c:v>550</c:v>
                </c:pt>
                <c:pt idx="69">
                  <c:v>557</c:v>
                </c:pt>
                <c:pt idx="70">
                  <c:v>565</c:v>
                </c:pt>
                <c:pt idx="71">
                  <c:v>571</c:v>
                </c:pt>
                <c:pt idx="72">
                  <c:v>579</c:v>
                </c:pt>
                <c:pt idx="73">
                  <c:v>588</c:v>
                </c:pt>
                <c:pt idx="74">
                  <c:v>592</c:v>
                </c:pt>
                <c:pt idx="75">
                  <c:v>591</c:v>
                </c:pt>
                <c:pt idx="76">
                  <c:v>607</c:v>
                </c:pt>
                <c:pt idx="77">
                  <c:v>614</c:v>
                </c:pt>
                <c:pt idx="78">
                  <c:v>622</c:v>
                </c:pt>
                <c:pt idx="79">
                  <c:v>637</c:v>
                </c:pt>
                <c:pt idx="80">
                  <c:v>645</c:v>
                </c:pt>
                <c:pt idx="81">
                  <c:v>653</c:v>
                </c:pt>
                <c:pt idx="82">
                  <c:v>660</c:v>
                </c:pt>
                <c:pt idx="83">
                  <c:v>677</c:v>
                </c:pt>
                <c:pt idx="84">
                  <c:v>682</c:v>
                </c:pt>
                <c:pt idx="85">
                  <c:v>690</c:v>
                </c:pt>
                <c:pt idx="86">
                  <c:v>701</c:v>
                </c:pt>
                <c:pt idx="87">
                  <c:v>711</c:v>
                </c:pt>
                <c:pt idx="88">
                  <c:v>713</c:v>
                </c:pt>
                <c:pt idx="89">
                  <c:v>721</c:v>
                </c:pt>
                <c:pt idx="90">
                  <c:v>734</c:v>
                </c:pt>
                <c:pt idx="91">
                  <c:v>743</c:v>
                </c:pt>
                <c:pt idx="92">
                  <c:v>749</c:v>
                </c:pt>
                <c:pt idx="93">
                  <c:v>756</c:v>
                </c:pt>
                <c:pt idx="94">
                  <c:v>763</c:v>
                </c:pt>
                <c:pt idx="95">
                  <c:v>770</c:v>
                </c:pt>
                <c:pt idx="96">
                  <c:v>775</c:v>
                </c:pt>
                <c:pt idx="97">
                  <c:v>783</c:v>
                </c:pt>
                <c:pt idx="98">
                  <c:v>795</c:v>
                </c:pt>
                <c:pt idx="99">
                  <c:v>797</c:v>
                </c:pt>
                <c:pt idx="100">
                  <c:v>798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793</c:v>
                </c:pt>
                <c:pt idx="115">
                  <c:v>788</c:v>
                </c:pt>
                <c:pt idx="116">
                  <c:v>783</c:v>
                </c:pt>
                <c:pt idx="117">
                  <c:v>776</c:v>
                </c:pt>
                <c:pt idx="118">
                  <c:v>768</c:v>
                </c:pt>
                <c:pt idx="119">
                  <c:v>761</c:v>
                </c:pt>
                <c:pt idx="120">
                  <c:v>753</c:v>
                </c:pt>
                <c:pt idx="121">
                  <c:v>746</c:v>
                </c:pt>
                <c:pt idx="122">
                  <c:v>738</c:v>
                </c:pt>
                <c:pt idx="123">
                  <c:v>732</c:v>
                </c:pt>
                <c:pt idx="124">
                  <c:v>726</c:v>
                </c:pt>
                <c:pt idx="125">
                  <c:v>717</c:v>
                </c:pt>
                <c:pt idx="126">
                  <c:v>708</c:v>
                </c:pt>
                <c:pt idx="127">
                  <c:v>700</c:v>
                </c:pt>
                <c:pt idx="128">
                  <c:v>691</c:v>
                </c:pt>
                <c:pt idx="129">
                  <c:v>682</c:v>
                </c:pt>
                <c:pt idx="130">
                  <c:v>673</c:v>
                </c:pt>
                <c:pt idx="131">
                  <c:v>664</c:v>
                </c:pt>
                <c:pt idx="132">
                  <c:v>656</c:v>
                </c:pt>
                <c:pt idx="133">
                  <c:v>648</c:v>
                </c:pt>
                <c:pt idx="134">
                  <c:v>641</c:v>
                </c:pt>
                <c:pt idx="135">
                  <c:v>634</c:v>
                </c:pt>
                <c:pt idx="136">
                  <c:v>626</c:v>
                </c:pt>
                <c:pt idx="137">
                  <c:v>619</c:v>
                </c:pt>
                <c:pt idx="138">
                  <c:v>612</c:v>
                </c:pt>
                <c:pt idx="139">
                  <c:v>606</c:v>
                </c:pt>
                <c:pt idx="140">
                  <c:v>598</c:v>
                </c:pt>
                <c:pt idx="141">
                  <c:v>592</c:v>
                </c:pt>
                <c:pt idx="142">
                  <c:v>586</c:v>
                </c:pt>
                <c:pt idx="143">
                  <c:v>582</c:v>
                </c:pt>
                <c:pt idx="144">
                  <c:v>574</c:v>
                </c:pt>
                <c:pt idx="145">
                  <c:v>568</c:v>
                </c:pt>
                <c:pt idx="146">
                  <c:v>562</c:v>
                </c:pt>
                <c:pt idx="147">
                  <c:v>556</c:v>
                </c:pt>
                <c:pt idx="148">
                  <c:v>550</c:v>
                </c:pt>
                <c:pt idx="149">
                  <c:v>545</c:v>
                </c:pt>
                <c:pt idx="150">
                  <c:v>539</c:v>
                </c:pt>
                <c:pt idx="151">
                  <c:v>533</c:v>
                </c:pt>
                <c:pt idx="152">
                  <c:v>528</c:v>
                </c:pt>
                <c:pt idx="153">
                  <c:v>523</c:v>
                </c:pt>
                <c:pt idx="154">
                  <c:v>517</c:v>
                </c:pt>
                <c:pt idx="155">
                  <c:v>512</c:v>
                </c:pt>
                <c:pt idx="156">
                  <c:v>507</c:v>
                </c:pt>
                <c:pt idx="157">
                  <c:v>502</c:v>
                </c:pt>
                <c:pt idx="158">
                  <c:v>497</c:v>
                </c:pt>
                <c:pt idx="159">
                  <c:v>492</c:v>
                </c:pt>
                <c:pt idx="160">
                  <c:v>487</c:v>
                </c:pt>
                <c:pt idx="161">
                  <c:v>482</c:v>
                </c:pt>
                <c:pt idx="162">
                  <c:v>477</c:v>
                </c:pt>
                <c:pt idx="163">
                  <c:v>473</c:v>
                </c:pt>
                <c:pt idx="164">
                  <c:v>467</c:v>
                </c:pt>
                <c:pt idx="165">
                  <c:v>461</c:v>
                </c:pt>
                <c:pt idx="166">
                  <c:v>461</c:v>
                </c:pt>
                <c:pt idx="167">
                  <c:v>458</c:v>
                </c:pt>
                <c:pt idx="168">
                  <c:v>452</c:v>
                </c:pt>
                <c:pt idx="169">
                  <c:v>448</c:v>
                </c:pt>
                <c:pt idx="170">
                  <c:v>443</c:v>
                </c:pt>
                <c:pt idx="171">
                  <c:v>439</c:v>
                </c:pt>
                <c:pt idx="172">
                  <c:v>435</c:v>
                </c:pt>
                <c:pt idx="173">
                  <c:v>431</c:v>
                </c:pt>
                <c:pt idx="174">
                  <c:v>426</c:v>
                </c:pt>
                <c:pt idx="175">
                  <c:v>423</c:v>
                </c:pt>
                <c:pt idx="176">
                  <c:v>419</c:v>
                </c:pt>
                <c:pt idx="177">
                  <c:v>415</c:v>
                </c:pt>
                <c:pt idx="178">
                  <c:v>411</c:v>
                </c:pt>
                <c:pt idx="179">
                  <c:v>407</c:v>
                </c:pt>
                <c:pt idx="180">
                  <c:v>403</c:v>
                </c:pt>
                <c:pt idx="181">
                  <c:v>400</c:v>
                </c:pt>
                <c:pt idx="182">
                  <c:v>396</c:v>
                </c:pt>
                <c:pt idx="183">
                  <c:v>393</c:v>
                </c:pt>
                <c:pt idx="184">
                  <c:v>389</c:v>
                </c:pt>
                <c:pt idx="185">
                  <c:v>385</c:v>
                </c:pt>
                <c:pt idx="186">
                  <c:v>382</c:v>
                </c:pt>
                <c:pt idx="187">
                  <c:v>378</c:v>
                </c:pt>
                <c:pt idx="188">
                  <c:v>375</c:v>
                </c:pt>
                <c:pt idx="189">
                  <c:v>371</c:v>
                </c:pt>
                <c:pt idx="190">
                  <c:v>368</c:v>
                </c:pt>
                <c:pt idx="191">
                  <c:v>365</c:v>
                </c:pt>
                <c:pt idx="192">
                  <c:v>363</c:v>
                </c:pt>
                <c:pt idx="193">
                  <c:v>359</c:v>
                </c:pt>
                <c:pt idx="194">
                  <c:v>355</c:v>
                </c:pt>
                <c:pt idx="195">
                  <c:v>352</c:v>
                </c:pt>
                <c:pt idx="196">
                  <c:v>349</c:v>
                </c:pt>
                <c:pt idx="197">
                  <c:v>346</c:v>
                </c:pt>
                <c:pt idx="198">
                  <c:v>343</c:v>
                </c:pt>
                <c:pt idx="199">
                  <c:v>340</c:v>
                </c:pt>
                <c:pt idx="200">
                  <c:v>337</c:v>
                </c:pt>
                <c:pt idx="201">
                  <c:v>334</c:v>
                </c:pt>
                <c:pt idx="202">
                  <c:v>331</c:v>
                </c:pt>
                <c:pt idx="203">
                  <c:v>328</c:v>
                </c:pt>
                <c:pt idx="204">
                  <c:v>325</c:v>
                </c:pt>
                <c:pt idx="205">
                  <c:v>323</c:v>
                </c:pt>
                <c:pt idx="206">
                  <c:v>320</c:v>
                </c:pt>
                <c:pt idx="207">
                  <c:v>317</c:v>
                </c:pt>
                <c:pt idx="208">
                  <c:v>314</c:v>
                </c:pt>
                <c:pt idx="209">
                  <c:v>312</c:v>
                </c:pt>
                <c:pt idx="210">
                  <c:v>309</c:v>
                </c:pt>
                <c:pt idx="211">
                  <c:v>306</c:v>
                </c:pt>
                <c:pt idx="212">
                  <c:v>304</c:v>
                </c:pt>
                <c:pt idx="213">
                  <c:v>301</c:v>
                </c:pt>
                <c:pt idx="214">
                  <c:v>299</c:v>
                </c:pt>
                <c:pt idx="215">
                  <c:v>296</c:v>
                </c:pt>
                <c:pt idx="216">
                  <c:v>294</c:v>
                </c:pt>
                <c:pt idx="217">
                  <c:v>291</c:v>
                </c:pt>
                <c:pt idx="218">
                  <c:v>288</c:v>
                </c:pt>
                <c:pt idx="219">
                  <c:v>286</c:v>
                </c:pt>
                <c:pt idx="220">
                  <c:v>284</c:v>
                </c:pt>
                <c:pt idx="221">
                  <c:v>282</c:v>
                </c:pt>
                <c:pt idx="222">
                  <c:v>279</c:v>
                </c:pt>
                <c:pt idx="223">
                  <c:v>277</c:v>
                </c:pt>
                <c:pt idx="224">
                  <c:v>275</c:v>
                </c:pt>
                <c:pt idx="225">
                  <c:v>272</c:v>
                </c:pt>
                <c:pt idx="226">
                  <c:v>271</c:v>
                </c:pt>
                <c:pt idx="227">
                  <c:v>268</c:v>
                </c:pt>
                <c:pt idx="228">
                  <c:v>266</c:v>
                </c:pt>
                <c:pt idx="229">
                  <c:v>264</c:v>
                </c:pt>
                <c:pt idx="230">
                  <c:v>262</c:v>
                </c:pt>
                <c:pt idx="231">
                  <c:v>260</c:v>
                </c:pt>
                <c:pt idx="232">
                  <c:v>257</c:v>
                </c:pt>
                <c:pt idx="233">
                  <c:v>255</c:v>
                </c:pt>
                <c:pt idx="234">
                  <c:v>253</c:v>
                </c:pt>
                <c:pt idx="235">
                  <c:v>251</c:v>
                </c:pt>
                <c:pt idx="236">
                  <c:v>249</c:v>
                </c:pt>
                <c:pt idx="237">
                  <c:v>248</c:v>
                </c:pt>
                <c:pt idx="238">
                  <c:v>245</c:v>
                </c:pt>
                <c:pt idx="239">
                  <c:v>244</c:v>
                </c:pt>
                <c:pt idx="240">
                  <c:v>242</c:v>
                </c:pt>
                <c:pt idx="241">
                  <c:v>240</c:v>
                </c:pt>
                <c:pt idx="242">
                  <c:v>238</c:v>
                </c:pt>
                <c:pt idx="243">
                  <c:v>236</c:v>
                </c:pt>
                <c:pt idx="244">
                  <c:v>234</c:v>
                </c:pt>
                <c:pt idx="245">
                  <c:v>233</c:v>
                </c:pt>
                <c:pt idx="246">
                  <c:v>231</c:v>
                </c:pt>
                <c:pt idx="247">
                  <c:v>229</c:v>
                </c:pt>
                <c:pt idx="248">
                  <c:v>227</c:v>
                </c:pt>
                <c:pt idx="249">
                  <c:v>225</c:v>
                </c:pt>
                <c:pt idx="250">
                  <c:v>224</c:v>
                </c:pt>
                <c:pt idx="251">
                  <c:v>222</c:v>
                </c:pt>
                <c:pt idx="252">
                  <c:v>220</c:v>
                </c:pt>
                <c:pt idx="253">
                  <c:v>219</c:v>
                </c:pt>
                <c:pt idx="254">
                  <c:v>217</c:v>
                </c:pt>
                <c:pt idx="255">
                  <c:v>215</c:v>
                </c:pt>
                <c:pt idx="256">
                  <c:v>214</c:v>
                </c:pt>
                <c:pt idx="257">
                  <c:v>212</c:v>
                </c:pt>
                <c:pt idx="258">
                  <c:v>210</c:v>
                </c:pt>
                <c:pt idx="259">
                  <c:v>209</c:v>
                </c:pt>
                <c:pt idx="260">
                  <c:v>208</c:v>
                </c:pt>
                <c:pt idx="261">
                  <c:v>206</c:v>
                </c:pt>
                <c:pt idx="262">
                  <c:v>204</c:v>
                </c:pt>
                <c:pt idx="263">
                  <c:v>203</c:v>
                </c:pt>
                <c:pt idx="264">
                  <c:v>202</c:v>
                </c:pt>
                <c:pt idx="265">
                  <c:v>200</c:v>
                </c:pt>
                <c:pt idx="266">
                  <c:v>198</c:v>
                </c:pt>
                <c:pt idx="267">
                  <c:v>197</c:v>
                </c:pt>
                <c:pt idx="268">
                  <c:v>196</c:v>
                </c:pt>
                <c:pt idx="269">
                  <c:v>194</c:v>
                </c:pt>
                <c:pt idx="270">
                  <c:v>193</c:v>
                </c:pt>
                <c:pt idx="271">
                  <c:v>191</c:v>
                </c:pt>
                <c:pt idx="272">
                  <c:v>190</c:v>
                </c:pt>
                <c:pt idx="273">
                  <c:v>188</c:v>
                </c:pt>
                <c:pt idx="274">
                  <c:v>187</c:v>
                </c:pt>
                <c:pt idx="275">
                  <c:v>186</c:v>
                </c:pt>
                <c:pt idx="276">
                  <c:v>185</c:v>
                </c:pt>
                <c:pt idx="277">
                  <c:v>183</c:v>
                </c:pt>
                <c:pt idx="278">
                  <c:v>182</c:v>
                </c:pt>
                <c:pt idx="279">
                  <c:v>181</c:v>
                </c:pt>
                <c:pt idx="280">
                  <c:v>180</c:v>
                </c:pt>
                <c:pt idx="281">
                  <c:v>178</c:v>
                </c:pt>
                <c:pt idx="282">
                  <c:v>177</c:v>
                </c:pt>
                <c:pt idx="283">
                  <c:v>176</c:v>
                </c:pt>
                <c:pt idx="284">
                  <c:v>175</c:v>
                </c:pt>
                <c:pt idx="285">
                  <c:v>173</c:v>
                </c:pt>
                <c:pt idx="286">
                  <c:v>172</c:v>
                </c:pt>
                <c:pt idx="287">
                  <c:v>171</c:v>
                </c:pt>
                <c:pt idx="288">
                  <c:v>170</c:v>
                </c:pt>
                <c:pt idx="289">
                  <c:v>167</c:v>
                </c:pt>
                <c:pt idx="290">
                  <c:v>166</c:v>
                </c:pt>
                <c:pt idx="291">
                  <c:v>165</c:v>
                </c:pt>
                <c:pt idx="292">
                  <c:v>164</c:v>
                </c:pt>
                <c:pt idx="293">
                  <c:v>162</c:v>
                </c:pt>
                <c:pt idx="294">
                  <c:v>161</c:v>
                </c:pt>
                <c:pt idx="295">
                  <c:v>160</c:v>
                </c:pt>
                <c:pt idx="296">
                  <c:v>159</c:v>
                </c:pt>
                <c:pt idx="297">
                  <c:v>157</c:v>
                </c:pt>
                <c:pt idx="298">
                  <c:v>156</c:v>
                </c:pt>
                <c:pt idx="299">
                  <c:v>155</c:v>
                </c:pt>
                <c:pt idx="300">
                  <c:v>154</c:v>
                </c:pt>
                <c:pt idx="301">
                  <c:v>152</c:v>
                </c:pt>
                <c:pt idx="302">
                  <c:v>151</c:v>
                </c:pt>
                <c:pt idx="303">
                  <c:v>150</c:v>
                </c:pt>
                <c:pt idx="304">
                  <c:v>149</c:v>
                </c:pt>
                <c:pt idx="305">
                  <c:v>147</c:v>
                </c:pt>
                <c:pt idx="306">
                  <c:v>146</c:v>
                </c:pt>
                <c:pt idx="307">
                  <c:v>145</c:v>
                </c:pt>
                <c:pt idx="308">
                  <c:v>144</c:v>
                </c:pt>
                <c:pt idx="309">
                  <c:v>142</c:v>
                </c:pt>
                <c:pt idx="310">
                  <c:v>141</c:v>
                </c:pt>
                <c:pt idx="311">
                  <c:v>140</c:v>
                </c:pt>
                <c:pt idx="312">
                  <c:v>139</c:v>
                </c:pt>
                <c:pt idx="313">
                  <c:v>137</c:v>
                </c:pt>
                <c:pt idx="314">
                  <c:v>136</c:v>
                </c:pt>
                <c:pt idx="315">
                  <c:v>135</c:v>
                </c:pt>
                <c:pt idx="316">
                  <c:v>134</c:v>
                </c:pt>
                <c:pt idx="317">
                  <c:v>132</c:v>
                </c:pt>
                <c:pt idx="318">
                  <c:v>131</c:v>
                </c:pt>
                <c:pt idx="319">
                  <c:v>130</c:v>
                </c:pt>
                <c:pt idx="320">
                  <c:v>129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772-449F-B0E9-4700A2B624D2}"/>
            </c:ext>
          </c:extLst>
        </c:ser>
        <c:ser>
          <c:idx val="6"/>
          <c:order val="6"/>
          <c:tx>
            <c:v>P6</c:v>
          </c:tx>
          <c:spPr>
            <a:ln w="63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'2oC_min'!$B$5:$B$327</c:f>
              <c:numCache>
                <c:formatCode>General</c:formatCode>
                <c:ptCount val="323"/>
                <c:pt idx="0">
                  <c:v>0</c:v>
                </c:pt>
                <c:pt idx="1">
                  <c:v>4</c:v>
                </c:pt>
                <c:pt idx="2">
                  <c:v>8</c:v>
                </c:pt>
                <c:pt idx="3">
                  <c:v>12</c:v>
                </c:pt>
                <c:pt idx="4">
                  <c:v>16</c:v>
                </c:pt>
                <c:pt idx="5">
                  <c:v>20</c:v>
                </c:pt>
                <c:pt idx="6">
                  <c:v>24</c:v>
                </c:pt>
                <c:pt idx="7">
                  <c:v>28</c:v>
                </c:pt>
                <c:pt idx="8">
                  <c:v>32</c:v>
                </c:pt>
                <c:pt idx="9">
                  <c:v>36</c:v>
                </c:pt>
                <c:pt idx="10">
                  <c:v>40</c:v>
                </c:pt>
                <c:pt idx="11">
                  <c:v>44</c:v>
                </c:pt>
                <c:pt idx="12">
                  <c:v>48</c:v>
                </c:pt>
                <c:pt idx="13">
                  <c:v>52</c:v>
                </c:pt>
                <c:pt idx="14">
                  <c:v>56</c:v>
                </c:pt>
                <c:pt idx="15">
                  <c:v>60</c:v>
                </c:pt>
                <c:pt idx="16">
                  <c:v>64</c:v>
                </c:pt>
                <c:pt idx="17">
                  <c:v>68</c:v>
                </c:pt>
                <c:pt idx="18">
                  <c:v>72</c:v>
                </c:pt>
                <c:pt idx="19">
                  <c:v>76</c:v>
                </c:pt>
                <c:pt idx="20">
                  <c:v>80</c:v>
                </c:pt>
                <c:pt idx="21">
                  <c:v>84</c:v>
                </c:pt>
                <c:pt idx="22">
                  <c:v>88</c:v>
                </c:pt>
                <c:pt idx="23">
                  <c:v>92</c:v>
                </c:pt>
                <c:pt idx="24">
                  <c:v>96</c:v>
                </c:pt>
                <c:pt idx="25">
                  <c:v>100</c:v>
                </c:pt>
                <c:pt idx="26">
                  <c:v>104</c:v>
                </c:pt>
                <c:pt idx="27">
                  <c:v>108</c:v>
                </c:pt>
                <c:pt idx="28">
                  <c:v>112</c:v>
                </c:pt>
                <c:pt idx="29">
                  <c:v>116</c:v>
                </c:pt>
                <c:pt idx="30">
                  <c:v>120</c:v>
                </c:pt>
                <c:pt idx="31">
                  <c:v>124</c:v>
                </c:pt>
                <c:pt idx="32">
                  <c:v>128</c:v>
                </c:pt>
                <c:pt idx="33">
                  <c:v>132</c:v>
                </c:pt>
                <c:pt idx="34">
                  <c:v>136</c:v>
                </c:pt>
                <c:pt idx="35">
                  <c:v>140</c:v>
                </c:pt>
                <c:pt idx="36">
                  <c:v>144</c:v>
                </c:pt>
                <c:pt idx="37">
                  <c:v>148</c:v>
                </c:pt>
                <c:pt idx="38">
                  <c:v>152</c:v>
                </c:pt>
                <c:pt idx="39">
                  <c:v>156</c:v>
                </c:pt>
                <c:pt idx="40">
                  <c:v>160</c:v>
                </c:pt>
                <c:pt idx="41">
                  <c:v>164</c:v>
                </c:pt>
                <c:pt idx="42">
                  <c:v>168</c:v>
                </c:pt>
                <c:pt idx="43">
                  <c:v>172</c:v>
                </c:pt>
                <c:pt idx="44">
                  <c:v>176</c:v>
                </c:pt>
                <c:pt idx="45">
                  <c:v>180</c:v>
                </c:pt>
                <c:pt idx="46">
                  <c:v>184</c:v>
                </c:pt>
                <c:pt idx="47">
                  <c:v>188</c:v>
                </c:pt>
                <c:pt idx="48">
                  <c:v>192</c:v>
                </c:pt>
                <c:pt idx="49">
                  <c:v>196</c:v>
                </c:pt>
                <c:pt idx="50">
                  <c:v>200</c:v>
                </c:pt>
                <c:pt idx="51">
                  <c:v>204</c:v>
                </c:pt>
                <c:pt idx="52">
                  <c:v>208</c:v>
                </c:pt>
                <c:pt idx="53">
                  <c:v>212</c:v>
                </c:pt>
                <c:pt idx="54">
                  <c:v>216</c:v>
                </c:pt>
                <c:pt idx="55">
                  <c:v>220</c:v>
                </c:pt>
                <c:pt idx="56">
                  <c:v>224</c:v>
                </c:pt>
                <c:pt idx="57">
                  <c:v>228</c:v>
                </c:pt>
                <c:pt idx="58">
                  <c:v>232</c:v>
                </c:pt>
                <c:pt idx="59">
                  <c:v>236</c:v>
                </c:pt>
                <c:pt idx="60">
                  <c:v>240</c:v>
                </c:pt>
                <c:pt idx="61">
                  <c:v>244</c:v>
                </c:pt>
                <c:pt idx="62">
                  <c:v>248</c:v>
                </c:pt>
                <c:pt idx="63">
                  <c:v>252</c:v>
                </c:pt>
                <c:pt idx="64">
                  <c:v>256</c:v>
                </c:pt>
                <c:pt idx="65">
                  <c:v>260</c:v>
                </c:pt>
                <c:pt idx="66">
                  <c:v>264</c:v>
                </c:pt>
                <c:pt idx="67">
                  <c:v>268</c:v>
                </c:pt>
                <c:pt idx="68">
                  <c:v>272</c:v>
                </c:pt>
                <c:pt idx="69">
                  <c:v>276</c:v>
                </c:pt>
                <c:pt idx="70">
                  <c:v>280</c:v>
                </c:pt>
                <c:pt idx="71">
                  <c:v>284</c:v>
                </c:pt>
                <c:pt idx="72">
                  <c:v>288</c:v>
                </c:pt>
                <c:pt idx="73">
                  <c:v>292</c:v>
                </c:pt>
                <c:pt idx="74">
                  <c:v>296</c:v>
                </c:pt>
                <c:pt idx="75">
                  <c:v>300</c:v>
                </c:pt>
                <c:pt idx="76">
                  <c:v>304</c:v>
                </c:pt>
                <c:pt idx="77">
                  <c:v>308</c:v>
                </c:pt>
                <c:pt idx="78">
                  <c:v>312</c:v>
                </c:pt>
                <c:pt idx="79">
                  <c:v>316</c:v>
                </c:pt>
                <c:pt idx="80">
                  <c:v>320</c:v>
                </c:pt>
                <c:pt idx="81">
                  <c:v>324</c:v>
                </c:pt>
                <c:pt idx="82">
                  <c:v>328</c:v>
                </c:pt>
                <c:pt idx="83">
                  <c:v>332</c:v>
                </c:pt>
                <c:pt idx="84">
                  <c:v>336</c:v>
                </c:pt>
                <c:pt idx="85">
                  <c:v>340</c:v>
                </c:pt>
                <c:pt idx="86">
                  <c:v>344</c:v>
                </c:pt>
                <c:pt idx="87">
                  <c:v>348</c:v>
                </c:pt>
                <c:pt idx="88">
                  <c:v>352</c:v>
                </c:pt>
                <c:pt idx="89">
                  <c:v>356</c:v>
                </c:pt>
                <c:pt idx="90">
                  <c:v>360</c:v>
                </c:pt>
                <c:pt idx="91">
                  <c:v>364</c:v>
                </c:pt>
                <c:pt idx="92">
                  <c:v>368</c:v>
                </c:pt>
                <c:pt idx="93">
                  <c:v>372</c:v>
                </c:pt>
                <c:pt idx="94">
                  <c:v>376</c:v>
                </c:pt>
                <c:pt idx="95">
                  <c:v>380</c:v>
                </c:pt>
                <c:pt idx="96">
                  <c:v>384</c:v>
                </c:pt>
                <c:pt idx="97">
                  <c:v>388</c:v>
                </c:pt>
                <c:pt idx="98">
                  <c:v>392</c:v>
                </c:pt>
                <c:pt idx="99">
                  <c:v>396</c:v>
                </c:pt>
                <c:pt idx="100">
                  <c:v>400</c:v>
                </c:pt>
                <c:pt idx="101">
                  <c:v>404</c:v>
                </c:pt>
                <c:pt idx="102">
                  <c:v>408</c:v>
                </c:pt>
                <c:pt idx="103">
                  <c:v>412</c:v>
                </c:pt>
                <c:pt idx="104">
                  <c:v>416</c:v>
                </c:pt>
                <c:pt idx="105">
                  <c:v>420</c:v>
                </c:pt>
                <c:pt idx="106">
                  <c:v>424</c:v>
                </c:pt>
                <c:pt idx="107">
                  <c:v>428</c:v>
                </c:pt>
                <c:pt idx="108">
                  <c:v>432</c:v>
                </c:pt>
                <c:pt idx="109">
                  <c:v>436</c:v>
                </c:pt>
                <c:pt idx="110">
                  <c:v>440</c:v>
                </c:pt>
                <c:pt idx="111">
                  <c:v>444</c:v>
                </c:pt>
                <c:pt idx="112">
                  <c:v>448</c:v>
                </c:pt>
                <c:pt idx="113">
                  <c:v>452</c:v>
                </c:pt>
                <c:pt idx="114">
                  <c:v>456</c:v>
                </c:pt>
                <c:pt idx="115">
                  <c:v>460</c:v>
                </c:pt>
                <c:pt idx="116">
                  <c:v>464</c:v>
                </c:pt>
                <c:pt idx="117">
                  <c:v>468</c:v>
                </c:pt>
                <c:pt idx="118">
                  <c:v>472</c:v>
                </c:pt>
                <c:pt idx="119">
                  <c:v>476</c:v>
                </c:pt>
                <c:pt idx="120">
                  <c:v>480</c:v>
                </c:pt>
                <c:pt idx="121">
                  <c:v>484</c:v>
                </c:pt>
                <c:pt idx="122">
                  <c:v>488</c:v>
                </c:pt>
                <c:pt idx="123">
                  <c:v>492</c:v>
                </c:pt>
                <c:pt idx="124">
                  <c:v>496</c:v>
                </c:pt>
                <c:pt idx="125">
                  <c:v>500</c:v>
                </c:pt>
                <c:pt idx="126">
                  <c:v>504</c:v>
                </c:pt>
                <c:pt idx="127">
                  <c:v>508</c:v>
                </c:pt>
                <c:pt idx="128">
                  <c:v>512</c:v>
                </c:pt>
                <c:pt idx="129">
                  <c:v>516</c:v>
                </c:pt>
                <c:pt idx="130">
                  <c:v>520</c:v>
                </c:pt>
                <c:pt idx="131">
                  <c:v>524</c:v>
                </c:pt>
                <c:pt idx="132">
                  <c:v>528</c:v>
                </c:pt>
                <c:pt idx="133">
                  <c:v>532</c:v>
                </c:pt>
                <c:pt idx="134">
                  <c:v>536</c:v>
                </c:pt>
                <c:pt idx="135">
                  <c:v>540</c:v>
                </c:pt>
                <c:pt idx="136">
                  <c:v>544</c:v>
                </c:pt>
                <c:pt idx="137">
                  <c:v>548</c:v>
                </c:pt>
                <c:pt idx="138">
                  <c:v>552</c:v>
                </c:pt>
                <c:pt idx="139">
                  <c:v>556</c:v>
                </c:pt>
                <c:pt idx="140">
                  <c:v>560</c:v>
                </c:pt>
                <c:pt idx="141">
                  <c:v>564</c:v>
                </c:pt>
                <c:pt idx="142">
                  <c:v>568</c:v>
                </c:pt>
                <c:pt idx="143">
                  <c:v>572</c:v>
                </c:pt>
                <c:pt idx="144">
                  <c:v>576</c:v>
                </c:pt>
                <c:pt idx="145">
                  <c:v>580</c:v>
                </c:pt>
                <c:pt idx="146">
                  <c:v>584</c:v>
                </c:pt>
                <c:pt idx="147">
                  <c:v>588</c:v>
                </c:pt>
                <c:pt idx="148">
                  <c:v>592</c:v>
                </c:pt>
                <c:pt idx="149">
                  <c:v>596</c:v>
                </c:pt>
                <c:pt idx="150">
                  <c:v>600</c:v>
                </c:pt>
                <c:pt idx="151">
                  <c:v>604</c:v>
                </c:pt>
                <c:pt idx="152">
                  <c:v>608</c:v>
                </c:pt>
                <c:pt idx="153">
                  <c:v>612</c:v>
                </c:pt>
                <c:pt idx="154">
                  <c:v>616</c:v>
                </c:pt>
                <c:pt idx="155">
                  <c:v>620</c:v>
                </c:pt>
                <c:pt idx="156">
                  <c:v>624</c:v>
                </c:pt>
                <c:pt idx="157">
                  <c:v>628</c:v>
                </c:pt>
                <c:pt idx="158">
                  <c:v>632</c:v>
                </c:pt>
                <c:pt idx="159">
                  <c:v>636</c:v>
                </c:pt>
                <c:pt idx="160">
                  <c:v>640</c:v>
                </c:pt>
                <c:pt idx="161">
                  <c:v>644</c:v>
                </c:pt>
                <c:pt idx="162">
                  <c:v>648</c:v>
                </c:pt>
                <c:pt idx="163">
                  <c:v>652</c:v>
                </c:pt>
                <c:pt idx="164">
                  <c:v>656</c:v>
                </c:pt>
                <c:pt idx="165">
                  <c:v>660</c:v>
                </c:pt>
                <c:pt idx="166">
                  <c:v>664</c:v>
                </c:pt>
                <c:pt idx="167">
                  <c:v>668</c:v>
                </c:pt>
                <c:pt idx="168">
                  <c:v>672</c:v>
                </c:pt>
                <c:pt idx="169">
                  <c:v>676</c:v>
                </c:pt>
                <c:pt idx="170">
                  <c:v>680</c:v>
                </c:pt>
                <c:pt idx="171">
                  <c:v>684</c:v>
                </c:pt>
                <c:pt idx="172">
                  <c:v>688</c:v>
                </c:pt>
                <c:pt idx="173">
                  <c:v>692</c:v>
                </c:pt>
                <c:pt idx="174">
                  <c:v>696</c:v>
                </c:pt>
                <c:pt idx="175">
                  <c:v>700</c:v>
                </c:pt>
                <c:pt idx="176">
                  <c:v>704</c:v>
                </c:pt>
                <c:pt idx="177">
                  <c:v>708</c:v>
                </c:pt>
                <c:pt idx="178">
                  <c:v>712</c:v>
                </c:pt>
                <c:pt idx="179">
                  <c:v>716</c:v>
                </c:pt>
                <c:pt idx="180">
                  <c:v>720</c:v>
                </c:pt>
                <c:pt idx="181">
                  <c:v>724</c:v>
                </c:pt>
                <c:pt idx="182">
                  <c:v>728</c:v>
                </c:pt>
                <c:pt idx="183">
                  <c:v>732</c:v>
                </c:pt>
                <c:pt idx="184">
                  <c:v>736</c:v>
                </c:pt>
                <c:pt idx="185">
                  <c:v>740</c:v>
                </c:pt>
                <c:pt idx="186">
                  <c:v>744</c:v>
                </c:pt>
                <c:pt idx="187">
                  <c:v>748</c:v>
                </c:pt>
                <c:pt idx="188">
                  <c:v>752</c:v>
                </c:pt>
                <c:pt idx="189">
                  <c:v>756</c:v>
                </c:pt>
                <c:pt idx="190">
                  <c:v>760</c:v>
                </c:pt>
                <c:pt idx="191">
                  <c:v>764</c:v>
                </c:pt>
                <c:pt idx="192">
                  <c:v>768</c:v>
                </c:pt>
                <c:pt idx="193">
                  <c:v>772</c:v>
                </c:pt>
                <c:pt idx="194">
                  <c:v>776</c:v>
                </c:pt>
                <c:pt idx="195">
                  <c:v>780</c:v>
                </c:pt>
                <c:pt idx="196">
                  <c:v>784</c:v>
                </c:pt>
                <c:pt idx="197">
                  <c:v>788</c:v>
                </c:pt>
                <c:pt idx="198">
                  <c:v>792</c:v>
                </c:pt>
                <c:pt idx="199">
                  <c:v>796</c:v>
                </c:pt>
                <c:pt idx="200">
                  <c:v>800</c:v>
                </c:pt>
                <c:pt idx="201">
                  <c:v>804</c:v>
                </c:pt>
                <c:pt idx="202">
                  <c:v>808</c:v>
                </c:pt>
                <c:pt idx="203">
                  <c:v>812</c:v>
                </c:pt>
                <c:pt idx="204">
                  <c:v>816</c:v>
                </c:pt>
                <c:pt idx="205">
                  <c:v>820</c:v>
                </c:pt>
                <c:pt idx="206">
                  <c:v>824</c:v>
                </c:pt>
                <c:pt idx="207">
                  <c:v>828</c:v>
                </c:pt>
                <c:pt idx="208">
                  <c:v>832</c:v>
                </c:pt>
                <c:pt idx="209">
                  <c:v>836</c:v>
                </c:pt>
                <c:pt idx="210">
                  <c:v>840</c:v>
                </c:pt>
                <c:pt idx="211">
                  <c:v>844</c:v>
                </c:pt>
                <c:pt idx="212">
                  <c:v>848</c:v>
                </c:pt>
                <c:pt idx="213">
                  <c:v>852</c:v>
                </c:pt>
                <c:pt idx="214">
                  <c:v>856</c:v>
                </c:pt>
                <c:pt idx="215">
                  <c:v>860</c:v>
                </c:pt>
                <c:pt idx="216">
                  <c:v>864</c:v>
                </c:pt>
                <c:pt idx="217">
                  <c:v>868</c:v>
                </c:pt>
                <c:pt idx="218">
                  <c:v>872</c:v>
                </c:pt>
                <c:pt idx="219">
                  <c:v>876</c:v>
                </c:pt>
                <c:pt idx="220">
                  <c:v>880</c:v>
                </c:pt>
                <c:pt idx="221">
                  <c:v>884</c:v>
                </c:pt>
                <c:pt idx="222">
                  <c:v>888</c:v>
                </c:pt>
                <c:pt idx="223">
                  <c:v>892</c:v>
                </c:pt>
                <c:pt idx="224">
                  <c:v>896</c:v>
                </c:pt>
                <c:pt idx="225">
                  <c:v>900</c:v>
                </c:pt>
                <c:pt idx="226">
                  <c:v>904</c:v>
                </c:pt>
                <c:pt idx="227">
                  <c:v>908</c:v>
                </c:pt>
                <c:pt idx="228">
                  <c:v>912</c:v>
                </c:pt>
                <c:pt idx="229">
                  <c:v>916</c:v>
                </c:pt>
                <c:pt idx="230">
                  <c:v>920</c:v>
                </c:pt>
                <c:pt idx="231">
                  <c:v>924</c:v>
                </c:pt>
                <c:pt idx="232">
                  <c:v>928</c:v>
                </c:pt>
                <c:pt idx="233">
                  <c:v>932</c:v>
                </c:pt>
                <c:pt idx="234">
                  <c:v>936</c:v>
                </c:pt>
                <c:pt idx="235">
                  <c:v>940</c:v>
                </c:pt>
                <c:pt idx="236">
                  <c:v>944</c:v>
                </c:pt>
                <c:pt idx="237">
                  <c:v>948</c:v>
                </c:pt>
                <c:pt idx="238">
                  <c:v>952</c:v>
                </c:pt>
                <c:pt idx="239">
                  <c:v>956</c:v>
                </c:pt>
                <c:pt idx="240">
                  <c:v>960</c:v>
                </c:pt>
                <c:pt idx="241">
                  <c:v>964</c:v>
                </c:pt>
                <c:pt idx="242">
                  <c:v>968</c:v>
                </c:pt>
                <c:pt idx="243">
                  <c:v>972</c:v>
                </c:pt>
                <c:pt idx="244">
                  <c:v>976</c:v>
                </c:pt>
                <c:pt idx="245">
                  <c:v>980</c:v>
                </c:pt>
                <c:pt idx="246">
                  <c:v>984</c:v>
                </c:pt>
                <c:pt idx="247">
                  <c:v>988</c:v>
                </c:pt>
                <c:pt idx="248">
                  <c:v>992</c:v>
                </c:pt>
                <c:pt idx="249">
                  <c:v>996</c:v>
                </c:pt>
                <c:pt idx="250">
                  <c:v>1000</c:v>
                </c:pt>
                <c:pt idx="251">
                  <c:v>1004</c:v>
                </c:pt>
                <c:pt idx="252">
                  <c:v>1008</c:v>
                </c:pt>
                <c:pt idx="253">
                  <c:v>1012</c:v>
                </c:pt>
                <c:pt idx="254">
                  <c:v>1016</c:v>
                </c:pt>
                <c:pt idx="255">
                  <c:v>1020</c:v>
                </c:pt>
                <c:pt idx="256">
                  <c:v>1024</c:v>
                </c:pt>
                <c:pt idx="257">
                  <c:v>1028</c:v>
                </c:pt>
                <c:pt idx="258">
                  <c:v>1032</c:v>
                </c:pt>
                <c:pt idx="259">
                  <c:v>1036</c:v>
                </c:pt>
                <c:pt idx="260">
                  <c:v>1040</c:v>
                </c:pt>
                <c:pt idx="261">
                  <c:v>1044</c:v>
                </c:pt>
                <c:pt idx="262">
                  <c:v>1048</c:v>
                </c:pt>
                <c:pt idx="263">
                  <c:v>1052</c:v>
                </c:pt>
                <c:pt idx="264">
                  <c:v>1056</c:v>
                </c:pt>
                <c:pt idx="265">
                  <c:v>1060</c:v>
                </c:pt>
                <c:pt idx="266">
                  <c:v>1064</c:v>
                </c:pt>
                <c:pt idx="267">
                  <c:v>1068</c:v>
                </c:pt>
                <c:pt idx="268">
                  <c:v>1072</c:v>
                </c:pt>
                <c:pt idx="269">
                  <c:v>1076</c:v>
                </c:pt>
                <c:pt idx="270">
                  <c:v>1080</c:v>
                </c:pt>
                <c:pt idx="271">
                  <c:v>1084</c:v>
                </c:pt>
                <c:pt idx="272">
                  <c:v>1088</c:v>
                </c:pt>
                <c:pt idx="273">
                  <c:v>1092</c:v>
                </c:pt>
                <c:pt idx="274">
                  <c:v>1096</c:v>
                </c:pt>
                <c:pt idx="275">
                  <c:v>1100</c:v>
                </c:pt>
                <c:pt idx="276">
                  <c:v>1104</c:v>
                </c:pt>
                <c:pt idx="277">
                  <c:v>1108</c:v>
                </c:pt>
                <c:pt idx="278">
                  <c:v>1112</c:v>
                </c:pt>
                <c:pt idx="279">
                  <c:v>1116</c:v>
                </c:pt>
                <c:pt idx="280">
                  <c:v>1120</c:v>
                </c:pt>
                <c:pt idx="281">
                  <c:v>1124</c:v>
                </c:pt>
                <c:pt idx="282">
                  <c:v>1128</c:v>
                </c:pt>
                <c:pt idx="283">
                  <c:v>1132</c:v>
                </c:pt>
                <c:pt idx="284">
                  <c:v>1136</c:v>
                </c:pt>
                <c:pt idx="285">
                  <c:v>1140</c:v>
                </c:pt>
                <c:pt idx="286">
                  <c:v>1144</c:v>
                </c:pt>
                <c:pt idx="287">
                  <c:v>1148</c:v>
                </c:pt>
                <c:pt idx="288">
                  <c:v>1152</c:v>
                </c:pt>
                <c:pt idx="289">
                  <c:v>1156</c:v>
                </c:pt>
                <c:pt idx="290">
                  <c:v>1160</c:v>
                </c:pt>
                <c:pt idx="291">
                  <c:v>1164</c:v>
                </c:pt>
                <c:pt idx="292">
                  <c:v>1168</c:v>
                </c:pt>
                <c:pt idx="293">
                  <c:v>1172</c:v>
                </c:pt>
                <c:pt idx="294">
                  <c:v>1176</c:v>
                </c:pt>
                <c:pt idx="295">
                  <c:v>1180</c:v>
                </c:pt>
                <c:pt idx="296">
                  <c:v>1184</c:v>
                </c:pt>
                <c:pt idx="297">
                  <c:v>1188</c:v>
                </c:pt>
                <c:pt idx="298">
                  <c:v>1192</c:v>
                </c:pt>
                <c:pt idx="299">
                  <c:v>1196</c:v>
                </c:pt>
                <c:pt idx="300">
                  <c:v>1200</c:v>
                </c:pt>
                <c:pt idx="301">
                  <c:v>1204</c:v>
                </c:pt>
                <c:pt idx="302">
                  <c:v>1208</c:v>
                </c:pt>
                <c:pt idx="303">
                  <c:v>1212</c:v>
                </c:pt>
                <c:pt idx="304">
                  <c:v>1216</c:v>
                </c:pt>
                <c:pt idx="305">
                  <c:v>1220</c:v>
                </c:pt>
                <c:pt idx="306">
                  <c:v>1224</c:v>
                </c:pt>
                <c:pt idx="307">
                  <c:v>1228</c:v>
                </c:pt>
                <c:pt idx="308">
                  <c:v>1232</c:v>
                </c:pt>
                <c:pt idx="309">
                  <c:v>1236</c:v>
                </c:pt>
                <c:pt idx="310">
                  <c:v>1240</c:v>
                </c:pt>
                <c:pt idx="311">
                  <c:v>1244</c:v>
                </c:pt>
                <c:pt idx="312">
                  <c:v>1248</c:v>
                </c:pt>
                <c:pt idx="313">
                  <c:v>1252</c:v>
                </c:pt>
                <c:pt idx="314">
                  <c:v>1256</c:v>
                </c:pt>
                <c:pt idx="315">
                  <c:v>1260</c:v>
                </c:pt>
                <c:pt idx="316">
                  <c:v>1264</c:v>
                </c:pt>
                <c:pt idx="317">
                  <c:v>1268</c:v>
                </c:pt>
                <c:pt idx="318">
                  <c:v>1272</c:v>
                </c:pt>
                <c:pt idx="319">
                  <c:v>1276</c:v>
                </c:pt>
                <c:pt idx="320">
                  <c:v>1280</c:v>
                </c:pt>
                <c:pt idx="321">
                  <c:v>1284</c:v>
                </c:pt>
                <c:pt idx="322">
                  <c:v>1288</c:v>
                </c:pt>
              </c:numCache>
            </c:numRef>
          </c:xVal>
          <c:yVal>
            <c:numRef>
              <c:f>'2oC_min'!$L$5:$L$327</c:f>
              <c:numCache>
                <c:formatCode>General</c:formatCode>
                <c:ptCount val="323"/>
                <c:pt idx="0">
                  <c:v>24</c:v>
                </c:pt>
                <c:pt idx="1">
                  <c:v>26</c:v>
                </c:pt>
                <c:pt idx="2">
                  <c:v>28</c:v>
                </c:pt>
                <c:pt idx="3">
                  <c:v>40</c:v>
                </c:pt>
                <c:pt idx="4">
                  <c:v>48</c:v>
                </c:pt>
                <c:pt idx="5">
                  <c:v>59</c:v>
                </c:pt>
                <c:pt idx="6">
                  <c:v>63</c:v>
                </c:pt>
                <c:pt idx="7">
                  <c:v>72</c:v>
                </c:pt>
                <c:pt idx="8">
                  <c:v>79</c:v>
                </c:pt>
                <c:pt idx="9">
                  <c:v>87</c:v>
                </c:pt>
                <c:pt idx="10">
                  <c:v>97</c:v>
                </c:pt>
                <c:pt idx="11">
                  <c:v>104</c:v>
                </c:pt>
                <c:pt idx="12">
                  <c:v>115</c:v>
                </c:pt>
                <c:pt idx="13">
                  <c:v>121</c:v>
                </c:pt>
                <c:pt idx="14">
                  <c:v>128</c:v>
                </c:pt>
                <c:pt idx="15">
                  <c:v>133</c:v>
                </c:pt>
                <c:pt idx="16">
                  <c:v>141</c:v>
                </c:pt>
                <c:pt idx="17">
                  <c:v>146</c:v>
                </c:pt>
                <c:pt idx="18">
                  <c:v>155</c:v>
                </c:pt>
                <c:pt idx="19">
                  <c:v>164</c:v>
                </c:pt>
                <c:pt idx="20">
                  <c:v>174</c:v>
                </c:pt>
                <c:pt idx="21">
                  <c:v>181</c:v>
                </c:pt>
                <c:pt idx="22">
                  <c:v>191</c:v>
                </c:pt>
                <c:pt idx="23">
                  <c:v>198</c:v>
                </c:pt>
                <c:pt idx="24">
                  <c:v>207</c:v>
                </c:pt>
                <c:pt idx="25">
                  <c:v>213</c:v>
                </c:pt>
                <c:pt idx="26">
                  <c:v>222</c:v>
                </c:pt>
                <c:pt idx="27">
                  <c:v>230</c:v>
                </c:pt>
                <c:pt idx="28">
                  <c:v>239</c:v>
                </c:pt>
                <c:pt idx="29">
                  <c:v>244</c:v>
                </c:pt>
                <c:pt idx="30">
                  <c:v>251</c:v>
                </c:pt>
                <c:pt idx="31">
                  <c:v>257</c:v>
                </c:pt>
                <c:pt idx="32">
                  <c:v>263</c:v>
                </c:pt>
                <c:pt idx="33">
                  <c:v>268</c:v>
                </c:pt>
                <c:pt idx="34">
                  <c:v>285</c:v>
                </c:pt>
                <c:pt idx="35">
                  <c:v>290</c:v>
                </c:pt>
                <c:pt idx="36">
                  <c:v>299</c:v>
                </c:pt>
                <c:pt idx="37">
                  <c:v>304</c:v>
                </c:pt>
                <c:pt idx="38">
                  <c:v>311</c:v>
                </c:pt>
                <c:pt idx="39">
                  <c:v>318</c:v>
                </c:pt>
                <c:pt idx="40">
                  <c:v>328</c:v>
                </c:pt>
                <c:pt idx="41">
                  <c:v>344</c:v>
                </c:pt>
                <c:pt idx="42">
                  <c:v>348</c:v>
                </c:pt>
                <c:pt idx="43">
                  <c:v>355</c:v>
                </c:pt>
                <c:pt idx="44">
                  <c:v>364</c:v>
                </c:pt>
                <c:pt idx="45">
                  <c:v>375</c:v>
                </c:pt>
                <c:pt idx="46">
                  <c:v>382</c:v>
                </c:pt>
                <c:pt idx="47">
                  <c:v>389</c:v>
                </c:pt>
                <c:pt idx="48">
                  <c:v>396</c:v>
                </c:pt>
                <c:pt idx="49">
                  <c:v>402</c:v>
                </c:pt>
                <c:pt idx="50">
                  <c:v>408</c:v>
                </c:pt>
                <c:pt idx="51">
                  <c:v>414</c:v>
                </c:pt>
                <c:pt idx="52">
                  <c:v>421</c:v>
                </c:pt>
                <c:pt idx="53">
                  <c:v>428</c:v>
                </c:pt>
                <c:pt idx="54">
                  <c:v>435</c:v>
                </c:pt>
                <c:pt idx="55">
                  <c:v>442</c:v>
                </c:pt>
                <c:pt idx="56">
                  <c:v>457</c:v>
                </c:pt>
                <c:pt idx="57">
                  <c:v>464</c:v>
                </c:pt>
                <c:pt idx="58">
                  <c:v>481</c:v>
                </c:pt>
                <c:pt idx="59">
                  <c:v>488</c:v>
                </c:pt>
                <c:pt idx="60">
                  <c:v>495</c:v>
                </c:pt>
                <c:pt idx="61">
                  <c:v>500</c:v>
                </c:pt>
                <c:pt idx="62">
                  <c:v>509</c:v>
                </c:pt>
                <c:pt idx="63">
                  <c:v>518</c:v>
                </c:pt>
                <c:pt idx="64">
                  <c:v>520</c:v>
                </c:pt>
                <c:pt idx="65">
                  <c:v>527</c:v>
                </c:pt>
                <c:pt idx="66">
                  <c:v>543</c:v>
                </c:pt>
                <c:pt idx="67">
                  <c:v>550</c:v>
                </c:pt>
                <c:pt idx="68">
                  <c:v>559</c:v>
                </c:pt>
                <c:pt idx="69">
                  <c:v>567</c:v>
                </c:pt>
                <c:pt idx="70">
                  <c:v>575</c:v>
                </c:pt>
                <c:pt idx="71">
                  <c:v>581</c:v>
                </c:pt>
                <c:pt idx="72">
                  <c:v>588</c:v>
                </c:pt>
                <c:pt idx="73">
                  <c:v>598</c:v>
                </c:pt>
                <c:pt idx="74">
                  <c:v>604</c:v>
                </c:pt>
                <c:pt idx="75">
                  <c:v>611</c:v>
                </c:pt>
                <c:pt idx="76">
                  <c:v>624</c:v>
                </c:pt>
                <c:pt idx="77">
                  <c:v>632</c:v>
                </c:pt>
                <c:pt idx="78">
                  <c:v>642</c:v>
                </c:pt>
                <c:pt idx="79">
                  <c:v>647</c:v>
                </c:pt>
                <c:pt idx="80">
                  <c:v>655</c:v>
                </c:pt>
                <c:pt idx="81">
                  <c:v>663</c:v>
                </c:pt>
                <c:pt idx="82">
                  <c:v>670</c:v>
                </c:pt>
                <c:pt idx="83">
                  <c:v>680</c:v>
                </c:pt>
                <c:pt idx="84">
                  <c:v>686</c:v>
                </c:pt>
                <c:pt idx="85">
                  <c:v>690</c:v>
                </c:pt>
                <c:pt idx="86">
                  <c:v>701</c:v>
                </c:pt>
                <c:pt idx="87">
                  <c:v>711</c:v>
                </c:pt>
                <c:pt idx="88">
                  <c:v>719</c:v>
                </c:pt>
                <c:pt idx="89">
                  <c:v>731</c:v>
                </c:pt>
                <c:pt idx="90">
                  <c:v>736</c:v>
                </c:pt>
                <c:pt idx="91">
                  <c:v>743</c:v>
                </c:pt>
                <c:pt idx="92">
                  <c:v>751</c:v>
                </c:pt>
                <c:pt idx="93">
                  <c:v>756</c:v>
                </c:pt>
                <c:pt idx="94">
                  <c:v>763</c:v>
                </c:pt>
                <c:pt idx="95">
                  <c:v>770</c:v>
                </c:pt>
                <c:pt idx="96">
                  <c:v>775</c:v>
                </c:pt>
                <c:pt idx="97">
                  <c:v>783</c:v>
                </c:pt>
                <c:pt idx="98">
                  <c:v>795</c:v>
                </c:pt>
                <c:pt idx="99">
                  <c:v>797</c:v>
                </c:pt>
                <c:pt idx="100">
                  <c:v>798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792</c:v>
                </c:pt>
                <c:pt idx="115">
                  <c:v>786</c:v>
                </c:pt>
                <c:pt idx="116">
                  <c:v>779</c:v>
                </c:pt>
                <c:pt idx="117">
                  <c:v>772</c:v>
                </c:pt>
                <c:pt idx="118">
                  <c:v>765</c:v>
                </c:pt>
                <c:pt idx="119">
                  <c:v>758</c:v>
                </c:pt>
                <c:pt idx="120">
                  <c:v>751</c:v>
                </c:pt>
                <c:pt idx="121">
                  <c:v>743</c:v>
                </c:pt>
                <c:pt idx="122">
                  <c:v>736</c:v>
                </c:pt>
                <c:pt idx="123">
                  <c:v>730</c:v>
                </c:pt>
                <c:pt idx="124">
                  <c:v>722</c:v>
                </c:pt>
                <c:pt idx="125">
                  <c:v>713</c:v>
                </c:pt>
                <c:pt idx="126">
                  <c:v>705</c:v>
                </c:pt>
                <c:pt idx="127">
                  <c:v>697</c:v>
                </c:pt>
                <c:pt idx="128">
                  <c:v>690</c:v>
                </c:pt>
                <c:pt idx="129">
                  <c:v>682</c:v>
                </c:pt>
                <c:pt idx="130">
                  <c:v>673</c:v>
                </c:pt>
                <c:pt idx="131">
                  <c:v>664</c:v>
                </c:pt>
                <c:pt idx="132">
                  <c:v>654</c:v>
                </c:pt>
                <c:pt idx="133">
                  <c:v>645</c:v>
                </c:pt>
                <c:pt idx="134">
                  <c:v>636</c:v>
                </c:pt>
                <c:pt idx="135">
                  <c:v>627</c:v>
                </c:pt>
                <c:pt idx="136">
                  <c:v>619</c:v>
                </c:pt>
                <c:pt idx="137">
                  <c:v>611</c:v>
                </c:pt>
                <c:pt idx="138">
                  <c:v>603</c:v>
                </c:pt>
                <c:pt idx="139">
                  <c:v>596</c:v>
                </c:pt>
                <c:pt idx="140">
                  <c:v>588</c:v>
                </c:pt>
                <c:pt idx="141">
                  <c:v>582</c:v>
                </c:pt>
                <c:pt idx="142">
                  <c:v>575</c:v>
                </c:pt>
                <c:pt idx="143">
                  <c:v>569</c:v>
                </c:pt>
                <c:pt idx="144">
                  <c:v>562</c:v>
                </c:pt>
                <c:pt idx="145">
                  <c:v>555</c:v>
                </c:pt>
                <c:pt idx="146">
                  <c:v>549</c:v>
                </c:pt>
                <c:pt idx="147">
                  <c:v>543</c:v>
                </c:pt>
                <c:pt idx="148">
                  <c:v>537</c:v>
                </c:pt>
                <c:pt idx="149">
                  <c:v>532</c:v>
                </c:pt>
                <c:pt idx="150">
                  <c:v>526</c:v>
                </c:pt>
                <c:pt idx="151">
                  <c:v>520</c:v>
                </c:pt>
                <c:pt idx="152">
                  <c:v>525</c:v>
                </c:pt>
                <c:pt idx="153">
                  <c:v>510</c:v>
                </c:pt>
                <c:pt idx="154">
                  <c:v>504</c:v>
                </c:pt>
                <c:pt idx="155">
                  <c:v>499</c:v>
                </c:pt>
                <c:pt idx="156">
                  <c:v>494</c:v>
                </c:pt>
                <c:pt idx="157">
                  <c:v>489</c:v>
                </c:pt>
                <c:pt idx="158">
                  <c:v>484</c:v>
                </c:pt>
                <c:pt idx="159">
                  <c:v>479</c:v>
                </c:pt>
                <c:pt idx="160">
                  <c:v>474</c:v>
                </c:pt>
                <c:pt idx="161">
                  <c:v>469</c:v>
                </c:pt>
                <c:pt idx="162">
                  <c:v>464</c:v>
                </c:pt>
                <c:pt idx="163">
                  <c:v>460</c:v>
                </c:pt>
                <c:pt idx="164">
                  <c:v>454</c:v>
                </c:pt>
                <c:pt idx="165">
                  <c:v>448</c:v>
                </c:pt>
                <c:pt idx="166">
                  <c:v>448</c:v>
                </c:pt>
                <c:pt idx="167">
                  <c:v>445</c:v>
                </c:pt>
                <c:pt idx="168">
                  <c:v>439</c:v>
                </c:pt>
                <c:pt idx="169">
                  <c:v>435</c:v>
                </c:pt>
                <c:pt idx="170">
                  <c:v>430</c:v>
                </c:pt>
                <c:pt idx="171">
                  <c:v>426</c:v>
                </c:pt>
                <c:pt idx="172">
                  <c:v>422</c:v>
                </c:pt>
                <c:pt idx="173">
                  <c:v>418</c:v>
                </c:pt>
                <c:pt idx="174">
                  <c:v>413</c:v>
                </c:pt>
                <c:pt idx="175">
                  <c:v>410</c:v>
                </c:pt>
                <c:pt idx="176">
                  <c:v>406</c:v>
                </c:pt>
                <c:pt idx="177">
                  <c:v>402</c:v>
                </c:pt>
                <c:pt idx="178">
                  <c:v>398</c:v>
                </c:pt>
                <c:pt idx="179">
                  <c:v>394</c:v>
                </c:pt>
                <c:pt idx="180">
                  <c:v>390</c:v>
                </c:pt>
                <c:pt idx="181">
                  <c:v>387</c:v>
                </c:pt>
                <c:pt idx="182">
                  <c:v>383</c:v>
                </c:pt>
                <c:pt idx="183">
                  <c:v>380</c:v>
                </c:pt>
                <c:pt idx="184">
                  <c:v>376</c:v>
                </c:pt>
                <c:pt idx="185">
                  <c:v>372</c:v>
                </c:pt>
                <c:pt idx="186">
                  <c:v>369</c:v>
                </c:pt>
                <c:pt idx="187">
                  <c:v>366</c:v>
                </c:pt>
                <c:pt idx="188">
                  <c:v>363</c:v>
                </c:pt>
                <c:pt idx="189">
                  <c:v>359</c:v>
                </c:pt>
                <c:pt idx="190">
                  <c:v>356</c:v>
                </c:pt>
                <c:pt idx="191">
                  <c:v>353</c:v>
                </c:pt>
                <c:pt idx="192">
                  <c:v>351</c:v>
                </c:pt>
                <c:pt idx="193">
                  <c:v>347</c:v>
                </c:pt>
                <c:pt idx="194">
                  <c:v>343</c:v>
                </c:pt>
                <c:pt idx="195">
                  <c:v>340</c:v>
                </c:pt>
                <c:pt idx="196">
                  <c:v>337</c:v>
                </c:pt>
                <c:pt idx="197">
                  <c:v>334</c:v>
                </c:pt>
                <c:pt idx="198">
                  <c:v>331</c:v>
                </c:pt>
                <c:pt idx="199">
                  <c:v>328</c:v>
                </c:pt>
                <c:pt idx="200">
                  <c:v>325</c:v>
                </c:pt>
                <c:pt idx="201">
                  <c:v>322</c:v>
                </c:pt>
                <c:pt idx="202">
                  <c:v>319</c:v>
                </c:pt>
                <c:pt idx="203">
                  <c:v>316</c:v>
                </c:pt>
                <c:pt idx="204">
                  <c:v>313</c:v>
                </c:pt>
                <c:pt idx="205">
                  <c:v>311</c:v>
                </c:pt>
                <c:pt idx="206">
                  <c:v>308</c:v>
                </c:pt>
                <c:pt idx="207">
                  <c:v>305</c:v>
                </c:pt>
                <c:pt idx="208">
                  <c:v>302</c:v>
                </c:pt>
                <c:pt idx="209">
                  <c:v>300</c:v>
                </c:pt>
                <c:pt idx="210">
                  <c:v>297</c:v>
                </c:pt>
                <c:pt idx="211">
                  <c:v>294</c:v>
                </c:pt>
                <c:pt idx="212">
                  <c:v>292</c:v>
                </c:pt>
                <c:pt idx="213">
                  <c:v>289</c:v>
                </c:pt>
                <c:pt idx="214">
                  <c:v>287</c:v>
                </c:pt>
                <c:pt idx="215">
                  <c:v>284</c:v>
                </c:pt>
                <c:pt idx="216">
                  <c:v>282</c:v>
                </c:pt>
                <c:pt idx="217">
                  <c:v>279</c:v>
                </c:pt>
                <c:pt idx="218">
                  <c:v>277</c:v>
                </c:pt>
                <c:pt idx="219">
                  <c:v>275</c:v>
                </c:pt>
                <c:pt idx="220">
                  <c:v>273</c:v>
                </c:pt>
                <c:pt idx="221">
                  <c:v>271</c:v>
                </c:pt>
                <c:pt idx="222">
                  <c:v>268</c:v>
                </c:pt>
                <c:pt idx="223">
                  <c:v>266</c:v>
                </c:pt>
                <c:pt idx="224">
                  <c:v>264</c:v>
                </c:pt>
                <c:pt idx="225">
                  <c:v>261</c:v>
                </c:pt>
                <c:pt idx="226">
                  <c:v>260</c:v>
                </c:pt>
                <c:pt idx="227">
                  <c:v>257</c:v>
                </c:pt>
                <c:pt idx="228">
                  <c:v>255</c:v>
                </c:pt>
                <c:pt idx="229">
                  <c:v>253</c:v>
                </c:pt>
                <c:pt idx="230">
                  <c:v>251</c:v>
                </c:pt>
                <c:pt idx="231">
                  <c:v>249</c:v>
                </c:pt>
                <c:pt idx="232">
                  <c:v>246</c:v>
                </c:pt>
                <c:pt idx="233">
                  <c:v>244</c:v>
                </c:pt>
                <c:pt idx="234">
                  <c:v>242</c:v>
                </c:pt>
                <c:pt idx="235">
                  <c:v>240</c:v>
                </c:pt>
                <c:pt idx="236">
                  <c:v>238</c:v>
                </c:pt>
                <c:pt idx="237">
                  <c:v>237</c:v>
                </c:pt>
                <c:pt idx="238">
                  <c:v>234</c:v>
                </c:pt>
                <c:pt idx="239">
                  <c:v>233</c:v>
                </c:pt>
                <c:pt idx="240">
                  <c:v>231</c:v>
                </c:pt>
                <c:pt idx="241">
                  <c:v>229</c:v>
                </c:pt>
                <c:pt idx="242">
                  <c:v>227</c:v>
                </c:pt>
                <c:pt idx="243">
                  <c:v>225</c:v>
                </c:pt>
                <c:pt idx="244">
                  <c:v>223</c:v>
                </c:pt>
                <c:pt idx="245">
                  <c:v>222</c:v>
                </c:pt>
                <c:pt idx="246">
                  <c:v>220</c:v>
                </c:pt>
                <c:pt idx="247">
                  <c:v>218</c:v>
                </c:pt>
                <c:pt idx="248">
                  <c:v>216</c:v>
                </c:pt>
                <c:pt idx="249">
                  <c:v>214</c:v>
                </c:pt>
                <c:pt idx="250">
                  <c:v>213</c:v>
                </c:pt>
                <c:pt idx="251">
                  <c:v>211</c:v>
                </c:pt>
                <c:pt idx="252">
                  <c:v>210</c:v>
                </c:pt>
                <c:pt idx="253">
                  <c:v>209</c:v>
                </c:pt>
                <c:pt idx="254">
                  <c:v>207</c:v>
                </c:pt>
                <c:pt idx="255">
                  <c:v>205</c:v>
                </c:pt>
                <c:pt idx="256">
                  <c:v>204</c:v>
                </c:pt>
                <c:pt idx="257">
                  <c:v>202</c:v>
                </c:pt>
                <c:pt idx="258">
                  <c:v>200</c:v>
                </c:pt>
                <c:pt idx="259">
                  <c:v>199</c:v>
                </c:pt>
                <c:pt idx="260">
                  <c:v>198</c:v>
                </c:pt>
                <c:pt idx="261">
                  <c:v>196</c:v>
                </c:pt>
                <c:pt idx="262">
                  <c:v>194</c:v>
                </c:pt>
                <c:pt idx="263">
                  <c:v>193</c:v>
                </c:pt>
                <c:pt idx="264">
                  <c:v>192</c:v>
                </c:pt>
                <c:pt idx="265">
                  <c:v>190</c:v>
                </c:pt>
                <c:pt idx="266">
                  <c:v>188</c:v>
                </c:pt>
                <c:pt idx="267">
                  <c:v>187</c:v>
                </c:pt>
                <c:pt idx="268">
                  <c:v>186</c:v>
                </c:pt>
                <c:pt idx="269">
                  <c:v>184</c:v>
                </c:pt>
                <c:pt idx="270">
                  <c:v>183</c:v>
                </c:pt>
                <c:pt idx="271">
                  <c:v>181</c:v>
                </c:pt>
                <c:pt idx="272">
                  <c:v>180</c:v>
                </c:pt>
                <c:pt idx="273">
                  <c:v>178</c:v>
                </c:pt>
                <c:pt idx="274">
                  <c:v>177</c:v>
                </c:pt>
                <c:pt idx="275">
                  <c:v>176</c:v>
                </c:pt>
                <c:pt idx="276">
                  <c:v>175</c:v>
                </c:pt>
                <c:pt idx="277">
                  <c:v>173</c:v>
                </c:pt>
                <c:pt idx="278">
                  <c:v>172</c:v>
                </c:pt>
                <c:pt idx="279">
                  <c:v>171</c:v>
                </c:pt>
                <c:pt idx="280">
                  <c:v>170</c:v>
                </c:pt>
                <c:pt idx="281">
                  <c:v>168</c:v>
                </c:pt>
                <c:pt idx="282">
                  <c:v>167</c:v>
                </c:pt>
                <c:pt idx="283">
                  <c:v>166</c:v>
                </c:pt>
                <c:pt idx="284">
                  <c:v>165</c:v>
                </c:pt>
                <c:pt idx="285">
                  <c:v>163</c:v>
                </c:pt>
                <c:pt idx="286">
                  <c:v>162</c:v>
                </c:pt>
                <c:pt idx="287">
                  <c:v>162</c:v>
                </c:pt>
                <c:pt idx="288">
                  <c:v>161</c:v>
                </c:pt>
                <c:pt idx="289">
                  <c:v>158</c:v>
                </c:pt>
                <c:pt idx="290">
                  <c:v>157</c:v>
                </c:pt>
                <c:pt idx="291">
                  <c:v>156</c:v>
                </c:pt>
                <c:pt idx="292">
                  <c:v>155</c:v>
                </c:pt>
                <c:pt idx="293">
                  <c:v>153</c:v>
                </c:pt>
                <c:pt idx="294">
                  <c:v>152</c:v>
                </c:pt>
                <c:pt idx="295">
                  <c:v>151</c:v>
                </c:pt>
                <c:pt idx="296">
                  <c:v>150</c:v>
                </c:pt>
                <c:pt idx="297">
                  <c:v>148</c:v>
                </c:pt>
                <c:pt idx="298">
                  <c:v>147</c:v>
                </c:pt>
                <c:pt idx="299">
                  <c:v>146</c:v>
                </c:pt>
                <c:pt idx="300">
                  <c:v>145</c:v>
                </c:pt>
                <c:pt idx="301">
                  <c:v>143</c:v>
                </c:pt>
                <c:pt idx="302">
                  <c:v>142</c:v>
                </c:pt>
                <c:pt idx="303">
                  <c:v>141</c:v>
                </c:pt>
                <c:pt idx="304">
                  <c:v>140</c:v>
                </c:pt>
                <c:pt idx="305">
                  <c:v>138</c:v>
                </c:pt>
                <c:pt idx="306">
                  <c:v>137</c:v>
                </c:pt>
                <c:pt idx="307">
                  <c:v>136</c:v>
                </c:pt>
                <c:pt idx="308">
                  <c:v>135</c:v>
                </c:pt>
                <c:pt idx="309">
                  <c:v>133</c:v>
                </c:pt>
                <c:pt idx="310">
                  <c:v>132</c:v>
                </c:pt>
                <c:pt idx="311">
                  <c:v>131</c:v>
                </c:pt>
                <c:pt idx="312">
                  <c:v>130</c:v>
                </c:pt>
                <c:pt idx="313">
                  <c:v>128</c:v>
                </c:pt>
                <c:pt idx="314">
                  <c:v>127</c:v>
                </c:pt>
                <c:pt idx="315">
                  <c:v>126</c:v>
                </c:pt>
                <c:pt idx="316">
                  <c:v>125</c:v>
                </c:pt>
                <c:pt idx="317">
                  <c:v>123</c:v>
                </c:pt>
                <c:pt idx="318">
                  <c:v>122</c:v>
                </c:pt>
                <c:pt idx="319">
                  <c:v>121</c:v>
                </c:pt>
                <c:pt idx="320">
                  <c:v>120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F772-449F-B0E9-4700A2B624D2}"/>
            </c:ext>
          </c:extLst>
        </c:ser>
        <c:ser>
          <c:idx val="7"/>
          <c:order val="7"/>
          <c:tx>
            <c:v>P7</c:v>
          </c:tx>
          <c:spPr>
            <a:ln w="63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'2oC_min'!$B$5:$B$327</c:f>
              <c:numCache>
                <c:formatCode>General</c:formatCode>
                <c:ptCount val="323"/>
                <c:pt idx="0">
                  <c:v>0</c:v>
                </c:pt>
                <c:pt idx="1">
                  <c:v>4</c:v>
                </c:pt>
                <c:pt idx="2">
                  <c:v>8</c:v>
                </c:pt>
                <c:pt idx="3">
                  <c:v>12</c:v>
                </c:pt>
                <c:pt idx="4">
                  <c:v>16</c:v>
                </c:pt>
                <c:pt idx="5">
                  <c:v>20</c:v>
                </c:pt>
                <c:pt idx="6">
                  <c:v>24</c:v>
                </c:pt>
                <c:pt idx="7">
                  <c:v>28</c:v>
                </c:pt>
                <c:pt idx="8">
                  <c:v>32</c:v>
                </c:pt>
                <c:pt idx="9">
                  <c:v>36</c:v>
                </c:pt>
                <c:pt idx="10">
                  <c:v>40</c:v>
                </c:pt>
                <c:pt idx="11">
                  <c:v>44</c:v>
                </c:pt>
                <c:pt idx="12">
                  <c:v>48</c:v>
                </c:pt>
                <c:pt idx="13">
                  <c:v>52</c:v>
                </c:pt>
                <c:pt idx="14">
                  <c:v>56</c:v>
                </c:pt>
                <c:pt idx="15">
                  <c:v>60</c:v>
                </c:pt>
                <c:pt idx="16">
                  <c:v>64</c:v>
                </c:pt>
                <c:pt idx="17">
                  <c:v>68</c:v>
                </c:pt>
                <c:pt idx="18">
                  <c:v>72</c:v>
                </c:pt>
                <c:pt idx="19">
                  <c:v>76</c:v>
                </c:pt>
                <c:pt idx="20">
                  <c:v>80</c:v>
                </c:pt>
                <c:pt idx="21">
                  <c:v>84</c:v>
                </c:pt>
                <c:pt idx="22">
                  <c:v>88</c:v>
                </c:pt>
                <c:pt idx="23">
                  <c:v>92</c:v>
                </c:pt>
                <c:pt idx="24">
                  <c:v>96</c:v>
                </c:pt>
                <c:pt idx="25">
                  <c:v>100</c:v>
                </c:pt>
                <c:pt idx="26">
                  <c:v>104</c:v>
                </c:pt>
                <c:pt idx="27">
                  <c:v>108</c:v>
                </c:pt>
                <c:pt idx="28">
                  <c:v>112</c:v>
                </c:pt>
                <c:pt idx="29">
                  <c:v>116</c:v>
                </c:pt>
                <c:pt idx="30">
                  <c:v>120</c:v>
                </c:pt>
                <c:pt idx="31">
                  <c:v>124</c:v>
                </c:pt>
                <c:pt idx="32">
                  <c:v>128</c:v>
                </c:pt>
                <c:pt idx="33">
                  <c:v>132</c:v>
                </c:pt>
                <c:pt idx="34">
                  <c:v>136</c:v>
                </c:pt>
                <c:pt idx="35">
                  <c:v>140</c:v>
                </c:pt>
                <c:pt idx="36">
                  <c:v>144</c:v>
                </c:pt>
                <c:pt idx="37">
                  <c:v>148</c:v>
                </c:pt>
                <c:pt idx="38">
                  <c:v>152</c:v>
                </c:pt>
                <c:pt idx="39">
                  <c:v>156</c:v>
                </c:pt>
                <c:pt idx="40">
                  <c:v>160</c:v>
                </c:pt>
                <c:pt idx="41">
                  <c:v>164</c:v>
                </c:pt>
                <c:pt idx="42">
                  <c:v>168</c:v>
                </c:pt>
                <c:pt idx="43">
                  <c:v>172</c:v>
                </c:pt>
                <c:pt idx="44">
                  <c:v>176</c:v>
                </c:pt>
                <c:pt idx="45">
                  <c:v>180</c:v>
                </c:pt>
                <c:pt idx="46">
                  <c:v>184</c:v>
                </c:pt>
                <c:pt idx="47">
                  <c:v>188</c:v>
                </c:pt>
                <c:pt idx="48">
                  <c:v>192</c:v>
                </c:pt>
                <c:pt idx="49">
                  <c:v>196</c:v>
                </c:pt>
                <c:pt idx="50">
                  <c:v>200</c:v>
                </c:pt>
                <c:pt idx="51">
                  <c:v>204</c:v>
                </c:pt>
                <c:pt idx="52">
                  <c:v>208</c:v>
                </c:pt>
                <c:pt idx="53">
                  <c:v>212</c:v>
                </c:pt>
                <c:pt idx="54">
                  <c:v>216</c:v>
                </c:pt>
                <c:pt idx="55">
                  <c:v>220</c:v>
                </c:pt>
                <c:pt idx="56">
                  <c:v>224</c:v>
                </c:pt>
                <c:pt idx="57">
                  <c:v>228</c:v>
                </c:pt>
                <c:pt idx="58">
                  <c:v>232</c:v>
                </c:pt>
                <c:pt idx="59">
                  <c:v>236</c:v>
                </c:pt>
                <c:pt idx="60">
                  <c:v>240</c:v>
                </c:pt>
                <c:pt idx="61">
                  <c:v>244</c:v>
                </c:pt>
                <c:pt idx="62">
                  <c:v>248</c:v>
                </c:pt>
                <c:pt idx="63">
                  <c:v>252</c:v>
                </c:pt>
                <c:pt idx="64">
                  <c:v>256</c:v>
                </c:pt>
                <c:pt idx="65">
                  <c:v>260</c:v>
                </c:pt>
                <c:pt idx="66">
                  <c:v>264</c:v>
                </c:pt>
                <c:pt idx="67">
                  <c:v>268</c:v>
                </c:pt>
                <c:pt idx="68">
                  <c:v>272</c:v>
                </c:pt>
                <c:pt idx="69">
                  <c:v>276</c:v>
                </c:pt>
                <c:pt idx="70">
                  <c:v>280</c:v>
                </c:pt>
                <c:pt idx="71">
                  <c:v>284</c:v>
                </c:pt>
                <c:pt idx="72">
                  <c:v>288</c:v>
                </c:pt>
                <c:pt idx="73">
                  <c:v>292</c:v>
                </c:pt>
                <c:pt idx="74">
                  <c:v>296</c:v>
                </c:pt>
                <c:pt idx="75">
                  <c:v>300</c:v>
                </c:pt>
                <c:pt idx="76">
                  <c:v>304</c:v>
                </c:pt>
                <c:pt idx="77">
                  <c:v>308</c:v>
                </c:pt>
                <c:pt idx="78">
                  <c:v>312</c:v>
                </c:pt>
                <c:pt idx="79">
                  <c:v>316</c:v>
                </c:pt>
                <c:pt idx="80">
                  <c:v>320</c:v>
                </c:pt>
                <c:pt idx="81">
                  <c:v>324</c:v>
                </c:pt>
                <c:pt idx="82">
                  <c:v>328</c:v>
                </c:pt>
                <c:pt idx="83">
                  <c:v>332</c:v>
                </c:pt>
                <c:pt idx="84">
                  <c:v>336</c:v>
                </c:pt>
                <c:pt idx="85">
                  <c:v>340</c:v>
                </c:pt>
                <c:pt idx="86">
                  <c:v>344</c:v>
                </c:pt>
                <c:pt idx="87">
                  <c:v>348</c:v>
                </c:pt>
                <c:pt idx="88">
                  <c:v>352</c:v>
                </c:pt>
                <c:pt idx="89">
                  <c:v>356</c:v>
                </c:pt>
                <c:pt idx="90">
                  <c:v>360</c:v>
                </c:pt>
                <c:pt idx="91">
                  <c:v>364</c:v>
                </c:pt>
                <c:pt idx="92">
                  <c:v>368</c:v>
                </c:pt>
                <c:pt idx="93">
                  <c:v>372</c:v>
                </c:pt>
                <c:pt idx="94">
                  <c:v>376</c:v>
                </c:pt>
                <c:pt idx="95">
                  <c:v>380</c:v>
                </c:pt>
                <c:pt idx="96">
                  <c:v>384</c:v>
                </c:pt>
                <c:pt idx="97">
                  <c:v>388</c:v>
                </c:pt>
                <c:pt idx="98">
                  <c:v>392</c:v>
                </c:pt>
                <c:pt idx="99">
                  <c:v>396</c:v>
                </c:pt>
                <c:pt idx="100">
                  <c:v>400</c:v>
                </c:pt>
                <c:pt idx="101">
                  <c:v>404</c:v>
                </c:pt>
                <c:pt idx="102">
                  <c:v>408</c:v>
                </c:pt>
                <c:pt idx="103">
                  <c:v>412</c:v>
                </c:pt>
                <c:pt idx="104">
                  <c:v>416</c:v>
                </c:pt>
                <c:pt idx="105">
                  <c:v>420</c:v>
                </c:pt>
                <c:pt idx="106">
                  <c:v>424</c:v>
                </c:pt>
                <c:pt idx="107">
                  <c:v>428</c:v>
                </c:pt>
                <c:pt idx="108">
                  <c:v>432</c:v>
                </c:pt>
                <c:pt idx="109">
                  <c:v>436</c:v>
                </c:pt>
                <c:pt idx="110">
                  <c:v>440</c:v>
                </c:pt>
                <c:pt idx="111">
                  <c:v>444</c:v>
                </c:pt>
                <c:pt idx="112">
                  <c:v>448</c:v>
                </c:pt>
                <c:pt idx="113">
                  <c:v>452</c:v>
                </c:pt>
                <c:pt idx="114">
                  <c:v>456</c:v>
                </c:pt>
                <c:pt idx="115">
                  <c:v>460</c:v>
                </c:pt>
                <c:pt idx="116">
                  <c:v>464</c:v>
                </c:pt>
                <c:pt idx="117">
                  <c:v>468</c:v>
                </c:pt>
                <c:pt idx="118">
                  <c:v>472</c:v>
                </c:pt>
                <c:pt idx="119">
                  <c:v>476</c:v>
                </c:pt>
                <c:pt idx="120">
                  <c:v>480</c:v>
                </c:pt>
                <c:pt idx="121">
                  <c:v>484</c:v>
                </c:pt>
                <c:pt idx="122">
                  <c:v>488</c:v>
                </c:pt>
                <c:pt idx="123">
                  <c:v>492</c:v>
                </c:pt>
                <c:pt idx="124">
                  <c:v>496</c:v>
                </c:pt>
                <c:pt idx="125">
                  <c:v>500</c:v>
                </c:pt>
                <c:pt idx="126">
                  <c:v>504</c:v>
                </c:pt>
                <c:pt idx="127">
                  <c:v>508</c:v>
                </c:pt>
                <c:pt idx="128">
                  <c:v>512</c:v>
                </c:pt>
                <c:pt idx="129">
                  <c:v>516</c:v>
                </c:pt>
                <c:pt idx="130">
                  <c:v>520</c:v>
                </c:pt>
                <c:pt idx="131">
                  <c:v>524</c:v>
                </c:pt>
                <c:pt idx="132">
                  <c:v>528</c:v>
                </c:pt>
                <c:pt idx="133">
                  <c:v>532</c:v>
                </c:pt>
                <c:pt idx="134">
                  <c:v>536</c:v>
                </c:pt>
                <c:pt idx="135">
                  <c:v>540</c:v>
                </c:pt>
                <c:pt idx="136">
                  <c:v>544</c:v>
                </c:pt>
                <c:pt idx="137">
                  <c:v>548</c:v>
                </c:pt>
                <c:pt idx="138">
                  <c:v>552</c:v>
                </c:pt>
                <c:pt idx="139">
                  <c:v>556</c:v>
                </c:pt>
                <c:pt idx="140">
                  <c:v>560</c:v>
                </c:pt>
                <c:pt idx="141">
                  <c:v>564</c:v>
                </c:pt>
                <c:pt idx="142">
                  <c:v>568</c:v>
                </c:pt>
                <c:pt idx="143">
                  <c:v>572</c:v>
                </c:pt>
                <c:pt idx="144">
                  <c:v>576</c:v>
                </c:pt>
                <c:pt idx="145">
                  <c:v>580</c:v>
                </c:pt>
                <c:pt idx="146">
                  <c:v>584</c:v>
                </c:pt>
                <c:pt idx="147">
                  <c:v>588</c:v>
                </c:pt>
                <c:pt idx="148">
                  <c:v>592</c:v>
                </c:pt>
                <c:pt idx="149">
                  <c:v>596</c:v>
                </c:pt>
                <c:pt idx="150">
                  <c:v>600</c:v>
                </c:pt>
                <c:pt idx="151">
                  <c:v>604</c:v>
                </c:pt>
                <c:pt idx="152">
                  <c:v>608</c:v>
                </c:pt>
                <c:pt idx="153">
                  <c:v>612</c:v>
                </c:pt>
                <c:pt idx="154">
                  <c:v>616</c:v>
                </c:pt>
                <c:pt idx="155">
                  <c:v>620</c:v>
                </c:pt>
                <c:pt idx="156">
                  <c:v>624</c:v>
                </c:pt>
                <c:pt idx="157">
                  <c:v>628</c:v>
                </c:pt>
                <c:pt idx="158">
                  <c:v>632</c:v>
                </c:pt>
                <c:pt idx="159">
                  <c:v>636</c:v>
                </c:pt>
                <c:pt idx="160">
                  <c:v>640</c:v>
                </c:pt>
                <c:pt idx="161">
                  <c:v>644</c:v>
                </c:pt>
                <c:pt idx="162">
                  <c:v>648</c:v>
                </c:pt>
                <c:pt idx="163">
                  <c:v>652</c:v>
                </c:pt>
                <c:pt idx="164">
                  <c:v>656</c:v>
                </c:pt>
                <c:pt idx="165">
                  <c:v>660</c:v>
                </c:pt>
                <c:pt idx="166">
                  <c:v>664</c:v>
                </c:pt>
                <c:pt idx="167">
                  <c:v>668</c:v>
                </c:pt>
                <c:pt idx="168">
                  <c:v>672</c:v>
                </c:pt>
                <c:pt idx="169">
                  <c:v>676</c:v>
                </c:pt>
                <c:pt idx="170">
                  <c:v>680</c:v>
                </c:pt>
                <c:pt idx="171">
                  <c:v>684</c:v>
                </c:pt>
                <c:pt idx="172">
                  <c:v>688</c:v>
                </c:pt>
                <c:pt idx="173">
                  <c:v>692</c:v>
                </c:pt>
                <c:pt idx="174">
                  <c:v>696</c:v>
                </c:pt>
                <c:pt idx="175">
                  <c:v>700</c:v>
                </c:pt>
                <c:pt idx="176">
                  <c:v>704</c:v>
                </c:pt>
                <c:pt idx="177">
                  <c:v>708</c:v>
                </c:pt>
                <c:pt idx="178">
                  <c:v>712</c:v>
                </c:pt>
                <c:pt idx="179">
                  <c:v>716</c:v>
                </c:pt>
                <c:pt idx="180">
                  <c:v>720</c:v>
                </c:pt>
                <c:pt idx="181">
                  <c:v>724</c:v>
                </c:pt>
                <c:pt idx="182">
                  <c:v>728</c:v>
                </c:pt>
                <c:pt idx="183">
                  <c:v>732</c:v>
                </c:pt>
                <c:pt idx="184">
                  <c:v>736</c:v>
                </c:pt>
                <c:pt idx="185">
                  <c:v>740</c:v>
                </c:pt>
                <c:pt idx="186">
                  <c:v>744</c:v>
                </c:pt>
                <c:pt idx="187">
                  <c:v>748</c:v>
                </c:pt>
                <c:pt idx="188">
                  <c:v>752</c:v>
                </c:pt>
                <c:pt idx="189">
                  <c:v>756</c:v>
                </c:pt>
                <c:pt idx="190">
                  <c:v>760</c:v>
                </c:pt>
                <c:pt idx="191">
                  <c:v>764</c:v>
                </c:pt>
                <c:pt idx="192">
                  <c:v>768</c:v>
                </c:pt>
                <c:pt idx="193">
                  <c:v>772</c:v>
                </c:pt>
                <c:pt idx="194">
                  <c:v>776</c:v>
                </c:pt>
                <c:pt idx="195">
                  <c:v>780</c:v>
                </c:pt>
                <c:pt idx="196">
                  <c:v>784</c:v>
                </c:pt>
                <c:pt idx="197">
                  <c:v>788</c:v>
                </c:pt>
                <c:pt idx="198">
                  <c:v>792</c:v>
                </c:pt>
                <c:pt idx="199">
                  <c:v>796</c:v>
                </c:pt>
                <c:pt idx="200">
                  <c:v>800</c:v>
                </c:pt>
                <c:pt idx="201">
                  <c:v>804</c:v>
                </c:pt>
                <c:pt idx="202">
                  <c:v>808</c:v>
                </c:pt>
                <c:pt idx="203">
                  <c:v>812</c:v>
                </c:pt>
                <c:pt idx="204">
                  <c:v>816</c:v>
                </c:pt>
                <c:pt idx="205">
                  <c:v>820</c:v>
                </c:pt>
                <c:pt idx="206">
                  <c:v>824</c:v>
                </c:pt>
                <c:pt idx="207">
                  <c:v>828</c:v>
                </c:pt>
                <c:pt idx="208">
                  <c:v>832</c:v>
                </c:pt>
                <c:pt idx="209">
                  <c:v>836</c:v>
                </c:pt>
                <c:pt idx="210">
                  <c:v>840</c:v>
                </c:pt>
                <c:pt idx="211">
                  <c:v>844</c:v>
                </c:pt>
                <c:pt idx="212">
                  <c:v>848</c:v>
                </c:pt>
                <c:pt idx="213">
                  <c:v>852</c:v>
                </c:pt>
                <c:pt idx="214">
                  <c:v>856</c:v>
                </c:pt>
                <c:pt idx="215">
                  <c:v>860</c:v>
                </c:pt>
                <c:pt idx="216">
                  <c:v>864</c:v>
                </c:pt>
                <c:pt idx="217">
                  <c:v>868</c:v>
                </c:pt>
                <c:pt idx="218">
                  <c:v>872</c:v>
                </c:pt>
                <c:pt idx="219">
                  <c:v>876</c:v>
                </c:pt>
                <c:pt idx="220">
                  <c:v>880</c:v>
                </c:pt>
                <c:pt idx="221">
                  <c:v>884</c:v>
                </c:pt>
                <c:pt idx="222">
                  <c:v>888</c:v>
                </c:pt>
                <c:pt idx="223">
                  <c:v>892</c:v>
                </c:pt>
                <c:pt idx="224">
                  <c:v>896</c:v>
                </c:pt>
                <c:pt idx="225">
                  <c:v>900</c:v>
                </c:pt>
                <c:pt idx="226">
                  <c:v>904</c:v>
                </c:pt>
                <c:pt idx="227">
                  <c:v>908</c:v>
                </c:pt>
                <c:pt idx="228">
                  <c:v>912</c:v>
                </c:pt>
                <c:pt idx="229">
                  <c:v>916</c:v>
                </c:pt>
                <c:pt idx="230">
                  <c:v>920</c:v>
                </c:pt>
                <c:pt idx="231">
                  <c:v>924</c:v>
                </c:pt>
                <c:pt idx="232">
                  <c:v>928</c:v>
                </c:pt>
                <c:pt idx="233">
                  <c:v>932</c:v>
                </c:pt>
                <c:pt idx="234">
                  <c:v>936</c:v>
                </c:pt>
                <c:pt idx="235">
                  <c:v>940</c:v>
                </c:pt>
                <c:pt idx="236">
                  <c:v>944</c:v>
                </c:pt>
                <c:pt idx="237">
                  <c:v>948</c:v>
                </c:pt>
                <c:pt idx="238">
                  <c:v>952</c:v>
                </c:pt>
                <c:pt idx="239">
                  <c:v>956</c:v>
                </c:pt>
                <c:pt idx="240">
                  <c:v>960</c:v>
                </c:pt>
                <c:pt idx="241">
                  <c:v>964</c:v>
                </c:pt>
                <c:pt idx="242">
                  <c:v>968</c:v>
                </c:pt>
                <c:pt idx="243">
                  <c:v>972</c:v>
                </c:pt>
                <c:pt idx="244">
                  <c:v>976</c:v>
                </c:pt>
                <c:pt idx="245">
                  <c:v>980</c:v>
                </c:pt>
                <c:pt idx="246">
                  <c:v>984</c:v>
                </c:pt>
                <c:pt idx="247">
                  <c:v>988</c:v>
                </c:pt>
                <c:pt idx="248">
                  <c:v>992</c:v>
                </c:pt>
                <c:pt idx="249">
                  <c:v>996</c:v>
                </c:pt>
                <c:pt idx="250">
                  <c:v>1000</c:v>
                </c:pt>
                <c:pt idx="251">
                  <c:v>1004</c:v>
                </c:pt>
                <c:pt idx="252">
                  <c:v>1008</c:v>
                </c:pt>
                <c:pt idx="253">
                  <c:v>1012</c:v>
                </c:pt>
                <c:pt idx="254">
                  <c:v>1016</c:v>
                </c:pt>
                <c:pt idx="255">
                  <c:v>1020</c:v>
                </c:pt>
                <c:pt idx="256">
                  <c:v>1024</c:v>
                </c:pt>
                <c:pt idx="257">
                  <c:v>1028</c:v>
                </c:pt>
                <c:pt idx="258">
                  <c:v>1032</c:v>
                </c:pt>
                <c:pt idx="259">
                  <c:v>1036</c:v>
                </c:pt>
                <c:pt idx="260">
                  <c:v>1040</c:v>
                </c:pt>
                <c:pt idx="261">
                  <c:v>1044</c:v>
                </c:pt>
                <c:pt idx="262">
                  <c:v>1048</c:v>
                </c:pt>
                <c:pt idx="263">
                  <c:v>1052</c:v>
                </c:pt>
                <c:pt idx="264">
                  <c:v>1056</c:v>
                </c:pt>
                <c:pt idx="265">
                  <c:v>1060</c:v>
                </c:pt>
                <c:pt idx="266">
                  <c:v>1064</c:v>
                </c:pt>
                <c:pt idx="267">
                  <c:v>1068</c:v>
                </c:pt>
                <c:pt idx="268">
                  <c:v>1072</c:v>
                </c:pt>
                <c:pt idx="269">
                  <c:v>1076</c:v>
                </c:pt>
                <c:pt idx="270">
                  <c:v>1080</c:v>
                </c:pt>
                <c:pt idx="271">
                  <c:v>1084</c:v>
                </c:pt>
                <c:pt idx="272">
                  <c:v>1088</c:v>
                </c:pt>
                <c:pt idx="273">
                  <c:v>1092</c:v>
                </c:pt>
                <c:pt idx="274">
                  <c:v>1096</c:v>
                </c:pt>
                <c:pt idx="275">
                  <c:v>1100</c:v>
                </c:pt>
                <c:pt idx="276">
                  <c:v>1104</c:v>
                </c:pt>
                <c:pt idx="277">
                  <c:v>1108</c:v>
                </c:pt>
                <c:pt idx="278">
                  <c:v>1112</c:v>
                </c:pt>
                <c:pt idx="279">
                  <c:v>1116</c:v>
                </c:pt>
                <c:pt idx="280">
                  <c:v>1120</c:v>
                </c:pt>
                <c:pt idx="281">
                  <c:v>1124</c:v>
                </c:pt>
                <c:pt idx="282">
                  <c:v>1128</c:v>
                </c:pt>
                <c:pt idx="283">
                  <c:v>1132</c:v>
                </c:pt>
                <c:pt idx="284">
                  <c:v>1136</c:v>
                </c:pt>
                <c:pt idx="285">
                  <c:v>1140</c:v>
                </c:pt>
                <c:pt idx="286">
                  <c:v>1144</c:v>
                </c:pt>
                <c:pt idx="287">
                  <c:v>1148</c:v>
                </c:pt>
                <c:pt idx="288">
                  <c:v>1152</c:v>
                </c:pt>
                <c:pt idx="289">
                  <c:v>1156</c:v>
                </c:pt>
                <c:pt idx="290">
                  <c:v>1160</c:v>
                </c:pt>
                <c:pt idx="291">
                  <c:v>1164</c:v>
                </c:pt>
                <c:pt idx="292">
                  <c:v>1168</c:v>
                </c:pt>
                <c:pt idx="293">
                  <c:v>1172</c:v>
                </c:pt>
                <c:pt idx="294">
                  <c:v>1176</c:v>
                </c:pt>
                <c:pt idx="295">
                  <c:v>1180</c:v>
                </c:pt>
                <c:pt idx="296">
                  <c:v>1184</c:v>
                </c:pt>
                <c:pt idx="297">
                  <c:v>1188</c:v>
                </c:pt>
                <c:pt idx="298">
                  <c:v>1192</c:v>
                </c:pt>
                <c:pt idx="299">
                  <c:v>1196</c:v>
                </c:pt>
                <c:pt idx="300">
                  <c:v>1200</c:v>
                </c:pt>
                <c:pt idx="301">
                  <c:v>1204</c:v>
                </c:pt>
                <c:pt idx="302">
                  <c:v>1208</c:v>
                </c:pt>
                <c:pt idx="303">
                  <c:v>1212</c:v>
                </c:pt>
                <c:pt idx="304">
                  <c:v>1216</c:v>
                </c:pt>
                <c:pt idx="305">
                  <c:v>1220</c:v>
                </c:pt>
                <c:pt idx="306">
                  <c:v>1224</c:v>
                </c:pt>
                <c:pt idx="307">
                  <c:v>1228</c:v>
                </c:pt>
                <c:pt idx="308">
                  <c:v>1232</c:v>
                </c:pt>
                <c:pt idx="309">
                  <c:v>1236</c:v>
                </c:pt>
                <c:pt idx="310">
                  <c:v>1240</c:v>
                </c:pt>
                <c:pt idx="311">
                  <c:v>1244</c:v>
                </c:pt>
                <c:pt idx="312">
                  <c:v>1248</c:v>
                </c:pt>
                <c:pt idx="313">
                  <c:v>1252</c:v>
                </c:pt>
                <c:pt idx="314">
                  <c:v>1256</c:v>
                </c:pt>
                <c:pt idx="315">
                  <c:v>1260</c:v>
                </c:pt>
                <c:pt idx="316">
                  <c:v>1264</c:v>
                </c:pt>
                <c:pt idx="317">
                  <c:v>1268</c:v>
                </c:pt>
                <c:pt idx="318">
                  <c:v>1272</c:v>
                </c:pt>
                <c:pt idx="319">
                  <c:v>1276</c:v>
                </c:pt>
                <c:pt idx="320">
                  <c:v>1280</c:v>
                </c:pt>
                <c:pt idx="321">
                  <c:v>1284</c:v>
                </c:pt>
                <c:pt idx="322">
                  <c:v>1288</c:v>
                </c:pt>
              </c:numCache>
            </c:numRef>
          </c:xVal>
          <c:yVal>
            <c:numRef>
              <c:f>'2oC_min'!$M$5:$M$327</c:f>
              <c:numCache>
                <c:formatCode>General</c:formatCode>
                <c:ptCount val="323"/>
                <c:pt idx="0">
                  <c:v>24</c:v>
                </c:pt>
                <c:pt idx="1">
                  <c:v>25</c:v>
                </c:pt>
                <c:pt idx="2">
                  <c:v>27</c:v>
                </c:pt>
                <c:pt idx="3">
                  <c:v>37</c:v>
                </c:pt>
                <c:pt idx="4">
                  <c:v>44</c:v>
                </c:pt>
                <c:pt idx="5">
                  <c:v>54</c:v>
                </c:pt>
                <c:pt idx="6">
                  <c:v>59</c:v>
                </c:pt>
                <c:pt idx="7">
                  <c:v>67</c:v>
                </c:pt>
                <c:pt idx="8">
                  <c:v>72</c:v>
                </c:pt>
                <c:pt idx="9">
                  <c:v>79</c:v>
                </c:pt>
                <c:pt idx="10">
                  <c:v>90</c:v>
                </c:pt>
                <c:pt idx="11">
                  <c:v>97</c:v>
                </c:pt>
                <c:pt idx="12">
                  <c:v>108</c:v>
                </c:pt>
                <c:pt idx="13">
                  <c:v>117</c:v>
                </c:pt>
                <c:pt idx="14">
                  <c:v>126</c:v>
                </c:pt>
                <c:pt idx="15">
                  <c:v>128</c:v>
                </c:pt>
                <c:pt idx="16">
                  <c:v>133</c:v>
                </c:pt>
                <c:pt idx="17">
                  <c:v>138</c:v>
                </c:pt>
                <c:pt idx="18">
                  <c:v>147</c:v>
                </c:pt>
                <c:pt idx="19">
                  <c:v>153</c:v>
                </c:pt>
                <c:pt idx="20">
                  <c:v>161</c:v>
                </c:pt>
                <c:pt idx="21">
                  <c:v>168</c:v>
                </c:pt>
                <c:pt idx="22">
                  <c:v>182</c:v>
                </c:pt>
                <c:pt idx="23">
                  <c:v>188</c:v>
                </c:pt>
                <c:pt idx="24">
                  <c:v>196</c:v>
                </c:pt>
                <c:pt idx="25">
                  <c:v>200</c:v>
                </c:pt>
                <c:pt idx="26">
                  <c:v>210</c:v>
                </c:pt>
                <c:pt idx="27">
                  <c:v>217</c:v>
                </c:pt>
                <c:pt idx="28">
                  <c:v>229</c:v>
                </c:pt>
                <c:pt idx="29">
                  <c:v>236</c:v>
                </c:pt>
                <c:pt idx="30">
                  <c:v>244</c:v>
                </c:pt>
                <c:pt idx="31">
                  <c:v>250</c:v>
                </c:pt>
                <c:pt idx="32">
                  <c:v>261</c:v>
                </c:pt>
                <c:pt idx="33">
                  <c:v>265</c:v>
                </c:pt>
                <c:pt idx="34">
                  <c:v>273</c:v>
                </c:pt>
                <c:pt idx="35">
                  <c:v>281</c:v>
                </c:pt>
                <c:pt idx="36">
                  <c:v>292</c:v>
                </c:pt>
                <c:pt idx="37">
                  <c:v>297</c:v>
                </c:pt>
                <c:pt idx="38">
                  <c:v>305</c:v>
                </c:pt>
                <c:pt idx="39">
                  <c:v>313</c:v>
                </c:pt>
                <c:pt idx="40">
                  <c:v>323</c:v>
                </c:pt>
                <c:pt idx="41">
                  <c:v>332</c:v>
                </c:pt>
                <c:pt idx="42">
                  <c:v>339</c:v>
                </c:pt>
                <c:pt idx="43">
                  <c:v>347</c:v>
                </c:pt>
                <c:pt idx="44">
                  <c:v>354</c:v>
                </c:pt>
                <c:pt idx="45">
                  <c:v>363</c:v>
                </c:pt>
                <c:pt idx="46">
                  <c:v>369</c:v>
                </c:pt>
                <c:pt idx="47">
                  <c:v>379</c:v>
                </c:pt>
                <c:pt idx="48">
                  <c:v>388</c:v>
                </c:pt>
                <c:pt idx="49">
                  <c:v>396</c:v>
                </c:pt>
                <c:pt idx="50">
                  <c:v>401</c:v>
                </c:pt>
                <c:pt idx="51">
                  <c:v>406</c:v>
                </c:pt>
                <c:pt idx="52">
                  <c:v>414</c:v>
                </c:pt>
                <c:pt idx="53">
                  <c:v>422</c:v>
                </c:pt>
                <c:pt idx="54">
                  <c:v>430</c:v>
                </c:pt>
                <c:pt idx="55">
                  <c:v>437</c:v>
                </c:pt>
                <c:pt idx="56">
                  <c:v>445</c:v>
                </c:pt>
                <c:pt idx="57">
                  <c:v>455</c:v>
                </c:pt>
                <c:pt idx="58">
                  <c:v>464</c:v>
                </c:pt>
                <c:pt idx="59">
                  <c:v>474</c:v>
                </c:pt>
                <c:pt idx="60">
                  <c:v>483</c:v>
                </c:pt>
                <c:pt idx="61">
                  <c:v>495</c:v>
                </c:pt>
                <c:pt idx="62">
                  <c:v>500</c:v>
                </c:pt>
                <c:pt idx="63">
                  <c:v>508</c:v>
                </c:pt>
                <c:pt idx="64">
                  <c:v>514</c:v>
                </c:pt>
                <c:pt idx="65">
                  <c:v>523</c:v>
                </c:pt>
                <c:pt idx="66">
                  <c:v>533</c:v>
                </c:pt>
                <c:pt idx="67">
                  <c:v>542</c:v>
                </c:pt>
                <c:pt idx="68">
                  <c:v>549</c:v>
                </c:pt>
                <c:pt idx="69">
                  <c:v>557</c:v>
                </c:pt>
                <c:pt idx="70">
                  <c:v>565</c:v>
                </c:pt>
                <c:pt idx="71">
                  <c:v>571</c:v>
                </c:pt>
                <c:pt idx="72">
                  <c:v>580</c:v>
                </c:pt>
                <c:pt idx="73">
                  <c:v>589</c:v>
                </c:pt>
                <c:pt idx="74">
                  <c:v>596</c:v>
                </c:pt>
                <c:pt idx="75">
                  <c:v>608</c:v>
                </c:pt>
                <c:pt idx="76">
                  <c:v>612</c:v>
                </c:pt>
                <c:pt idx="77">
                  <c:v>620</c:v>
                </c:pt>
                <c:pt idx="78">
                  <c:v>629</c:v>
                </c:pt>
                <c:pt idx="79">
                  <c:v>639</c:v>
                </c:pt>
                <c:pt idx="80">
                  <c:v>648</c:v>
                </c:pt>
                <c:pt idx="81">
                  <c:v>656</c:v>
                </c:pt>
                <c:pt idx="82">
                  <c:v>664</c:v>
                </c:pt>
                <c:pt idx="83">
                  <c:v>674</c:v>
                </c:pt>
                <c:pt idx="84">
                  <c:v>680</c:v>
                </c:pt>
                <c:pt idx="85">
                  <c:v>689</c:v>
                </c:pt>
                <c:pt idx="86">
                  <c:v>698</c:v>
                </c:pt>
                <c:pt idx="87">
                  <c:v>708</c:v>
                </c:pt>
                <c:pt idx="88">
                  <c:v>715</c:v>
                </c:pt>
                <c:pt idx="89">
                  <c:v>725</c:v>
                </c:pt>
                <c:pt idx="90">
                  <c:v>734</c:v>
                </c:pt>
                <c:pt idx="91">
                  <c:v>742</c:v>
                </c:pt>
                <c:pt idx="92">
                  <c:v>749</c:v>
                </c:pt>
                <c:pt idx="93">
                  <c:v>755</c:v>
                </c:pt>
                <c:pt idx="94">
                  <c:v>763</c:v>
                </c:pt>
                <c:pt idx="95">
                  <c:v>771</c:v>
                </c:pt>
                <c:pt idx="96">
                  <c:v>777</c:v>
                </c:pt>
                <c:pt idx="97">
                  <c:v>784</c:v>
                </c:pt>
                <c:pt idx="98">
                  <c:v>792</c:v>
                </c:pt>
                <c:pt idx="99">
                  <c:v>796</c:v>
                </c:pt>
                <c:pt idx="100">
                  <c:v>797</c:v>
                </c:pt>
                <c:pt idx="101">
                  <c:v>798</c:v>
                </c:pt>
                <c:pt idx="102">
                  <c:v>799</c:v>
                </c:pt>
                <c:pt idx="103">
                  <c:v>799</c:v>
                </c:pt>
                <c:pt idx="104">
                  <c:v>799</c:v>
                </c:pt>
                <c:pt idx="105">
                  <c:v>799</c:v>
                </c:pt>
                <c:pt idx="106">
                  <c:v>799</c:v>
                </c:pt>
                <c:pt idx="107">
                  <c:v>799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800</c:v>
                </c:pt>
                <c:pt idx="114">
                  <c:v>792</c:v>
                </c:pt>
                <c:pt idx="115">
                  <c:v>786</c:v>
                </c:pt>
                <c:pt idx="116">
                  <c:v>779</c:v>
                </c:pt>
                <c:pt idx="117">
                  <c:v>770</c:v>
                </c:pt>
                <c:pt idx="118">
                  <c:v>764</c:v>
                </c:pt>
                <c:pt idx="119">
                  <c:v>756</c:v>
                </c:pt>
                <c:pt idx="120">
                  <c:v>749</c:v>
                </c:pt>
                <c:pt idx="121">
                  <c:v>739</c:v>
                </c:pt>
                <c:pt idx="122">
                  <c:v>732</c:v>
                </c:pt>
                <c:pt idx="123">
                  <c:v>728</c:v>
                </c:pt>
                <c:pt idx="124">
                  <c:v>717</c:v>
                </c:pt>
                <c:pt idx="125">
                  <c:v>706</c:v>
                </c:pt>
                <c:pt idx="126">
                  <c:v>696</c:v>
                </c:pt>
                <c:pt idx="127">
                  <c:v>688</c:v>
                </c:pt>
                <c:pt idx="128">
                  <c:v>680</c:v>
                </c:pt>
                <c:pt idx="129">
                  <c:v>668</c:v>
                </c:pt>
                <c:pt idx="130">
                  <c:v>658</c:v>
                </c:pt>
                <c:pt idx="131">
                  <c:v>656</c:v>
                </c:pt>
                <c:pt idx="132">
                  <c:v>648</c:v>
                </c:pt>
                <c:pt idx="133">
                  <c:v>640</c:v>
                </c:pt>
                <c:pt idx="134">
                  <c:v>632</c:v>
                </c:pt>
                <c:pt idx="135">
                  <c:v>624</c:v>
                </c:pt>
                <c:pt idx="136">
                  <c:v>616</c:v>
                </c:pt>
                <c:pt idx="137">
                  <c:v>608</c:v>
                </c:pt>
                <c:pt idx="138">
                  <c:v>600</c:v>
                </c:pt>
                <c:pt idx="139">
                  <c:v>599</c:v>
                </c:pt>
                <c:pt idx="140">
                  <c:v>591</c:v>
                </c:pt>
                <c:pt idx="141">
                  <c:v>583</c:v>
                </c:pt>
                <c:pt idx="142">
                  <c:v>575</c:v>
                </c:pt>
                <c:pt idx="143">
                  <c:v>567</c:v>
                </c:pt>
                <c:pt idx="144">
                  <c:v>559</c:v>
                </c:pt>
                <c:pt idx="145">
                  <c:v>552</c:v>
                </c:pt>
                <c:pt idx="146">
                  <c:v>549</c:v>
                </c:pt>
                <c:pt idx="147">
                  <c:v>547</c:v>
                </c:pt>
                <c:pt idx="148">
                  <c:v>537</c:v>
                </c:pt>
                <c:pt idx="149">
                  <c:v>532</c:v>
                </c:pt>
                <c:pt idx="150">
                  <c:v>526</c:v>
                </c:pt>
                <c:pt idx="151">
                  <c:v>520</c:v>
                </c:pt>
                <c:pt idx="152">
                  <c:v>515</c:v>
                </c:pt>
                <c:pt idx="153">
                  <c:v>510</c:v>
                </c:pt>
                <c:pt idx="154">
                  <c:v>504</c:v>
                </c:pt>
                <c:pt idx="155">
                  <c:v>499</c:v>
                </c:pt>
                <c:pt idx="156">
                  <c:v>494</c:v>
                </c:pt>
                <c:pt idx="157">
                  <c:v>489</c:v>
                </c:pt>
                <c:pt idx="158">
                  <c:v>484</c:v>
                </c:pt>
                <c:pt idx="159">
                  <c:v>479</c:v>
                </c:pt>
                <c:pt idx="160">
                  <c:v>474</c:v>
                </c:pt>
                <c:pt idx="161">
                  <c:v>469</c:v>
                </c:pt>
                <c:pt idx="162">
                  <c:v>464</c:v>
                </c:pt>
                <c:pt idx="163">
                  <c:v>460</c:v>
                </c:pt>
                <c:pt idx="164">
                  <c:v>454</c:v>
                </c:pt>
                <c:pt idx="165">
                  <c:v>448</c:v>
                </c:pt>
                <c:pt idx="166">
                  <c:v>448</c:v>
                </c:pt>
                <c:pt idx="167">
                  <c:v>445</c:v>
                </c:pt>
                <c:pt idx="168">
                  <c:v>439</c:v>
                </c:pt>
                <c:pt idx="169">
                  <c:v>435</c:v>
                </c:pt>
                <c:pt idx="170">
                  <c:v>430</c:v>
                </c:pt>
                <c:pt idx="171">
                  <c:v>426</c:v>
                </c:pt>
                <c:pt idx="172">
                  <c:v>422</c:v>
                </c:pt>
                <c:pt idx="173">
                  <c:v>418</c:v>
                </c:pt>
                <c:pt idx="174">
                  <c:v>413</c:v>
                </c:pt>
                <c:pt idx="175">
                  <c:v>410</c:v>
                </c:pt>
                <c:pt idx="176">
                  <c:v>406</c:v>
                </c:pt>
                <c:pt idx="177">
                  <c:v>402</c:v>
                </c:pt>
                <c:pt idx="178">
                  <c:v>398</c:v>
                </c:pt>
                <c:pt idx="179">
                  <c:v>394</c:v>
                </c:pt>
                <c:pt idx="180">
                  <c:v>390</c:v>
                </c:pt>
                <c:pt idx="181">
                  <c:v>387</c:v>
                </c:pt>
                <c:pt idx="182">
                  <c:v>383</c:v>
                </c:pt>
                <c:pt idx="183">
                  <c:v>380</c:v>
                </c:pt>
                <c:pt idx="184">
                  <c:v>376</c:v>
                </c:pt>
                <c:pt idx="185">
                  <c:v>372</c:v>
                </c:pt>
                <c:pt idx="186">
                  <c:v>369</c:v>
                </c:pt>
                <c:pt idx="187">
                  <c:v>366</c:v>
                </c:pt>
                <c:pt idx="188">
                  <c:v>363</c:v>
                </c:pt>
                <c:pt idx="189">
                  <c:v>359</c:v>
                </c:pt>
                <c:pt idx="190">
                  <c:v>356</c:v>
                </c:pt>
                <c:pt idx="191">
                  <c:v>353</c:v>
                </c:pt>
                <c:pt idx="192">
                  <c:v>351</c:v>
                </c:pt>
                <c:pt idx="193">
                  <c:v>347</c:v>
                </c:pt>
                <c:pt idx="194">
                  <c:v>343</c:v>
                </c:pt>
                <c:pt idx="195">
                  <c:v>340</c:v>
                </c:pt>
                <c:pt idx="196">
                  <c:v>337</c:v>
                </c:pt>
                <c:pt idx="197">
                  <c:v>334</c:v>
                </c:pt>
                <c:pt idx="198">
                  <c:v>331</c:v>
                </c:pt>
                <c:pt idx="199">
                  <c:v>328</c:v>
                </c:pt>
                <c:pt idx="200">
                  <c:v>325</c:v>
                </c:pt>
                <c:pt idx="201">
                  <c:v>322</c:v>
                </c:pt>
                <c:pt idx="202">
                  <c:v>319</c:v>
                </c:pt>
                <c:pt idx="203">
                  <c:v>316</c:v>
                </c:pt>
                <c:pt idx="204">
                  <c:v>313</c:v>
                </c:pt>
                <c:pt idx="205">
                  <c:v>311</c:v>
                </c:pt>
                <c:pt idx="206">
                  <c:v>308</c:v>
                </c:pt>
                <c:pt idx="207">
                  <c:v>305</c:v>
                </c:pt>
                <c:pt idx="208">
                  <c:v>302</c:v>
                </c:pt>
                <c:pt idx="209">
                  <c:v>300</c:v>
                </c:pt>
                <c:pt idx="210">
                  <c:v>297</c:v>
                </c:pt>
                <c:pt idx="211">
                  <c:v>294</c:v>
                </c:pt>
                <c:pt idx="212">
                  <c:v>292</c:v>
                </c:pt>
                <c:pt idx="213">
                  <c:v>289</c:v>
                </c:pt>
                <c:pt idx="214">
                  <c:v>287</c:v>
                </c:pt>
                <c:pt idx="215">
                  <c:v>284</c:v>
                </c:pt>
                <c:pt idx="216">
                  <c:v>282</c:v>
                </c:pt>
                <c:pt idx="217">
                  <c:v>279</c:v>
                </c:pt>
                <c:pt idx="218">
                  <c:v>277</c:v>
                </c:pt>
                <c:pt idx="219">
                  <c:v>275</c:v>
                </c:pt>
                <c:pt idx="220">
                  <c:v>273</c:v>
                </c:pt>
                <c:pt idx="221">
                  <c:v>271</c:v>
                </c:pt>
                <c:pt idx="222">
                  <c:v>268</c:v>
                </c:pt>
                <c:pt idx="223">
                  <c:v>266</c:v>
                </c:pt>
                <c:pt idx="224">
                  <c:v>264</c:v>
                </c:pt>
                <c:pt idx="225">
                  <c:v>261</c:v>
                </c:pt>
                <c:pt idx="226">
                  <c:v>260</c:v>
                </c:pt>
                <c:pt idx="227">
                  <c:v>257</c:v>
                </c:pt>
                <c:pt idx="228">
                  <c:v>255</c:v>
                </c:pt>
                <c:pt idx="229">
                  <c:v>253</c:v>
                </c:pt>
                <c:pt idx="230">
                  <c:v>251</c:v>
                </c:pt>
                <c:pt idx="231">
                  <c:v>249</c:v>
                </c:pt>
                <c:pt idx="232">
                  <c:v>246</c:v>
                </c:pt>
                <c:pt idx="233">
                  <c:v>244</c:v>
                </c:pt>
                <c:pt idx="234">
                  <c:v>242</c:v>
                </c:pt>
                <c:pt idx="235">
                  <c:v>240</c:v>
                </c:pt>
                <c:pt idx="236">
                  <c:v>238</c:v>
                </c:pt>
                <c:pt idx="237">
                  <c:v>237</c:v>
                </c:pt>
                <c:pt idx="238">
                  <c:v>234</c:v>
                </c:pt>
                <c:pt idx="239">
                  <c:v>233</c:v>
                </c:pt>
                <c:pt idx="240">
                  <c:v>231</c:v>
                </c:pt>
                <c:pt idx="241">
                  <c:v>229</c:v>
                </c:pt>
                <c:pt idx="242">
                  <c:v>227</c:v>
                </c:pt>
                <c:pt idx="243">
                  <c:v>225</c:v>
                </c:pt>
                <c:pt idx="244">
                  <c:v>223</c:v>
                </c:pt>
                <c:pt idx="245">
                  <c:v>222</c:v>
                </c:pt>
                <c:pt idx="246">
                  <c:v>220</c:v>
                </c:pt>
                <c:pt idx="247">
                  <c:v>218</c:v>
                </c:pt>
                <c:pt idx="248">
                  <c:v>216</c:v>
                </c:pt>
                <c:pt idx="249">
                  <c:v>214</c:v>
                </c:pt>
                <c:pt idx="250">
                  <c:v>213</c:v>
                </c:pt>
                <c:pt idx="251">
                  <c:v>211</c:v>
                </c:pt>
                <c:pt idx="252">
                  <c:v>210</c:v>
                </c:pt>
                <c:pt idx="253">
                  <c:v>209</c:v>
                </c:pt>
                <c:pt idx="254">
                  <c:v>207</c:v>
                </c:pt>
                <c:pt idx="255">
                  <c:v>205</c:v>
                </c:pt>
                <c:pt idx="256">
                  <c:v>204</c:v>
                </c:pt>
                <c:pt idx="257">
                  <c:v>202</c:v>
                </c:pt>
                <c:pt idx="258">
                  <c:v>200</c:v>
                </c:pt>
                <c:pt idx="259">
                  <c:v>199</c:v>
                </c:pt>
                <c:pt idx="260">
                  <c:v>198</c:v>
                </c:pt>
                <c:pt idx="261">
                  <c:v>196</c:v>
                </c:pt>
                <c:pt idx="262">
                  <c:v>194</c:v>
                </c:pt>
                <c:pt idx="263">
                  <c:v>193</c:v>
                </c:pt>
                <c:pt idx="264">
                  <c:v>192</c:v>
                </c:pt>
                <c:pt idx="265">
                  <c:v>190</c:v>
                </c:pt>
                <c:pt idx="266">
                  <c:v>188</c:v>
                </c:pt>
                <c:pt idx="267">
                  <c:v>187</c:v>
                </c:pt>
                <c:pt idx="268">
                  <c:v>186</c:v>
                </c:pt>
                <c:pt idx="269">
                  <c:v>184</c:v>
                </c:pt>
                <c:pt idx="270">
                  <c:v>183</c:v>
                </c:pt>
                <c:pt idx="271">
                  <c:v>181</c:v>
                </c:pt>
                <c:pt idx="272">
                  <c:v>180</c:v>
                </c:pt>
                <c:pt idx="273">
                  <c:v>178</c:v>
                </c:pt>
                <c:pt idx="274">
                  <c:v>177</c:v>
                </c:pt>
                <c:pt idx="275">
                  <c:v>176</c:v>
                </c:pt>
                <c:pt idx="276">
                  <c:v>175</c:v>
                </c:pt>
                <c:pt idx="277">
                  <c:v>173</c:v>
                </c:pt>
                <c:pt idx="278">
                  <c:v>172</c:v>
                </c:pt>
                <c:pt idx="279">
                  <c:v>171</c:v>
                </c:pt>
                <c:pt idx="280">
                  <c:v>170</c:v>
                </c:pt>
                <c:pt idx="281">
                  <c:v>168</c:v>
                </c:pt>
                <c:pt idx="282">
                  <c:v>167</c:v>
                </c:pt>
                <c:pt idx="283">
                  <c:v>166</c:v>
                </c:pt>
                <c:pt idx="284">
                  <c:v>165</c:v>
                </c:pt>
                <c:pt idx="285">
                  <c:v>163</c:v>
                </c:pt>
                <c:pt idx="286">
                  <c:v>162</c:v>
                </c:pt>
                <c:pt idx="287">
                  <c:v>162</c:v>
                </c:pt>
                <c:pt idx="288">
                  <c:v>161</c:v>
                </c:pt>
                <c:pt idx="289">
                  <c:v>158</c:v>
                </c:pt>
                <c:pt idx="290">
                  <c:v>157</c:v>
                </c:pt>
                <c:pt idx="291">
                  <c:v>156</c:v>
                </c:pt>
                <c:pt idx="292">
                  <c:v>155</c:v>
                </c:pt>
                <c:pt idx="293">
                  <c:v>153</c:v>
                </c:pt>
                <c:pt idx="294">
                  <c:v>152</c:v>
                </c:pt>
                <c:pt idx="295">
                  <c:v>151</c:v>
                </c:pt>
                <c:pt idx="296">
                  <c:v>150</c:v>
                </c:pt>
                <c:pt idx="297">
                  <c:v>148</c:v>
                </c:pt>
                <c:pt idx="298">
                  <c:v>147</c:v>
                </c:pt>
                <c:pt idx="299">
                  <c:v>146</c:v>
                </c:pt>
                <c:pt idx="300">
                  <c:v>145</c:v>
                </c:pt>
                <c:pt idx="301">
                  <c:v>143</c:v>
                </c:pt>
                <c:pt idx="302">
                  <c:v>142</c:v>
                </c:pt>
                <c:pt idx="303">
                  <c:v>141</c:v>
                </c:pt>
                <c:pt idx="304">
                  <c:v>140</c:v>
                </c:pt>
                <c:pt idx="305">
                  <c:v>138</c:v>
                </c:pt>
                <c:pt idx="306">
                  <c:v>137</c:v>
                </c:pt>
                <c:pt idx="307">
                  <c:v>136</c:v>
                </c:pt>
                <c:pt idx="308">
                  <c:v>135</c:v>
                </c:pt>
                <c:pt idx="309">
                  <c:v>133</c:v>
                </c:pt>
                <c:pt idx="310">
                  <c:v>132</c:v>
                </c:pt>
                <c:pt idx="311">
                  <c:v>131</c:v>
                </c:pt>
                <c:pt idx="312">
                  <c:v>130</c:v>
                </c:pt>
                <c:pt idx="313">
                  <c:v>128</c:v>
                </c:pt>
                <c:pt idx="314">
                  <c:v>127</c:v>
                </c:pt>
                <c:pt idx="315">
                  <c:v>126</c:v>
                </c:pt>
                <c:pt idx="316">
                  <c:v>125</c:v>
                </c:pt>
                <c:pt idx="317">
                  <c:v>123</c:v>
                </c:pt>
                <c:pt idx="318">
                  <c:v>122</c:v>
                </c:pt>
                <c:pt idx="319">
                  <c:v>121</c:v>
                </c:pt>
                <c:pt idx="320">
                  <c:v>120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F772-449F-B0E9-4700A2B624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90374848"/>
        <c:axId val="1690371936"/>
      </c:scatterChart>
      <c:valAx>
        <c:axId val="1690374848"/>
        <c:scaling>
          <c:orientation val="minMax"/>
          <c:max val="90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Time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90371936"/>
        <c:crosses val="autoZero"/>
        <c:crossBetween val="midCat"/>
        <c:majorUnit val="300"/>
      </c:valAx>
      <c:valAx>
        <c:axId val="1690371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Temperature (</a:t>
                </a:r>
                <a:r>
                  <a:rPr lang="pt-BR" baseline="30000"/>
                  <a:t>o</a:t>
                </a:r>
                <a:r>
                  <a:rPr lang="pt-BR"/>
                  <a:t>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903748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34314503715021"/>
          <c:y val="0.1068068487774075"/>
          <c:w val="0.17428982169123614"/>
          <c:h val="0.7525877713231342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pt-BR"/>
              <a:t>2</a:t>
            </a:r>
            <a:r>
              <a:rPr lang="pt-BR" baseline="30000"/>
              <a:t>o</a:t>
            </a:r>
            <a:r>
              <a:rPr lang="pt-BR"/>
              <a:t>C/min - B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9"/>
          <c:order val="0"/>
          <c:tx>
            <c:strRef>
              <c:f>'2oC_min'!$C$4</c:f>
              <c:strCache>
                <c:ptCount val="1"/>
                <c:pt idx="0">
                  <c:v>Forno</c:v>
                </c:pt>
              </c:strCache>
            </c:strRef>
          </c:tx>
          <c:spPr>
            <a:ln w="1270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'2oC_min'!$B$5:$B$327</c:f>
              <c:numCache>
                <c:formatCode>General</c:formatCode>
                <c:ptCount val="323"/>
                <c:pt idx="0">
                  <c:v>0</c:v>
                </c:pt>
                <c:pt idx="1">
                  <c:v>4</c:v>
                </c:pt>
                <c:pt idx="2">
                  <c:v>8</c:v>
                </c:pt>
                <c:pt idx="3">
                  <c:v>12</c:v>
                </c:pt>
                <c:pt idx="4">
                  <c:v>16</c:v>
                </c:pt>
                <c:pt idx="5">
                  <c:v>20</c:v>
                </c:pt>
                <c:pt idx="6">
                  <c:v>24</c:v>
                </c:pt>
                <c:pt idx="7">
                  <c:v>28</c:v>
                </c:pt>
                <c:pt idx="8">
                  <c:v>32</c:v>
                </c:pt>
                <c:pt idx="9">
                  <c:v>36</c:v>
                </c:pt>
                <c:pt idx="10">
                  <c:v>40</c:v>
                </c:pt>
                <c:pt idx="11">
                  <c:v>44</c:v>
                </c:pt>
                <c:pt idx="12">
                  <c:v>48</c:v>
                </c:pt>
                <c:pt idx="13">
                  <c:v>52</c:v>
                </c:pt>
                <c:pt idx="14">
                  <c:v>56</c:v>
                </c:pt>
                <c:pt idx="15">
                  <c:v>60</c:v>
                </c:pt>
                <c:pt idx="16">
                  <c:v>64</c:v>
                </c:pt>
                <c:pt idx="17">
                  <c:v>68</c:v>
                </c:pt>
                <c:pt idx="18">
                  <c:v>72</c:v>
                </c:pt>
                <c:pt idx="19">
                  <c:v>76</c:v>
                </c:pt>
                <c:pt idx="20">
                  <c:v>80</c:v>
                </c:pt>
                <c:pt idx="21">
                  <c:v>84</c:v>
                </c:pt>
                <c:pt idx="22">
                  <c:v>88</c:v>
                </c:pt>
                <c:pt idx="23">
                  <c:v>92</c:v>
                </c:pt>
                <c:pt idx="24">
                  <c:v>96</c:v>
                </c:pt>
                <c:pt idx="25">
                  <c:v>100</c:v>
                </c:pt>
                <c:pt idx="26">
                  <c:v>104</c:v>
                </c:pt>
                <c:pt idx="27">
                  <c:v>108</c:v>
                </c:pt>
                <c:pt idx="28">
                  <c:v>112</c:v>
                </c:pt>
                <c:pt idx="29">
                  <c:v>116</c:v>
                </c:pt>
                <c:pt idx="30">
                  <c:v>120</c:v>
                </c:pt>
                <c:pt idx="31">
                  <c:v>124</c:v>
                </c:pt>
                <c:pt idx="32">
                  <c:v>128</c:v>
                </c:pt>
                <c:pt idx="33">
                  <c:v>132</c:v>
                </c:pt>
                <c:pt idx="34">
                  <c:v>136</c:v>
                </c:pt>
                <c:pt idx="35">
                  <c:v>140</c:v>
                </c:pt>
                <c:pt idx="36">
                  <c:v>144</c:v>
                </c:pt>
                <c:pt idx="37">
                  <c:v>148</c:v>
                </c:pt>
                <c:pt idx="38">
                  <c:v>152</c:v>
                </c:pt>
                <c:pt idx="39">
                  <c:v>156</c:v>
                </c:pt>
                <c:pt idx="40">
                  <c:v>160</c:v>
                </c:pt>
                <c:pt idx="41">
                  <c:v>164</c:v>
                </c:pt>
                <c:pt idx="42">
                  <c:v>168</c:v>
                </c:pt>
                <c:pt idx="43">
                  <c:v>172</c:v>
                </c:pt>
                <c:pt idx="44">
                  <c:v>176</c:v>
                </c:pt>
                <c:pt idx="45">
                  <c:v>180</c:v>
                </c:pt>
                <c:pt idx="46">
                  <c:v>184</c:v>
                </c:pt>
                <c:pt idx="47">
                  <c:v>188</c:v>
                </c:pt>
                <c:pt idx="48">
                  <c:v>192</c:v>
                </c:pt>
                <c:pt idx="49">
                  <c:v>196</c:v>
                </c:pt>
                <c:pt idx="50">
                  <c:v>200</c:v>
                </c:pt>
                <c:pt idx="51">
                  <c:v>204</c:v>
                </c:pt>
                <c:pt idx="52">
                  <c:v>208</c:v>
                </c:pt>
                <c:pt idx="53">
                  <c:v>212</c:v>
                </c:pt>
                <c:pt idx="54">
                  <c:v>216</c:v>
                </c:pt>
                <c:pt idx="55">
                  <c:v>220</c:v>
                </c:pt>
                <c:pt idx="56">
                  <c:v>224</c:v>
                </c:pt>
                <c:pt idx="57">
                  <c:v>228</c:v>
                </c:pt>
                <c:pt idx="58">
                  <c:v>232</c:v>
                </c:pt>
                <c:pt idx="59">
                  <c:v>236</c:v>
                </c:pt>
                <c:pt idx="60">
                  <c:v>240</c:v>
                </c:pt>
                <c:pt idx="61">
                  <c:v>244</c:v>
                </c:pt>
                <c:pt idx="62">
                  <c:v>248</c:v>
                </c:pt>
                <c:pt idx="63">
                  <c:v>252</c:v>
                </c:pt>
                <c:pt idx="64">
                  <c:v>256</c:v>
                </c:pt>
                <c:pt idx="65">
                  <c:v>260</c:v>
                </c:pt>
                <c:pt idx="66">
                  <c:v>264</c:v>
                </c:pt>
                <c:pt idx="67">
                  <c:v>268</c:v>
                </c:pt>
                <c:pt idx="68">
                  <c:v>272</c:v>
                </c:pt>
                <c:pt idx="69">
                  <c:v>276</c:v>
                </c:pt>
                <c:pt idx="70">
                  <c:v>280</c:v>
                </c:pt>
                <c:pt idx="71">
                  <c:v>284</c:v>
                </c:pt>
                <c:pt idx="72">
                  <c:v>288</c:v>
                </c:pt>
                <c:pt idx="73">
                  <c:v>292</c:v>
                </c:pt>
                <c:pt idx="74">
                  <c:v>296</c:v>
                </c:pt>
                <c:pt idx="75">
                  <c:v>300</c:v>
                </c:pt>
                <c:pt idx="76">
                  <c:v>304</c:v>
                </c:pt>
                <c:pt idx="77">
                  <c:v>308</c:v>
                </c:pt>
                <c:pt idx="78">
                  <c:v>312</c:v>
                </c:pt>
                <c:pt idx="79">
                  <c:v>316</c:v>
                </c:pt>
                <c:pt idx="80">
                  <c:v>320</c:v>
                </c:pt>
                <c:pt idx="81">
                  <c:v>324</c:v>
                </c:pt>
                <c:pt idx="82">
                  <c:v>328</c:v>
                </c:pt>
                <c:pt idx="83">
                  <c:v>332</c:v>
                </c:pt>
                <c:pt idx="84">
                  <c:v>336</c:v>
                </c:pt>
                <c:pt idx="85">
                  <c:v>340</c:v>
                </c:pt>
                <c:pt idx="86">
                  <c:v>344</c:v>
                </c:pt>
                <c:pt idx="87">
                  <c:v>348</c:v>
                </c:pt>
                <c:pt idx="88">
                  <c:v>352</c:v>
                </c:pt>
                <c:pt idx="89">
                  <c:v>356</c:v>
                </c:pt>
                <c:pt idx="90">
                  <c:v>360</c:v>
                </c:pt>
                <c:pt idx="91">
                  <c:v>364</c:v>
                </c:pt>
                <c:pt idx="92">
                  <c:v>368</c:v>
                </c:pt>
                <c:pt idx="93">
                  <c:v>372</c:v>
                </c:pt>
                <c:pt idx="94">
                  <c:v>376</c:v>
                </c:pt>
                <c:pt idx="95">
                  <c:v>380</c:v>
                </c:pt>
                <c:pt idx="96">
                  <c:v>384</c:v>
                </c:pt>
                <c:pt idx="97">
                  <c:v>388</c:v>
                </c:pt>
                <c:pt idx="98">
                  <c:v>392</c:v>
                </c:pt>
                <c:pt idx="99">
                  <c:v>396</c:v>
                </c:pt>
                <c:pt idx="100">
                  <c:v>400</c:v>
                </c:pt>
                <c:pt idx="101">
                  <c:v>404</c:v>
                </c:pt>
                <c:pt idx="102">
                  <c:v>408</c:v>
                </c:pt>
                <c:pt idx="103">
                  <c:v>412</c:v>
                </c:pt>
                <c:pt idx="104">
                  <c:v>416</c:v>
                </c:pt>
                <c:pt idx="105">
                  <c:v>420</c:v>
                </c:pt>
                <c:pt idx="106">
                  <c:v>424</c:v>
                </c:pt>
                <c:pt idx="107">
                  <c:v>428</c:v>
                </c:pt>
                <c:pt idx="108">
                  <c:v>432</c:v>
                </c:pt>
                <c:pt idx="109">
                  <c:v>436</c:v>
                </c:pt>
                <c:pt idx="110">
                  <c:v>440</c:v>
                </c:pt>
                <c:pt idx="111">
                  <c:v>444</c:v>
                </c:pt>
                <c:pt idx="112">
                  <c:v>448</c:v>
                </c:pt>
                <c:pt idx="113">
                  <c:v>452</c:v>
                </c:pt>
                <c:pt idx="114">
                  <c:v>456</c:v>
                </c:pt>
                <c:pt idx="115">
                  <c:v>460</c:v>
                </c:pt>
                <c:pt idx="116">
                  <c:v>464</c:v>
                </c:pt>
                <c:pt idx="117">
                  <c:v>468</c:v>
                </c:pt>
                <c:pt idx="118">
                  <c:v>472</c:v>
                </c:pt>
                <c:pt idx="119">
                  <c:v>476</c:v>
                </c:pt>
                <c:pt idx="120">
                  <c:v>480</c:v>
                </c:pt>
                <c:pt idx="121">
                  <c:v>484</c:v>
                </c:pt>
                <c:pt idx="122">
                  <c:v>488</c:v>
                </c:pt>
                <c:pt idx="123">
                  <c:v>492</c:v>
                </c:pt>
                <c:pt idx="124">
                  <c:v>496</c:v>
                </c:pt>
                <c:pt idx="125">
                  <c:v>500</c:v>
                </c:pt>
                <c:pt idx="126">
                  <c:v>504</c:v>
                </c:pt>
                <c:pt idx="127">
                  <c:v>508</c:v>
                </c:pt>
                <c:pt idx="128">
                  <c:v>512</c:v>
                </c:pt>
                <c:pt idx="129">
                  <c:v>516</c:v>
                </c:pt>
                <c:pt idx="130">
                  <c:v>520</c:v>
                </c:pt>
                <c:pt idx="131">
                  <c:v>524</c:v>
                </c:pt>
                <c:pt idx="132">
                  <c:v>528</c:v>
                </c:pt>
                <c:pt idx="133">
                  <c:v>532</c:v>
                </c:pt>
                <c:pt idx="134">
                  <c:v>536</c:v>
                </c:pt>
                <c:pt idx="135">
                  <c:v>540</c:v>
                </c:pt>
                <c:pt idx="136">
                  <c:v>544</c:v>
                </c:pt>
                <c:pt idx="137">
                  <c:v>548</c:v>
                </c:pt>
                <c:pt idx="138">
                  <c:v>552</c:v>
                </c:pt>
                <c:pt idx="139">
                  <c:v>556</c:v>
                </c:pt>
                <c:pt idx="140">
                  <c:v>560</c:v>
                </c:pt>
                <c:pt idx="141">
                  <c:v>564</c:v>
                </c:pt>
                <c:pt idx="142">
                  <c:v>568</c:v>
                </c:pt>
                <c:pt idx="143">
                  <c:v>572</c:v>
                </c:pt>
                <c:pt idx="144">
                  <c:v>576</c:v>
                </c:pt>
                <c:pt idx="145">
                  <c:v>580</c:v>
                </c:pt>
                <c:pt idx="146">
                  <c:v>584</c:v>
                </c:pt>
                <c:pt idx="147">
                  <c:v>588</c:v>
                </c:pt>
                <c:pt idx="148">
                  <c:v>592</c:v>
                </c:pt>
                <c:pt idx="149">
                  <c:v>596</c:v>
                </c:pt>
                <c:pt idx="150">
                  <c:v>600</c:v>
                </c:pt>
                <c:pt idx="151">
                  <c:v>604</c:v>
                </c:pt>
                <c:pt idx="152">
                  <c:v>608</c:v>
                </c:pt>
                <c:pt idx="153">
                  <c:v>612</c:v>
                </c:pt>
                <c:pt idx="154">
                  <c:v>616</c:v>
                </c:pt>
                <c:pt idx="155">
                  <c:v>620</c:v>
                </c:pt>
                <c:pt idx="156">
                  <c:v>624</c:v>
                </c:pt>
                <c:pt idx="157">
                  <c:v>628</c:v>
                </c:pt>
                <c:pt idx="158">
                  <c:v>632</c:v>
                </c:pt>
                <c:pt idx="159">
                  <c:v>636</c:v>
                </c:pt>
                <c:pt idx="160">
                  <c:v>640</c:v>
                </c:pt>
                <c:pt idx="161">
                  <c:v>644</c:v>
                </c:pt>
                <c:pt idx="162">
                  <c:v>648</c:v>
                </c:pt>
                <c:pt idx="163">
                  <c:v>652</c:v>
                </c:pt>
                <c:pt idx="164">
                  <c:v>656</c:v>
                </c:pt>
                <c:pt idx="165">
                  <c:v>660</c:v>
                </c:pt>
                <c:pt idx="166">
                  <c:v>664</c:v>
                </c:pt>
                <c:pt idx="167">
                  <c:v>668</c:v>
                </c:pt>
                <c:pt idx="168">
                  <c:v>672</c:v>
                </c:pt>
                <c:pt idx="169">
                  <c:v>676</c:v>
                </c:pt>
                <c:pt idx="170">
                  <c:v>680</c:v>
                </c:pt>
                <c:pt idx="171">
                  <c:v>684</c:v>
                </c:pt>
                <c:pt idx="172">
                  <c:v>688</c:v>
                </c:pt>
                <c:pt idx="173">
                  <c:v>692</c:v>
                </c:pt>
                <c:pt idx="174">
                  <c:v>696</c:v>
                </c:pt>
                <c:pt idx="175">
                  <c:v>700</c:v>
                </c:pt>
                <c:pt idx="176">
                  <c:v>704</c:v>
                </c:pt>
                <c:pt idx="177">
                  <c:v>708</c:v>
                </c:pt>
                <c:pt idx="178">
                  <c:v>712</c:v>
                </c:pt>
                <c:pt idx="179">
                  <c:v>716</c:v>
                </c:pt>
                <c:pt idx="180">
                  <c:v>720</c:v>
                </c:pt>
                <c:pt idx="181">
                  <c:v>724</c:v>
                </c:pt>
                <c:pt idx="182">
                  <c:v>728</c:v>
                </c:pt>
                <c:pt idx="183">
                  <c:v>732</c:v>
                </c:pt>
                <c:pt idx="184">
                  <c:v>736</c:v>
                </c:pt>
                <c:pt idx="185">
                  <c:v>740</c:v>
                </c:pt>
                <c:pt idx="186">
                  <c:v>744</c:v>
                </c:pt>
                <c:pt idx="187">
                  <c:v>748</c:v>
                </c:pt>
                <c:pt idx="188">
                  <c:v>752</c:v>
                </c:pt>
                <c:pt idx="189">
                  <c:v>756</c:v>
                </c:pt>
                <c:pt idx="190">
                  <c:v>760</c:v>
                </c:pt>
                <c:pt idx="191">
                  <c:v>764</c:v>
                </c:pt>
                <c:pt idx="192">
                  <c:v>768</c:v>
                </c:pt>
                <c:pt idx="193">
                  <c:v>772</c:v>
                </c:pt>
                <c:pt idx="194">
                  <c:v>776</c:v>
                </c:pt>
                <c:pt idx="195">
                  <c:v>780</c:v>
                </c:pt>
                <c:pt idx="196">
                  <c:v>784</c:v>
                </c:pt>
                <c:pt idx="197">
                  <c:v>788</c:v>
                </c:pt>
                <c:pt idx="198">
                  <c:v>792</c:v>
                </c:pt>
                <c:pt idx="199">
                  <c:v>796</c:v>
                </c:pt>
                <c:pt idx="200">
                  <c:v>800</c:v>
                </c:pt>
                <c:pt idx="201">
                  <c:v>804</c:v>
                </c:pt>
                <c:pt idx="202">
                  <c:v>808</c:v>
                </c:pt>
                <c:pt idx="203">
                  <c:v>812</c:v>
                </c:pt>
                <c:pt idx="204">
                  <c:v>816</c:v>
                </c:pt>
                <c:pt idx="205">
                  <c:v>820</c:v>
                </c:pt>
                <c:pt idx="206">
                  <c:v>824</c:v>
                </c:pt>
                <c:pt idx="207">
                  <c:v>828</c:v>
                </c:pt>
                <c:pt idx="208">
                  <c:v>832</c:v>
                </c:pt>
                <c:pt idx="209">
                  <c:v>836</c:v>
                </c:pt>
                <c:pt idx="210">
                  <c:v>840</c:v>
                </c:pt>
                <c:pt idx="211">
                  <c:v>844</c:v>
                </c:pt>
                <c:pt idx="212">
                  <c:v>848</c:v>
                </c:pt>
                <c:pt idx="213">
                  <c:v>852</c:v>
                </c:pt>
                <c:pt idx="214">
                  <c:v>856</c:v>
                </c:pt>
                <c:pt idx="215">
                  <c:v>860</c:v>
                </c:pt>
                <c:pt idx="216">
                  <c:v>864</c:v>
                </c:pt>
                <c:pt idx="217">
                  <c:v>868</c:v>
                </c:pt>
                <c:pt idx="218">
                  <c:v>872</c:v>
                </c:pt>
                <c:pt idx="219">
                  <c:v>876</c:v>
                </c:pt>
                <c:pt idx="220">
                  <c:v>880</c:v>
                </c:pt>
                <c:pt idx="221">
                  <c:v>884</c:v>
                </c:pt>
                <c:pt idx="222">
                  <c:v>888</c:v>
                </c:pt>
                <c:pt idx="223">
                  <c:v>892</c:v>
                </c:pt>
                <c:pt idx="224">
                  <c:v>896</c:v>
                </c:pt>
                <c:pt idx="225">
                  <c:v>900</c:v>
                </c:pt>
                <c:pt idx="226">
                  <c:v>904</c:v>
                </c:pt>
                <c:pt idx="227">
                  <c:v>908</c:v>
                </c:pt>
                <c:pt idx="228">
                  <c:v>912</c:v>
                </c:pt>
                <c:pt idx="229">
                  <c:v>916</c:v>
                </c:pt>
                <c:pt idx="230">
                  <c:v>920</c:v>
                </c:pt>
                <c:pt idx="231">
                  <c:v>924</c:v>
                </c:pt>
                <c:pt idx="232">
                  <c:v>928</c:v>
                </c:pt>
                <c:pt idx="233">
                  <c:v>932</c:v>
                </c:pt>
                <c:pt idx="234">
                  <c:v>936</c:v>
                </c:pt>
                <c:pt idx="235">
                  <c:v>940</c:v>
                </c:pt>
                <c:pt idx="236">
                  <c:v>944</c:v>
                </c:pt>
                <c:pt idx="237">
                  <c:v>948</c:v>
                </c:pt>
                <c:pt idx="238">
                  <c:v>952</c:v>
                </c:pt>
                <c:pt idx="239">
                  <c:v>956</c:v>
                </c:pt>
                <c:pt idx="240">
                  <c:v>960</c:v>
                </c:pt>
                <c:pt idx="241">
                  <c:v>964</c:v>
                </c:pt>
                <c:pt idx="242">
                  <c:v>968</c:v>
                </c:pt>
                <c:pt idx="243">
                  <c:v>972</c:v>
                </c:pt>
                <c:pt idx="244">
                  <c:v>976</c:v>
                </c:pt>
                <c:pt idx="245">
                  <c:v>980</c:v>
                </c:pt>
                <c:pt idx="246">
                  <c:v>984</c:v>
                </c:pt>
                <c:pt idx="247">
                  <c:v>988</c:v>
                </c:pt>
                <c:pt idx="248">
                  <c:v>992</c:v>
                </c:pt>
                <c:pt idx="249">
                  <c:v>996</c:v>
                </c:pt>
                <c:pt idx="250">
                  <c:v>1000</c:v>
                </c:pt>
                <c:pt idx="251">
                  <c:v>1004</c:v>
                </c:pt>
                <c:pt idx="252">
                  <c:v>1008</c:v>
                </c:pt>
                <c:pt idx="253">
                  <c:v>1012</c:v>
                </c:pt>
                <c:pt idx="254">
                  <c:v>1016</c:v>
                </c:pt>
                <c:pt idx="255">
                  <c:v>1020</c:v>
                </c:pt>
                <c:pt idx="256">
                  <c:v>1024</c:v>
                </c:pt>
                <c:pt idx="257">
                  <c:v>1028</c:v>
                </c:pt>
                <c:pt idx="258">
                  <c:v>1032</c:v>
                </c:pt>
                <c:pt idx="259">
                  <c:v>1036</c:v>
                </c:pt>
                <c:pt idx="260">
                  <c:v>1040</c:v>
                </c:pt>
                <c:pt idx="261">
                  <c:v>1044</c:v>
                </c:pt>
                <c:pt idx="262">
                  <c:v>1048</c:v>
                </c:pt>
                <c:pt idx="263">
                  <c:v>1052</c:v>
                </c:pt>
                <c:pt idx="264">
                  <c:v>1056</c:v>
                </c:pt>
                <c:pt idx="265">
                  <c:v>1060</c:v>
                </c:pt>
                <c:pt idx="266">
                  <c:v>1064</c:v>
                </c:pt>
                <c:pt idx="267">
                  <c:v>1068</c:v>
                </c:pt>
                <c:pt idx="268">
                  <c:v>1072</c:v>
                </c:pt>
                <c:pt idx="269">
                  <c:v>1076</c:v>
                </c:pt>
                <c:pt idx="270">
                  <c:v>1080</c:v>
                </c:pt>
                <c:pt idx="271">
                  <c:v>1084</c:v>
                </c:pt>
                <c:pt idx="272">
                  <c:v>1088</c:v>
                </c:pt>
                <c:pt idx="273">
                  <c:v>1092</c:v>
                </c:pt>
                <c:pt idx="274">
                  <c:v>1096</c:v>
                </c:pt>
                <c:pt idx="275">
                  <c:v>1100</c:v>
                </c:pt>
                <c:pt idx="276">
                  <c:v>1104</c:v>
                </c:pt>
                <c:pt idx="277">
                  <c:v>1108</c:v>
                </c:pt>
                <c:pt idx="278">
                  <c:v>1112</c:v>
                </c:pt>
                <c:pt idx="279">
                  <c:v>1116</c:v>
                </c:pt>
                <c:pt idx="280">
                  <c:v>1120</c:v>
                </c:pt>
                <c:pt idx="281">
                  <c:v>1124</c:v>
                </c:pt>
                <c:pt idx="282">
                  <c:v>1128</c:v>
                </c:pt>
                <c:pt idx="283">
                  <c:v>1132</c:v>
                </c:pt>
                <c:pt idx="284">
                  <c:v>1136</c:v>
                </c:pt>
                <c:pt idx="285">
                  <c:v>1140</c:v>
                </c:pt>
                <c:pt idx="286">
                  <c:v>1144</c:v>
                </c:pt>
                <c:pt idx="287">
                  <c:v>1148</c:v>
                </c:pt>
                <c:pt idx="288">
                  <c:v>1152</c:v>
                </c:pt>
                <c:pt idx="289">
                  <c:v>1156</c:v>
                </c:pt>
                <c:pt idx="290">
                  <c:v>1160</c:v>
                </c:pt>
                <c:pt idx="291">
                  <c:v>1164</c:v>
                </c:pt>
                <c:pt idx="292">
                  <c:v>1168</c:v>
                </c:pt>
                <c:pt idx="293">
                  <c:v>1172</c:v>
                </c:pt>
                <c:pt idx="294">
                  <c:v>1176</c:v>
                </c:pt>
                <c:pt idx="295">
                  <c:v>1180</c:v>
                </c:pt>
                <c:pt idx="296">
                  <c:v>1184</c:v>
                </c:pt>
                <c:pt idx="297">
                  <c:v>1188</c:v>
                </c:pt>
                <c:pt idx="298">
                  <c:v>1192</c:v>
                </c:pt>
                <c:pt idx="299">
                  <c:v>1196</c:v>
                </c:pt>
                <c:pt idx="300">
                  <c:v>1200</c:v>
                </c:pt>
                <c:pt idx="301">
                  <c:v>1204</c:v>
                </c:pt>
                <c:pt idx="302">
                  <c:v>1208</c:v>
                </c:pt>
                <c:pt idx="303">
                  <c:v>1212</c:v>
                </c:pt>
                <c:pt idx="304">
                  <c:v>1216</c:v>
                </c:pt>
                <c:pt idx="305">
                  <c:v>1220</c:v>
                </c:pt>
                <c:pt idx="306">
                  <c:v>1224</c:v>
                </c:pt>
                <c:pt idx="307">
                  <c:v>1228</c:v>
                </c:pt>
                <c:pt idx="308">
                  <c:v>1232</c:v>
                </c:pt>
                <c:pt idx="309">
                  <c:v>1236</c:v>
                </c:pt>
                <c:pt idx="310">
                  <c:v>1240</c:v>
                </c:pt>
                <c:pt idx="311">
                  <c:v>1244</c:v>
                </c:pt>
                <c:pt idx="312">
                  <c:v>1248</c:v>
                </c:pt>
                <c:pt idx="313">
                  <c:v>1252</c:v>
                </c:pt>
                <c:pt idx="314">
                  <c:v>1256</c:v>
                </c:pt>
                <c:pt idx="315">
                  <c:v>1260</c:v>
                </c:pt>
                <c:pt idx="316">
                  <c:v>1264</c:v>
                </c:pt>
                <c:pt idx="317">
                  <c:v>1268</c:v>
                </c:pt>
                <c:pt idx="318">
                  <c:v>1272</c:v>
                </c:pt>
                <c:pt idx="319">
                  <c:v>1276</c:v>
                </c:pt>
                <c:pt idx="320">
                  <c:v>1280</c:v>
                </c:pt>
                <c:pt idx="321">
                  <c:v>1284</c:v>
                </c:pt>
                <c:pt idx="322">
                  <c:v>1288</c:v>
                </c:pt>
              </c:numCache>
            </c:numRef>
          </c:xVal>
          <c:yVal>
            <c:numRef>
              <c:f>'2oC_min'!$C$5:$C$327</c:f>
              <c:numCache>
                <c:formatCode>0</c:formatCode>
                <c:ptCount val="323"/>
                <c:pt idx="0">
                  <c:v>24</c:v>
                </c:pt>
                <c:pt idx="1">
                  <c:v>32</c:v>
                </c:pt>
                <c:pt idx="2">
                  <c:v>40</c:v>
                </c:pt>
                <c:pt idx="3">
                  <c:v>48</c:v>
                </c:pt>
                <c:pt idx="4">
                  <c:v>56</c:v>
                </c:pt>
                <c:pt idx="5">
                  <c:v>64</c:v>
                </c:pt>
                <c:pt idx="6">
                  <c:v>72</c:v>
                </c:pt>
                <c:pt idx="7">
                  <c:v>80</c:v>
                </c:pt>
                <c:pt idx="8">
                  <c:v>88</c:v>
                </c:pt>
                <c:pt idx="9">
                  <c:v>96</c:v>
                </c:pt>
                <c:pt idx="10">
                  <c:v>104</c:v>
                </c:pt>
                <c:pt idx="11">
                  <c:v>112</c:v>
                </c:pt>
                <c:pt idx="12">
                  <c:v>120</c:v>
                </c:pt>
                <c:pt idx="13">
                  <c:v>128</c:v>
                </c:pt>
                <c:pt idx="14">
                  <c:v>136</c:v>
                </c:pt>
                <c:pt idx="15">
                  <c:v>144</c:v>
                </c:pt>
                <c:pt idx="16">
                  <c:v>152</c:v>
                </c:pt>
                <c:pt idx="17">
                  <c:v>160</c:v>
                </c:pt>
                <c:pt idx="18">
                  <c:v>168</c:v>
                </c:pt>
                <c:pt idx="19">
                  <c:v>176</c:v>
                </c:pt>
                <c:pt idx="20">
                  <c:v>184</c:v>
                </c:pt>
                <c:pt idx="21">
                  <c:v>192</c:v>
                </c:pt>
                <c:pt idx="22">
                  <c:v>200</c:v>
                </c:pt>
                <c:pt idx="23">
                  <c:v>208</c:v>
                </c:pt>
                <c:pt idx="24">
                  <c:v>216</c:v>
                </c:pt>
                <c:pt idx="25">
                  <c:v>224</c:v>
                </c:pt>
                <c:pt idx="26">
                  <c:v>232</c:v>
                </c:pt>
                <c:pt idx="27">
                  <c:v>240</c:v>
                </c:pt>
                <c:pt idx="28">
                  <c:v>248</c:v>
                </c:pt>
                <c:pt idx="29">
                  <c:v>256</c:v>
                </c:pt>
                <c:pt idx="30">
                  <c:v>264</c:v>
                </c:pt>
                <c:pt idx="31">
                  <c:v>272</c:v>
                </c:pt>
                <c:pt idx="32">
                  <c:v>280</c:v>
                </c:pt>
                <c:pt idx="33">
                  <c:v>288</c:v>
                </c:pt>
                <c:pt idx="34">
                  <c:v>296</c:v>
                </c:pt>
                <c:pt idx="35">
                  <c:v>304</c:v>
                </c:pt>
                <c:pt idx="36">
                  <c:v>312</c:v>
                </c:pt>
                <c:pt idx="37">
                  <c:v>320</c:v>
                </c:pt>
                <c:pt idx="38">
                  <c:v>328</c:v>
                </c:pt>
                <c:pt idx="39">
                  <c:v>336</c:v>
                </c:pt>
                <c:pt idx="40">
                  <c:v>344</c:v>
                </c:pt>
                <c:pt idx="41">
                  <c:v>352</c:v>
                </c:pt>
                <c:pt idx="42">
                  <c:v>360</c:v>
                </c:pt>
                <c:pt idx="43">
                  <c:v>368</c:v>
                </c:pt>
                <c:pt idx="44">
                  <c:v>376</c:v>
                </c:pt>
                <c:pt idx="45">
                  <c:v>384</c:v>
                </c:pt>
                <c:pt idx="46">
                  <c:v>392</c:v>
                </c:pt>
                <c:pt idx="47">
                  <c:v>400</c:v>
                </c:pt>
                <c:pt idx="48">
                  <c:v>408</c:v>
                </c:pt>
                <c:pt idx="49">
                  <c:v>416</c:v>
                </c:pt>
                <c:pt idx="50">
                  <c:v>424</c:v>
                </c:pt>
                <c:pt idx="51">
                  <c:v>432</c:v>
                </c:pt>
                <c:pt idx="52">
                  <c:v>440</c:v>
                </c:pt>
                <c:pt idx="53">
                  <c:v>448</c:v>
                </c:pt>
                <c:pt idx="54">
                  <c:v>456</c:v>
                </c:pt>
                <c:pt idx="55">
                  <c:v>464</c:v>
                </c:pt>
                <c:pt idx="56">
                  <c:v>472</c:v>
                </c:pt>
                <c:pt idx="57">
                  <c:v>480</c:v>
                </c:pt>
                <c:pt idx="58">
                  <c:v>488</c:v>
                </c:pt>
                <c:pt idx="59">
                  <c:v>496</c:v>
                </c:pt>
                <c:pt idx="60">
                  <c:v>504</c:v>
                </c:pt>
                <c:pt idx="61">
                  <c:v>512</c:v>
                </c:pt>
                <c:pt idx="62">
                  <c:v>520</c:v>
                </c:pt>
                <c:pt idx="63">
                  <c:v>528</c:v>
                </c:pt>
                <c:pt idx="64">
                  <c:v>536</c:v>
                </c:pt>
                <c:pt idx="65">
                  <c:v>544</c:v>
                </c:pt>
                <c:pt idx="66">
                  <c:v>552</c:v>
                </c:pt>
                <c:pt idx="67">
                  <c:v>560</c:v>
                </c:pt>
                <c:pt idx="68">
                  <c:v>568</c:v>
                </c:pt>
                <c:pt idx="69">
                  <c:v>576</c:v>
                </c:pt>
                <c:pt idx="70">
                  <c:v>584</c:v>
                </c:pt>
                <c:pt idx="71">
                  <c:v>592</c:v>
                </c:pt>
                <c:pt idx="72">
                  <c:v>600</c:v>
                </c:pt>
                <c:pt idx="73">
                  <c:v>608</c:v>
                </c:pt>
                <c:pt idx="74">
                  <c:v>616</c:v>
                </c:pt>
                <c:pt idx="75">
                  <c:v>624</c:v>
                </c:pt>
                <c:pt idx="76">
                  <c:v>632</c:v>
                </c:pt>
                <c:pt idx="77">
                  <c:v>640</c:v>
                </c:pt>
                <c:pt idx="78">
                  <c:v>648</c:v>
                </c:pt>
                <c:pt idx="79">
                  <c:v>656</c:v>
                </c:pt>
                <c:pt idx="80">
                  <c:v>664</c:v>
                </c:pt>
                <c:pt idx="81">
                  <c:v>672</c:v>
                </c:pt>
                <c:pt idx="82">
                  <c:v>680</c:v>
                </c:pt>
                <c:pt idx="83">
                  <c:v>688</c:v>
                </c:pt>
                <c:pt idx="84">
                  <c:v>696</c:v>
                </c:pt>
                <c:pt idx="85">
                  <c:v>704</c:v>
                </c:pt>
                <c:pt idx="86">
                  <c:v>712</c:v>
                </c:pt>
                <c:pt idx="87">
                  <c:v>720</c:v>
                </c:pt>
                <c:pt idx="88">
                  <c:v>728</c:v>
                </c:pt>
                <c:pt idx="89">
                  <c:v>736</c:v>
                </c:pt>
                <c:pt idx="90">
                  <c:v>744</c:v>
                </c:pt>
                <c:pt idx="91">
                  <c:v>752</c:v>
                </c:pt>
                <c:pt idx="92">
                  <c:v>760</c:v>
                </c:pt>
                <c:pt idx="93">
                  <c:v>768</c:v>
                </c:pt>
                <c:pt idx="94">
                  <c:v>776</c:v>
                </c:pt>
                <c:pt idx="95">
                  <c:v>784</c:v>
                </c:pt>
                <c:pt idx="96">
                  <c:v>792</c:v>
                </c:pt>
                <c:pt idx="97">
                  <c:v>800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792</c:v>
                </c:pt>
                <c:pt idx="114">
                  <c:v>784</c:v>
                </c:pt>
                <c:pt idx="115">
                  <c:v>776</c:v>
                </c:pt>
                <c:pt idx="116">
                  <c:v>768</c:v>
                </c:pt>
                <c:pt idx="117">
                  <c:v>760</c:v>
                </c:pt>
                <c:pt idx="118">
                  <c:v>752</c:v>
                </c:pt>
                <c:pt idx="119">
                  <c:v>744</c:v>
                </c:pt>
                <c:pt idx="120">
                  <c:v>736</c:v>
                </c:pt>
                <c:pt idx="121">
                  <c:v>728</c:v>
                </c:pt>
                <c:pt idx="122">
                  <c:v>720</c:v>
                </c:pt>
                <c:pt idx="123">
                  <c:v>712</c:v>
                </c:pt>
                <c:pt idx="124">
                  <c:v>704</c:v>
                </c:pt>
                <c:pt idx="125">
                  <c:v>696</c:v>
                </c:pt>
                <c:pt idx="126">
                  <c:v>688</c:v>
                </c:pt>
                <c:pt idx="127">
                  <c:v>680</c:v>
                </c:pt>
                <c:pt idx="128">
                  <c:v>672</c:v>
                </c:pt>
                <c:pt idx="129">
                  <c:v>664</c:v>
                </c:pt>
                <c:pt idx="130">
                  <c:v>656</c:v>
                </c:pt>
                <c:pt idx="131">
                  <c:v>648</c:v>
                </c:pt>
                <c:pt idx="132">
                  <c:v>640</c:v>
                </c:pt>
                <c:pt idx="133">
                  <c:v>632</c:v>
                </c:pt>
                <c:pt idx="134">
                  <c:v>624</c:v>
                </c:pt>
                <c:pt idx="135">
                  <c:v>616</c:v>
                </c:pt>
                <c:pt idx="136">
                  <c:v>608</c:v>
                </c:pt>
                <c:pt idx="137">
                  <c:v>600</c:v>
                </c:pt>
                <c:pt idx="138">
                  <c:v>592</c:v>
                </c:pt>
                <c:pt idx="139">
                  <c:v>584</c:v>
                </c:pt>
                <c:pt idx="140">
                  <c:v>576</c:v>
                </c:pt>
                <c:pt idx="141">
                  <c:v>568</c:v>
                </c:pt>
                <c:pt idx="142">
                  <c:v>560</c:v>
                </c:pt>
                <c:pt idx="143">
                  <c:v>552</c:v>
                </c:pt>
                <c:pt idx="144">
                  <c:v>544</c:v>
                </c:pt>
                <c:pt idx="145">
                  <c:v>536</c:v>
                </c:pt>
                <c:pt idx="146">
                  <c:v>528</c:v>
                </c:pt>
                <c:pt idx="147">
                  <c:v>520</c:v>
                </c:pt>
                <c:pt idx="148">
                  <c:v>512</c:v>
                </c:pt>
                <c:pt idx="149">
                  <c:v>504</c:v>
                </c:pt>
                <c:pt idx="150">
                  <c:v>496</c:v>
                </c:pt>
                <c:pt idx="151">
                  <c:v>488</c:v>
                </c:pt>
                <c:pt idx="152">
                  <c:v>480</c:v>
                </c:pt>
                <c:pt idx="153">
                  <c:v>472</c:v>
                </c:pt>
                <c:pt idx="154">
                  <c:v>464</c:v>
                </c:pt>
                <c:pt idx="155">
                  <c:v>456</c:v>
                </c:pt>
                <c:pt idx="156">
                  <c:v>448</c:v>
                </c:pt>
                <c:pt idx="157">
                  <c:v>440</c:v>
                </c:pt>
                <c:pt idx="158">
                  <c:v>432</c:v>
                </c:pt>
                <c:pt idx="159">
                  <c:v>424</c:v>
                </c:pt>
                <c:pt idx="160">
                  <c:v>416</c:v>
                </c:pt>
                <c:pt idx="161">
                  <c:v>408</c:v>
                </c:pt>
                <c:pt idx="162">
                  <c:v>400</c:v>
                </c:pt>
                <c:pt idx="163">
                  <c:v>392</c:v>
                </c:pt>
                <c:pt idx="164">
                  <c:v>384</c:v>
                </c:pt>
                <c:pt idx="165">
                  <c:v>376</c:v>
                </c:pt>
                <c:pt idx="166">
                  <c:v>368</c:v>
                </c:pt>
                <c:pt idx="167">
                  <c:v>360</c:v>
                </c:pt>
                <c:pt idx="168">
                  <c:v>352</c:v>
                </c:pt>
                <c:pt idx="169">
                  <c:v>344</c:v>
                </c:pt>
                <c:pt idx="170">
                  <c:v>336</c:v>
                </c:pt>
                <c:pt idx="171">
                  <c:v>328</c:v>
                </c:pt>
                <c:pt idx="172">
                  <c:v>320</c:v>
                </c:pt>
                <c:pt idx="173">
                  <c:v>312</c:v>
                </c:pt>
                <c:pt idx="174">
                  <c:v>304</c:v>
                </c:pt>
                <c:pt idx="175">
                  <c:v>296</c:v>
                </c:pt>
                <c:pt idx="176">
                  <c:v>288</c:v>
                </c:pt>
                <c:pt idx="177">
                  <c:v>280</c:v>
                </c:pt>
                <c:pt idx="178">
                  <c:v>272</c:v>
                </c:pt>
                <c:pt idx="179">
                  <c:v>264</c:v>
                </c:pt>
                <c:pt idx="180">
                  <c:v>256</c:v>
                </c:pt>
                <c:pt idx="181">
                  <c:v>248</c:v>
                </c:pt>
                <c:pt idx="182">
                  <c:v>240</c:v>
                </c:pt>
                <c:pt idx="183">
                  <c:v>232</c:v>
                </c:pt>
                <c:pt idx="184">
                  <c:v>224</c:v>
                </c:pt>
                <c:pt idx="185">
                  <c:v>216</c:v>
                </c:pt>
                <c:pt idx="186">
                  <c:v>208</c:v>
                </c:pt>
                <c:pt idx="187">
                  <c:v>200</c:v>
                </c:pt>
                <c:pt idx="188">
                  <c:v>192</c:v>
                </c:pt>
                <c:pt idx="189">
                  <c:v>184</c:v>
                </c:pt>
                <c:pt idx="190">
                  <c:v>176</c:v>
                </c:pt>
                <c:pt idx="191">
                  <c:v>168</c:v>
                </c:pt>
                <c:pt idx="192">
                  <c:v>160</c:v>
                </c:pt>
                <c:pt idx="193">
                  <c:v>152</c:v>
                </c:pt>
                <c:pt idx="194">
                  <c:v>144</c:v>
                </c:pt>
                <c:pt idx="195">
                  <c:v>136</c:v>
                </c:pt>
                <c:pt idx="196">
                  <c:v>128</c:v>
                </c:pt>
                <c:pt idx="197">
                  <c:v>120</c:v>
                </c:pt>
                <c:pt idx="198">
                  <c:v>112</c:v>
                </c:pt>
                <c:pt idx="199">
                  <c:v>104</c:v>
                </c:pt>
                <c:pt idx="200">
                  <c:v>96</c:v>
                </c:pt>
                <c:pt idx="201">
                  <c:v>88</c:v>
                </c:pt>
                <c:pt idx="202">
                  <c:v>80</c:v>
                </c:pt>
                <c:pt idx="203">
                  <c:v>72</c:v>
                </c:pt>
                <c:pt idx="204">
                  <c:v>64</c:v>
                </c:pt>
                <c:pt idx="205">
                  <c:v>56</c:v>
                </c:pt>
                <c:pt idx="206">
                  <c:v>48</c:v>
                </c:pt>
                <c:pt idx="207">
                  <c:v>40</c:v>
                </c:pt>
                <c:pt idx="208">
                  <c:v>32</c:v>
                </c:pt>
                <c:pt idx="209">
                  <c:v>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711-4485-AE86-0A9C7501D151}"/>
            </c:ext>
          </c:extLst>
        </c:ser>
        <c:ser>
          <c:idx val="10"/>
          <c:order val="1"/>
          <c:tx>
            <c:v>P1</c:v>
          </c:tx>
          <c:spPr>
            <a:ln w="6350"/>
          </c:spPr>
          <c:marker>
            <c:symbol val="none"/>
          </c:marker>
          <c:xVal>
            <c:numRef>
              <c:f>'2oC_min'!$B$5:$B$238</c:f>
              <c:numCache>
                <c:formatCode>General</c:formatCode>
                <c:ptCount val="234"/>
                <c:pt idx="0">
                  <c:v>0</c:v>
                </c:pt>
                <c:pt idx="1">
                  <c:v>4</c:v>
                </c:pt>
                <c:pt idx="2">
                  <c:v>8</c:v>
                </c:pt>
                <c:pt idx="3">
                  <c:v>12</c:v>
                </c:pt>
                <c:pt idx="4">
                  <c:v>16</c:v>
                </c:pt>
                <c:pt idx="5">
                  <c:v>20</c:v>
                </c:pt>
                <c:pt idx="6">
                  <c:v>24</c:v>
                </c:pt>
                <c:pt idx="7">
                  <c:v>28</c:v>
                </c:pt>
                <c:pt idx="8">
                  <c:v>32</c:v>
                </c:pt>
                <c:pt idx="9">
                  <c:v>36</c:v>
                </c:pt>
                <c:pt idx="10">
                  <c:v>40</c:v>
                </c:pt>
                <c:pt idx="11">
                  <c:v>44</c:v>
                </c:pt>
                <c:pt idx="12">
                  <c:v>48</c:v>
                </c:pt>
                <c:pt idx="13">
                  <c:v>52</c:v>
                </c:pt>
                <c:pt idx="14">
                  <c:v>56</c:v>
                </c:pt>
                <c:pt idx="15">
                  <c:v>60</c:v>
                </c:pt>
                <c:pt idx="16">
                  <c:v>64</c:v>
                </c:pt>
                <c:pt idx="17">
                  <c:v>68</c:v>
                </c:pt>
                <c:pt idx="18">
                  <c:v>72</c:v>
                </c:pt>
                <c:pt idx="19">
                  <c:v>76</c:v>
                </c:pt>
                <c:pt idx="20">
                  <c:v>80</c:v>
                </c:pt>
                <c:pt idx="21">
                  <c:v>84</c:v>
                </c:pt>
                <c:pt idx="22">
                  <c:v>88</c:v>
                </c:pt>
                <c:pt idx="23">
                  <c:v>92</c:v>
                </c:pt>
                <c:pt idx="24">
                  <c:v>96</c:v>
                </c:pt>
                <c:pt idx="25">
                  <c:v>100</c:v>
                </c:pt>
                <c:pt idx="26">
                  <c:v>104</c:v>
                </c:pt>
                <c:pt idx="27">
                  <c:v>108</c:v>
                </c:pt>
                <c:pt idx="28">
                  <c:v>112</c:v>
                </c:pt>
                <c:pt idx="29">
                  <c:v>116</c:v>
                </c:pt>
                <c:pt idx="30">
                  <c:v>120</c:v>
                </c:pt>
                <c:pt idx="31">
                  <c:v>124</c:v>
                </c:pt>
                <c:pt idx="32">
                  <c:v>128</c:v>
                </c:pt>
                <c:pt idx="33">
                  <c:v>132</c:v>
                </c:pt>
                <c:pt idx="34">
                  <c:v>136</c:v>
                </c:pt>
                <c:pt idx="35">
                  <c:v>140</c:v>
                </c:pt>
                <c:pt idx="36">
                  <c:v>144</c:v>
                </c:pt>
                <c:pt idx="37">
                  <c:v>148</c:v>
                </c:pt>
                <c:pt idx="38">
                  <c:v>152</c:v>
                </c:pt>
                <c:pt idx="39">
                  <c:v>156</c:v>
                </c:pt>
                <c:pt idx="40">
                  <c:v>160</c:v>
                </c:pt>
                <c:pt idx="41">
                  <c:v>164</c:v>
                </c:pt>
                <c:pt idx="42">
                  <c:v>168</c:v>
                </c:pt>
                <c:pt idx="43">
                  <c:v>172</c:v>
                </c:pt>
                <c:pt idx="44">
                  <c:v>176</c:v>
                </c:pt>
                <c:pt idx="45">
                  <c:v>180</c:v>
                </c:pt>
                <c:pt idx="46">
                  <c:v>184</c:v>
                </c:pt>
                <c:pt idx="47">
                  <c:v>188</c:v>
                </c:pt>
                <c:pt idx="48">
                  <c:v>192</c:v>
                </c:pt>
                <c:pt idx="49">
                  <c:v>196</c:v>
                </c:pt>
                <c:pt idx="50">
                  <c:v>200</c:v>
                </c:pt>
                <c:pt idx="51">
                  <c:v>204</c:v>
                </c:pt>
                <c:pt idx="52">
                  <c:v>208</c:v>
                </c:pt>
                <c:pt idx="53">
                  <c:v>212</c:v>
                </c:pt>
                <c:pt idx="54">
                  <c:v>216</c:v>
                </c:pt>
                <c:pt idx="55">
                  <c:v>220</c:v>
                </c:pt>
                <c:pt idx="56">
                  <c:v>224</c:v>
                </c:pt>
                <c:pt idx="57">
                  <c:v>228</c:v>
                </c:pt>
                <c:pt idx="58">
                  <c:v>232</c:v>
                </c:pt>
                <c:pt idx="59">
                  <c:v>236</c:v>
                </c:pt>
                <c:pt idx="60">
                  <c:v>240</c:v>
                </c:pt>
                <c:pt idx="61">
                  <c:v>244</c:v>
                </c:pt>
                <c:pt idx="62">
                  <c:v>248</c:v>
                </c:pt>
                <c:pt idx="63">
                  <c:v>252</c:v>
                </c:pt>
                <c:pt idx="64">
                  <c:v>256</c:v>
                </c:pt>
                <c:pt idx="65">
                  <c:v>260</c:v>
                </c:pt>
                <c:pt idx="66">
                  <c:v>264</c:v>
                </c:pt>
                <c:pt idx="67">
                  <c:v>268</c:v>
                </c:pt>
                <c:pt idx="68">
                  <c:v>272</c:v>
                </c:pt>
                <c:pt idx="69">
                  <c:v>276</c:v>
                </c:pt>
                <c:pt idx="70">
                  <c:v>280</c:v>
                </c:pt>
                <c:pt idx="71">
                  <c:v>284</c:v>
                </c:pt>
                <c:pt idx="72">
                  <c:v>288</c:v>
                </c:pt>
                <c:pt idx="73">
                  <c:v>292</c:v>
                </c:pt>
                <c:pt idx="74">
                  <c:v>296</c:v>
                </c:pt>
                <c:pt idx="75">
                  <c:v>300</c:v>
                </c:pt>
                <c:pt idx="76">
                  <c:v>304</c:v>
                </c:pt>
                <c:pt idx="77">
                  <c:v>308</c:v>
                </c:pt>
                <c:pt idx="78">
                  <c:v>312</c:v>
                </c:pt>
                <c:pt idx="79">
                  <c:v>316</c:v>
                </c:pt>
                <c:pt idx="80">
                  <c:v>320</c:v>
                </c:pt>
                <c:pt idx="81">
                  <c:v>324</c:v>
                </c:pt>
                <c:pt idx="82">
                  <c:v>328</c:v>
                </c:pt>
                <c:pt idx="83">
                  <c:v>332</c:v>
                </c:pt>
                <c:pt idx="84">
                  <c:v>336</c:v>
                </c:pt>
                <c:pt idx="85">
                  <c:v>340</c:v>
                </c:pt>
                <c:pt idx="86">
                  <c:v>344</c:v>
                </c:pt>
                <c:pt idx="87">
                  <c:v>348</c:v>
                </c:pt>
                <c:pt idx="88">
                  <c:v>352</c:v>
                </c:pt>
                <c:pt idx="89">
                  <c:v>356</c:v>
                </c:pt>
                <c:pt idx="90">
                  <c:v>360</c:v>
                </c:pt>
                <c:pt idx="91">
                  <c:v>364</c:v>
                </c:pt>
                <c:pt idx="92">
                  <c:v>368</c:v>
                </c:pt>
                <c:pt idx="93">
                  <c:v>372</c:v>
                </c:pt>
                <c:pt idx="94">
                  <c:v>376</c:v>
                </c:pt>
                <c:pt idx="95">
                  <c:v>380</c:v>
                </c:pt>
                <c:pt idx="96">
                  <c:v>384</c:v>
                </c:pt>
                <c:pt idx="97">
                  <c:v>388</c:v>
                </c:pt>
                <c:pt idx="98">
                  <c:v>392</c:v>
                </c:pt>
                <c:pt idx="99">
                  <c:v>396</c:v>
                </c:pt>
                <c:pt idx="100">
                  <c:v>400</c:v>
                </c:pt>
                <c:pt idx="101">
                  <c:v>404</c:v>
                </c:pt>
                <c:pt idx="102">
                  <c:v>408</c:v>
                </c:pt>
                <c:pt idx="103">
                  <c:v>412</c:v>
                </c:pt>
                <c:pt idx="104">
                  <c:v>416</c:v>
                </c:pt>
                <c:pt idx="105">
                  <c:v>420</c:v>
                </c:pt>
                <c:pt idx="106">
                  <c:v>424</c:v>
                </c:pt>
                <c:pt idx="107">
                  <c:v>428</c:v>
                </c:pt>
                <c:pt idx="108">
                  <c:v>432</c:v>
                </c:pt>
                <c:pt idx="109">
                  <c:v>436</c:v>
                </c:pt>
                <c:pt idx="110">
                  <c:v>440</c:v>
                </c:pt>
                <c:pt idx="111">
                  <c:v>444</c:v>
                </c:pt>
                <c:pt idx="112">
                  <c:v>448</c:v>
                </c:pt>
                <c:pt idx="113">
                  <c:v>452</c:v>
                </c:pt>
                <c:pt idx="114">
                  <c:v>456</c:v>
                </c:pt>
                <c:pt idx="115">
                  <c:v>460</c:v>
                </c:pt>
                <c:pt idx="116">
                  <c:v>464</c:v>
                </c:pt>
                <c:pt idx="117">
                  <c:v>468</c:v>
                </c:pt>
                <c:pt idx="118">
                  <c:v>472</c:v>
                </c:pt>
                <c:pt idx="119">
                  <c:v>476</c:v>
                </c:pt>
                <c:pt idx="120">
                  <c:v>480</c:v>
                </c:pt>
                <c:pt idx="121">
                  <c:v>484</c:v>
                </c:pt>
                <c:pt idx="122">
                  <c:v>488</c:v>
                </c:pt>
                <c:pt idx="123">
                  <c:v>492</c:v>
                </c:pt>
                <c:pt idx="124">
                  <c:v>496</c:v>
                </c:pt>
                <c:pt idx="125">
                  <c:v>500</c:v>
                </c:pt>
                <c:pt idx="126">
                  <c:v>504</c:v>
                </c:pt>
                <c:pt idx="127">
                  <c:v>508</c:v>
                </c:pt>
                <c:pt idx="128">
                  <c:v>512</c:v>
                </c:pt>
                <c:pt idx="129">
                  <c:v>516</c:v>
                </c:pt>
                <c:pt idx="130">
                  <c:v>520</c:v>
                </c:pt>
                <c:pt idx="131">
                  <c:v>524</c:v>
                </c:pt>
                <c:pt idx="132">
                  <c:v>528</c:v>
                </c:pt>
                <c:pt idx="133">
                  <c:v>532</c:v>
                </c:pt>
                <c:pt idx="134">
                  <c:v>536</c:v>
                </c:pt>
                <c:pt idx="135">
                  <c:v>540</c:v>
                </c:pt>
                <c:pt idx="136">
                  <c:v>544</c:v>
                </c:pt>
                <c:pt idx="137">
                  <c:v>548</c:v>
                </c:pt>
                <c:pt idx="138">
                  <c:v>552</c:v>
                </c:pt>
                <c:pt idx="139">
                  <c:v>556</c:v>
                </c:pt>
                <c:pt idx="140">
                  <c:v>560</c:v>
                </c:pt>
                <c:pt idx="141">
                  <c:v>564</c:v>
                </c:pt>
                <c:pt idx="142">
                  <c:v>568</c:v>
                </c:pt>
                <c:pt idx="143">
                  <c:v>572</c:v>
                </c:pt>
                <c:pt idx="144">
                  <c:v>576</c:v>
                </c:pt>
                <c:pt idx="145">
                  <c:v>580</c:v>
                </c:pt>
                <c:pt idx="146">
                  <c:v>584</c:v>
                </c:pt>
                <c:pt idx="147">
                  <c:v>588</c:v>
                </c:pt>
                <c:pt idx="148">
                  <c:v>592</c:v>
                </c:pt>
                <c:pt idx="149">
                  <c:v>596</c:v>
                </c:pt>
                <c:pt idx="150">
                  <c:v>600</c:v>
                </c:pt>
                <c:pt idx="151">
                  <c:v>604</c:v>
                </c:pt>
                <c:pt idx="152">
                  <c:v>608</c:v>
                </c:pt>
                <c:pt idx="153">
                  <c:v>612</c:v>
                </c:pt>
                <c:pt idx="154">
                  <c:v>616</c:v>
                </c:pt>
                <c:pt idx="155">
                  <c:v>620</c:v>
                </c:pt>
                <c:pt idx="156">
                  <c:v>624</c:v>
                </c:pt>
                <c:pt idx="157">
                  <c:v>628</c:v>
                </c:pt>
                <c:pt idx="158">
                  <c:v>632</c:v>
                </c:pt>
                <c:pt idx="159">
                  <c:v>636</c:v>
                </c:pt>
                <c:pt idx="160">
                  <c:v>640</c:v>
                </c:pt>
                <c:pt idx="161">
                  <c:v>644</c:v>
                </c:pt>
                <c:pt idx="162">
                  <c:v>648</c:v>
                </c:pt>
                <c:pt idx="163">
                  <c:v>652</c:v>
                </c:pt>
                <c:pt idx="164">
                  <c:v>656</c:v>
                </c:pt>
                <c:pt idx="165">
                  <c:v>660</c:v>
                </c:pt>
                <c:pt idx="166">
                  <c:v>664</c:v>
                </c:pt>
                <c:pt idx="167">
                  <c:v>668</c:v>
                </c:pt>
                <c:pt idx="168">
                  <c:v>672</c:v>
                </c:pt>
                <c:pt idx="169">
                  <c:v>676</c:v>
                </c:pt>
                <c:pt idx="170">
                  <c:v>680</c:v>
                </c:pt>
                <c:pt idx="171">
                  <c:v>684</c:v>
                </c:pt>
                <c:pt idx="172">
                  <c:v>688</c:v>
                </c:pt>
                <c:pt idx="173">
                  <c:v>692</c:v>
                </c:pt>
                <c:pt idx="174">
                  <c:v>696</c:v>
                </c:pt>
                <c:pt idx="175">
                  <c:v>700</c:v>
                </c:pt>
                <c:pt idx="176">
                  <c:v>704</c:v>
                </c:pt>
                <c:pt idx="177">
                  <c:v>708</c:v>
                </c:pt>
                <c:pt idx="178">
                  <c:v>712</c:v>
                </c:pt>
                <c:pt idx="179">
                  <c:v>716</c:v>
                </c:pt>
                <c:pt idx="180">
                  <c:v>720</c:v>
                </c:pt>
                <c:pt idx="181">
                  <c:v>724</c:v>
                </c:pt>
                <c:pt idx="182">
                  <c:v>728</c:v>
                </c:pt>
                <c:pt idx="183">
                  <c:v>732</c:v>
                </c:pt>
                <c:pt idx="184">
                  <c:v>736</c:v>
                </c:pt>
                <c:pt idx="185">
                  <c:v>740</c:v>
                </c:pt>
                <c:pt idx="186">
                  <c:v>744</c:v>
                </c:pt>
                <c:pt idx="187">
                  <c:v>748</c:v>
                </c:pt>
                <c:pt idx="188">
                  <c:v>752</c:v>
                </c:pt>
                <c:pt idx="189">
                  <c:v>756</c:v>
                </c:pt>
                <c:pt idx="190">
                  <c:v>760</c:v>
                </c:pt>
                <c:pt idx="191">
                  <c:v>764</c:v>
                </c:pt>
                <c:pt idx="192">
                  <c:v>768</c:v>
                </c:pt>
                <c:pt idx="193">
                  <c:v>772</c:v>
                </c:pt>
                <c:pt idx="194">
                  <c:v>776</c:v>
                </c:pt>
                <c:pt idx="195">
                  <c:v>780</c:v>
                </c:pt>
                <c:pt idx="196">
                  <c:v>784</c:v>
                </c:pt>
                <c:pt idx="197">
                  <c:v>788</c:v>
                </c:pt>
                <c:pt idx="198">
                  <c:v>792</c:v>
                </c:pt>
                <c:pt idx="199">
                  <c:v>796</c:v>
                </c:pt>
                <c:pt idx="200">
                  <c:v>800</c:v>
                </c:pt>
                <c:pt idx="201">
                  <c:v>804</c:v>
                </c:pt>
                <c:pt idx="202">
                  <c:v>808</c:v>
                </c:pt>
                <c:pt idx="203">
                  <c:v>812</c:v>
                </c:pt>
                <c:pt idx="204">
                  <c:v>816</c:v>
                </c:pt>
                <c:pt idx="205">
                  <c:v>820</c:v>
                </c:pt>
                <c:pt idx="206">
                  <c:v>824</c:v>
                </c:pt>
                <c:pt idx="207">
                  <c:v>828</c:v>
                </c:pt>
                <c:pt idx="208">
                  <c:v>832</c:v>
                </c:pt>
                <c:pt idx="209">
                  <c:v>836</c:v>
                </c:pt>
                <c:pt idx="210">
                  <c:v>840</c:v>
                </c:pt>
                <c:pt idx="211">
                  <c:v>844</c:v>
                </c:pt>
                <c:pt idx="212">
                  <c:v>848</c:v>
                </c:pt>
                <c:pt idx="213">
                  <c:v>852</c:v>
                </c:pt>
                <c:pt idx="214">
                  <c:v>856</c:v>
                </c:pt>
                <c:pt idx="215">
                  <c:v>860</c:v>
                </c:pt>
                <c:pt idx="216">
                  <c:v>864</c:v>
                </c:pt>
                <c:pt idx="217">
                  <c:v>868</c:v>
                </c:pt>
                <c:pt idx="218">
                  <c:v>872</c:v>
                </c:pt>
                <c:pt idx="219">
                  <c:v>876</c:v>
                </c:pt>
                <c:pt idx="220">
                  <c:v>880</c:v>
                </c:pt>
                <c:pt idx="221">
                  <c:v>884</c:v>
                </c:pt>
                <c:pt idx="222">
                  <c:v>888</c:v>
                </c:pt>
                <c:pt idx="223">
                  <c:v>892</c:v>
                </c:pt>
                <c:pt idx="224">
                  <c:v>896</c:v>
                </c:pt>
                <c:pt idx="225">
                  <c:v>900</c:v>
                </c:pt>
                <c:pt idx="226">
                  <c:v>904</c:v>
                </c:pt>
                <c:pt idx="227">
                  <c:v>908</c:v>
                </c:pt>
                <c:pt idx="228">
                  <c:v>912</c:v>
                </c:pt>
                <c:pt idx="229">
                  <c:v>916</c:v>
                </c:pt>
                <c:pt idx="230">
                  <c:v>920</c:v>
                </c:pt>
                <c:pt idx="231">
                  <c:v>924</c:v>
                </c:pt>
                <c:pt idx="232">
                  <c:v>928</c:v>
                </c:pt>
                <c:pt idx="233">
                  <c:v>932</c:v>
                </c:pt>
              </c:numCache>
            </c:numRef>
          </c:xVal>
          <c:yVal>
            <c:numRef>
              <c:f>'2oC_min'!$X$5:$X$222</c:f>
              <c:numCache>
                <c:formatCode>General</c:formatCode>
                <c:ptCount val="218"/>
                <c:pt idx="0">
                  <c:v>24</c:v>
                </c:pt>
                <c:pt idx="1">
                  <c:v>35</c:v>
                </c:pt>
                <c:pt idx="2">
                  <c:v>42</c:v>
                </c:pt>
                <c:pt idx="3">
                  <c:v>48</c:v>
                </c:pt>
                <c:pt idx="4">
                  <c:v>56</c:v>
                </c:pt>
                <c:pt idx="5">
                  <c:v>64</c:v>
                </c:pt>
                <c:pt idx="6">
                  <c:v>72</c:v>
                </c:pt>
                <c:pt idx="7">
                  <c:v>80</c:v>
                </c:pt>
                <c:pt idx="8">
                  <c:v>88</c:v>
                </c:pt>
                <c:pt idx="9">
                  <c:v>96</c:v>
                </c:pt>
                <c:pt idx="10">
                  <c:v>103</c:v>
                </c:pt>
                <c:pt idx="11">
                  <c:v>111</c:v>
                </c:pt>
                <c:pt idx="12">
                  <c:v>119</c:v>
                </c:pt>
                <c:pt idx="13">
                  <c:v>127</c:v>
                </c:pt>
                <c:pt idx="14">
                  <c:v>135</c:v>
                </c:pt>
                <c:pt idx="15">
                  <c:v>143</c:v>
                </c:pt>
                <c:pt idx="16">
                  <c:v>151</c:v>
                </c:pt>
                <c:pt idx="17">
                  <c:v>159</c:v>
                </c:pt>
                <c:pt idx="18">
                  <c:v>167</c:v>
                </c:pt>
                <c:pt idx="19">
                  <c:v>175</c:v>
                </c:pt>
                <c:pt idx="20">
                  <c:v>183</c:v>
                </c:pt>
                <c:pt idx="21">
                  <c:v>191</c:v>
                </c:pt>
                <c:pt idx="22">
                  <c:v>199</c:v>
                </c:pt>
                <c:pt idx="23">
                  <c:v>207</c:v>
                </c:pt>
                <c:pt idx="24">
                  <c:v>215</c:v>
                </c:pt>
                <c:pt idx="25">
                  <c:v>223</c:v>
                </c:pt>
                <c:pt idx="26">
                  <c:v>231</c:v>
                </c:pt>
                <c:pt idx="27">
                  <c:v>239</c:v>
                </c:pt>
                <c:pt idx="28">
                  <c:v>247</c:v>
                </c:pt>
                <c:pt idx="29">
                  <c:v>255</c:v>
                </c:pt>
                <c:pt idx="30">
                  <c:v>263</c:v>
                </c:pt>
                <c:pt idx="31">
                  <c:v>271</c:v>
                </c:pt>
                <c:pt idx="32">
                  <c:v>279</c:v>
                </c:pt>
                <c:pt idx="33">
                  <c:v>287</c:v>
                </c:pt>
                <c:pt idx="34">
                  <c:v>295</c:v>
                </c:pt>
                <c:pt idx="35">
                  <c:v>303</c:v>
                </c:pt>
                <c:pt idx="36">
                  <c:v>311</c:v>
                </c:pt>
                <c:pt idx="37">
                  <c:v>319</c:v>
                </c:pt>
                <c:pt idx="38">
                  <c:v>327</c:v>
                </c:pt>
                <c:pt idx="39">
                  <c:v>335</c:v>
                </c:pt>
                <c:pt idx="40">
                  <c:v>343</c:v>
                </c:pt>
                <c:pt idx="41">
                  <c:v>351</c:v>
                </c:pt>
                <c:pt idx="42">
                  <c:v>359</c:v>
                </c:pt>
                <c:pt idx="43">
                  <c:v>367</c:v>
                </c:pt>
                <c:pt idx="44">
                  <c:v>375</c:v>
                </c:pt>
                <c:pt idx="45">
                  <c:v>383</c:v>
                </c:pt>
                <c:pt idx="46">
                  <c:v>391</c:v>
                </c:pt>
                <c:pt idx="47">
                  <c:v>399</c:v>
                </c:pt>
                <c:pt idx="48">
                  <c:v>407</c:v>
                </c:pt>
                <c:pt idx="49">
                  <c:v>415</c:v>
                </c:pt>
                <c:pt idx="50">
                  <c:v>423</c:v>
                </c:pt>
                <c:pt idx="51">
                  <c:v>431</c:v>
                </c:pt>
                <c:pt idx="52">
                  <c:v>439</c:v>
                </c:pt>
                <c:pt idx="53">
                  <c:v>447</c:v>
                </c:pt>
                <c:pt idx="54">
                  <c:v>455</c:v>
                </c:pt>
                <c:pt idx="55">
                  <c:v>463</c:v>
                </c:pt>
                <c:pt idx="56">
                  <c:v>471</c:v>
                </c:pt>
                <c:pt idx="57">
                  <c:v>479</c:v>
                </c:pt>
                <c:pt idx="58">
                  <c:v>487</c:v>
                </c:pt>
                <c:pt idx="59">
                  <c:v>495</c:v>
                </c:pt>
                <c:pt idx="60">
                  <c:v>503</c:v>
                </c:pt>
                <c:pt idx="61">
                  <c:v>511</c:v>
                </c:pt>
                <c:pt idx="62">
                  <c:v>519</c:v>
                </c:pt>
                <c:pt idx="63">
                  <c:v>527</c:v>
                </c:pt>
                <c:pt idx="64">
                  <c:v>535</c:v>
                </c:pt>
                <c:pt idx="65">
                  <c:v>543</c:v>
                </c:pt>
                <c:pt idx="66">
                  <c:v>551</c:v>
                </c:pt>
                <c:pt idx="67">
                  <c:v>559</c:v>
                </c:pt>
                <c:pt idx="68">
                  <c:v>567</c:v>
                </c:pt>
                <c:pt idx="69">
                  <c:v>575</c:v>
                </c:pt>
                <c:pt idx="70">
                  <c:v>583</c:v>
                </c:pt>
                <c:pt idx="71">
                  <c:v>591</c:v>
                </c:pt>
                <c:pt idx="72">
                  <c:v>599</c:v>
                </c:pt>
                <c:pt idx="73">
                  <c:v>607</c:v>
                </c:pt>
                <c:pt idx="74">
                  <c:v>615</c:v>
                </c:pt>
                <c:pt idx="75">
                  <c:v>623</c:v>
                </c:pt>
                <c:pt idx="76">
                  <c:v>631</c:v>
                </c:pt>
                <c:pt idx="77">
                  <c:v>639</c:v>
                </c:pt>
                <c:pt idx="78">
                  <c:v>647</c:v>
                </c:pt>
                <c:pt idx="79">
                  <c:v>655</c:v>
                </c:pt>
                <c:pt idx="80">
                  <c:v>663</c:v>
                </c:pt>
                <c:pt idx="81">
                  <c:v>671</c:v>
                </c:pt>
                <c:pt idx="82">
                  <c:v>679</c:v>
                </c:pt>
                <c:pt idx="83">
                  <c:v>687</c:v>
                </c:pt>
                <c:pt idx="84">
                  <c:v>695</c:v>
                </c:pt>
                <c:pt idx="85">
                  <c:v>703</c:v>
                </c:pt>
                <c:pt idx="86">
                  <c:v>711</c:v>
                </c:pt>
                <c:pt idx="87">
                  <c:v>719</c:v>
                </c:pt>
                <c:pt idx="88">
                  <c:v>727</c:v>
                </c:pt>
                <c:pt idx="89">
                  <c:v>735</c:v>
                </c:pt>
                <c:pt idx="90">
                  <c:v>743</c:v>
                </c:pt>
                <c:pt idx="91">
                  <c:v>751</c:v>
                </c:pt>
                <c:pt idx="92">
                  <c:v>759</c:v>
                </c:pt>
                <c:pt idx="93">
                  <c:v>767</c:v>
                </c:pt>
                <c:pt idx="94">
                  <c:v>775</c:v>
                </c:pt>
                <c:pt idx="95">
                  <c:v>783</c:v>
                </c:pt>
                <c:pt idx="96">
                  <c:v>791</c:v>
                </c:pt>
                <c:pt idx="97">
                  <c:v>799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795</c:v>
                </c:pt>
                <c:pt idx="114">
                  <c:v>787</c:v>
                </c:pt>
                <c:pt idx="115">
                  <c:v>779</c:v>
                </c:pt>
                <c:pt idx="116">
                  <c:v>771</c:v>
                </c:pt>
                <c:pt idx="117">
                  <c:v>763</c:v>
                </c:pt>
                <c:pt idx="118">
                  <c:v>755</c:v>
                </c:pt>
                <c:pt idx="119">
                  <c:v>747</c:v>
                </c:pt>
                <c:pt idx="120">
                  <c:v>739</c:v>
                </c:pt>
                <c:pt idx="121">
                  <c:v>731</c:v>
                </c:pt>
                <c:pt idx="122">
                  <c:v>723</c:v>
                </c:pt>
                <c:pt idx="123">
                  <c:v>715</c:v>
                </c:pt>
                <c:pt idx="124">
                  <c:v>707</c:v>
                </c:pt>
                <c:pt idx="125">
                  <c:v>699</c:v>
                </c:pt>
                <c:pt idx="126">
                  <c:v>691</c:v>
                </c:pt>
                <c:pt idx="127">
                  <c:v>683</c:v>
                </c:pt>
                <c:pt idx="128">
                  <c:v>675</c:v>
                </c:pt>
                <c:pt idx="129">
                  <c:v>667</c:v>
                </c:pt>
                <c:pt idx="130">
                  <c:v>659</c:v>
                </c:pt>
                <c:pt idx="131">
                  <c:v>651</c:v>
                </c:pt>
                <c:pt idx="132">
                  <c:v>643</c:v>
                </c:pt>
                <c:pt idx="133">
                  <c:v>635</c:v>
                </c:pt>
                <c:pt idx="134">
                  <c:v>627</c:v>
                </c:pt>
                <c:pt idx="135">
                  <c:v>619</c:v>
                </c:pt>
                <c:pt idx="136">
                  <c:v>611</c:v>
                </c:pt>
                <c:pt idx="137">
                  <c:v>603</c:v>
                </c:pt>
                <c:pt idx="138">
                  <c:v>595</c:v>
                </c:pt>
                <c:pt idx="139">
                  <c:v>587</c:v>
                </c:pt>
                <c:pt idx="140">
                  <c:v>579</c:v>
                </c:pt>
                <c:pt idx="141">
                  <c:v>571</c:v>
                </c:pt>
                <c:pt idx="142">
                  <c:v>563</c:v>
                </c:pt>
                <c:pt idx="143">
                  <c:v>555</c:v>
                </c:pt>
                <c:pt idx="144">
                  <c:v>547</c:v>
                </c:pt>
                <c:pt idx="145">
                  <c:v>539</c:v>
                </c:pt>
                <c:pt idx="146">
                  <c:v>531</c:v>
                </c:pt>
                <c:pt idx="147">
                  <c:v>523</c:v>
                </c:pt>
                <c:pt idx="148">
                  <c:v>515</c:v>
                </c:pt>
                <c:pt idx="149">
                  <c:v>507</c:v>
                </c:pt>
                <c:pt idx="150">
                  <c:v>499</c:v>
                </c:pt>
                <c:pt idx="151">
                  <c:v>491</c:v>
                </c:pt>
                <c:pt idx="152">
                  <c:v>483</c:v>
                </c:pt>
                <c:pt idx="153">
                  <c:v>475</c:v>
                </c:pt>
                <c:pt idx="154">
                  <c:v>467</c:v>
                </c:pt>
                <c:pt idx="155">
                  <c:v>459</c:v>
                </c:pt>
                <c:pt idx="156">
                  <c:v>451</c:v>
                </c:pt>
                <c:pt idx="157">
                  <c:v>443</c:v>
                </c:pt>
                <c:pt idx="158">
                  <c:v>435</c:v>
                </c:pt>
                <c:pt idx="159">
                  <c:v>427</c:v>
                </c:pt>
                <c:pt idx="160">
                  <c:v>419</c:v>
                </c:pt>
                <c:pt idx="161">
                  <c:v>411</c:v>
                </c:pt>
                <c:pt idx="162">
                  <c:v>403</c:v>
                </c:pt>
                <c:pt idx="163">
                  <c:v>395</c:v>
                </c:pt>
                <c:pt idx="164">
                  <c:v>388</c:v>
                </c:pt>
                <c:pt idx="165">
                  <c:v>381</c:v>
                </c:pt>
                <c:pt idx="166">
                  <c:v>374</c:v>
                </c:pt>
                <c:pt idx="167">
                  <c:v>367</c:v>
                </c:pt>
                <c:pt idx="168">
                  <c:v>360</c:v>
                </c:pt>
                <c:pt idx="169">
                  <c:v>353</c:v>
                </c:pt>
                <c:pt idx="170">
                  <c:v>346</c:v>
                </c:pt>
                <c:pt idx="171">
                  <c:v>339</c:v>
                </c:pt>
                <c:pt idx="172">
                  <c:v>332</c:v>
                </c:pt>
                <c:pt idx="173">
                  <c:v>325</c:v>
                </c:pt>
                <c:pt idx="174">
                  <c:v>318</c:v>
                </c:pt>
                <c:pt idx="175">
                  <c:v>311</c:v>
                </c:pt>
                <c:pt idx="176">
                  <c:v>304</c:v>
                </c:pt>
                <c:pt idx="177">
                  <c:v>297</c:v>
                </c:pt>
                <c:pt idx="178">
                  <c:v>291</c:v>
                </c:pt>
                <c:pt idx="179">
                  <c:v>285</c:v>
                </c:pt>
                <c:pt idx="180">
                  <c:v>279</c:v>
                </c:pt>
                <c:pt idx="181">
                  <c:v>273</c:v>
                </c:pt>
                <c:pt idx="182">
                  <c:v>267</c:v>
                </c:pt>
                <c:pt idx="183">
                  <c:v>261</c:v>
                </c:pt>
                <c:pt idx="184">
                  <c:v>255</c:v>
                </c:pt>
                <c:pt idx="185">
                  <c:v>249</c:v>
                </c:pt>
                <c:pt idx="186">
                  <c:v>243</c:v>
                </c:pt>
                <c:pt idx="187">
                  <c:v>237</c:v>
                </c:pt>
                <c:pt idx="188">
                  <c:v>231</c:v>
                </c:pt>
                <c:pt idx="189">
                  <c:v>225</c:v>
                </c:pt>
                <c:pt idx="190">
                  <c:v>219</c:v>
                </c:pt>
                <c:pt idx="191">
                  <c:v>213</c:v>
                </c:pt>
                <c:pt idx="192">
                  <c:v>207</c:v>
                </c:pt>
                <c:pt idx="193">
                  <c:v>201</c:v>
                </c:pt>
                <c:pt idx="194">
                  <c:v>196</c:v>
                </c:pt>
                <c:pt idx="195">
                  <c:v>191</c:v>
                </c:pt>
                <c:pt idx="196">
                  <c:v>186</c:v>
                </c:pt>
                <c:pt idx="197">
                  <c:v>181</c:v>
                </c:pt>
                <c:pt idx="198">
                  <c:v>176</c:v>
                </c:pt>
                <c:pt idx="199">
                  <c:v>171</c:v>
                </c:pt>
                <c:pt idx="200">
                  <c:v>166</c:v>
                </c:pt>
                <c:pt idx="201">
                  <c:v>161</c:v>
                </c:pt>
                <c:pt idx="202">
                  <c:v>156</c:v>
                </c:pt>
                <c:pt idx="203">
                  <c:v>151</c:v>
                </c:pt>
                <c:pt idx="204">
                  <c:v>146</c:v>
                </c:pt>
                <c:pt idx="205">
                  <c:v>141</c:v>
                </c:pt>
                <c:pt idx="206">
                  <c:v>136</c:v>
                </c:pt>
                <c:pt idx="207">
                  <c:v>131</c:v>
                </c:pt>
                <c:pt idx="208">
                  <c:v>127</c:v>
                </c:pt>
                <c:pt idx="209">
                  <c:v>121</c:v>
                </c:pt>
                <c:pt idx="210">
                  <c:v>115</c:v>
                </c:pt>
                <c:pt idx="211">
                  <c:v>109</c:v>
                </c:pt>
                <c:pt idx="212">
                  <c:v>106</c:v>
                </c:pt>
                <c:pt idx="213">
                  <c:v>103</c:v>
                </c:pt>
                <c:pt idx="214">
                  <c:v>100</c:v>
                </c:pt>
                <c:pt idx="215">
                  <c:v>98</c:v>
                </c:pt>
                <c:pt idx="216">
                  <c:v>96</c:v>
                </c:pt>
                <c:pt idx="217">
                  <c:v>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711-4485-AE86-0A9C7501D151}"/>
            </c:ext>
          </c:extLst>
        </c:ser>
        <c:ser>
          <c:idx val="11"/>
          <c:order val="2"/>
          <c:tx>
            <c:v>P2</c:v>
          </c:tx>
          <c:spPr>
            <a:ln w="6350"/>
          </c:spPr>
          <c:marker>
            <c:symbol val="none"/>
          </c:marker>
          <c:xVal>
            <c:numRef>
              <c:f>'2oC_min'!$B$5:$B$327</c:f>
              <c:numCache>
                <c:formatCode>General</c:formatCode>
                <c:ptCount val="323"/>
                <c:pt idx="0">
                  <c:v>0</c:v>
                </c:pt>
                <c:pt idx="1">
                  <c:v>4</c:v>
                </c:pt>
                <c:pt idx="2">
                  <c:v>8</c:v>
                </c:pt>
                <c:pt idx="3">
                  <c:v>12</c:v>
                </c:pt>
                <c:pt idx="4">
                  <c:v>16</c:v>
                </c:pt>
                <c:pt idx="5">
                  <c:v>20</c:v>
                </c:pt>
                <c:pt idx="6">
                  <c:v>24</c:v>
                </c:pt>
                <c:pt idx="7">
                  <c:v>28</c:v>
                </c:pt>
                <c:pt idx="8">
                  <c:v>32</c:v>
                </c:pt>
                <c:pt idx="9">
                  <c:v>36</c:v>
                </c:pt>
                <c:pt idx="10">
                  <c:v>40</c:v>
                </c:pt>
                <c:pt idx="11">
                  <c:v>44</c:v>
                </c:pt>
                <c:pt idx="12">
                  <c:v>48</c:v>
                </c:pt>
                <c:pt idx="13">
                  <c:v>52</c:v>
                </c:pt>
                <c:pt idx="14">
                  <c:v>56</c:v>
                </c:pt>
                <c:pt idx="15">
                  <c:v>60</c:v>
                </c:pt>
                <c:pt idx="16">
                  <c:v>64</c:v>
                </c:pt>
                <c:pt idx="17">
                  <c:v>68</c:v>
                </c:pt>
                <c:pt idx="18">
                  <c:v>72</c:v>
                </c:pt>
                <c:pt idx="19">
                  <c:v>76</c:v>
                </c:pt>
                <c:pt idx="20">
                  <c:v>80</c:v>
                </c:pt>
                <c:pt idx="21">
                  <c:v>84</c:v>
                </c:pt>
                <c:pt idx="22">
                  <c:v>88</c:v>
                </c:pt>
                <c:pt idx="23">
                  <c:v>92</c:v>
                </c:pt>
                <c:pt idx="24">
                  <c:v>96</c:v>
                </c:pt>
                <c:pt idx="25">
                  <c:v>100</c:v>
                </c:pt>
                <c:pt idx="26">
                  <c:v>104</c:v>
                </c:pt>
                <c:pt idx="27">
                  <c:v>108</c:v>
                </c:pt>
                <c:pt idx="28">
                  <c:v>112</c:v>
                </c:pt>
                <c:pt idx="29">
                  <c:v>116</c:v>
                </c:pt>
                <c:pt idx="30">
                  <c:v>120</c:v>
                </c:pt>
                <c:pt idx="31">
                  <c:v>124</c:v>
                </c:pt>
                <c:pt idx="32">
                  <c:v>128</c:v>
                </c:pt>
                <c:pt idx="33">
                  <c:v>132</c:v>
                </c:pt>
                <c:pt idx="34">
                  <c:v>136</c:v>
                </c:pt>
                <c:pt idx="35">
                  <c:v>140</c:v>
                </c:pt>
                <c:pt idx="36">
                  <c:v>144</c:v>
                </c:pt>
                <c:pt idx="37">
                  <c:v>148</c:v>
                </c:pt>
                <c:pt idx="38">
                  <c:v>152</c:v>
                </c:pt>
                <c:pt idx="39">
                  <c:v>156</c:v>
                </c:pt>
                <c:pt idx="40">
                  <c:v>160</c:v>
                </c:pt>
                <c:pt idx="41">
                  <c:v>164</c:v>
                </c:pt>
                <c:pt idx="42">
                  <c:v>168</c:v>
                </c:pt>
                <c:pt idx="43">
                  <c:v>172</c:v>
                </c:pt>
                <c:pt idx="44">
                  <c:v>176</c:v>
                </c:pt>
                <c:pt idx="45">
                  <c:v>180</c:v>
                </c:pt>
                <c:pt idx="46">
                  <c:v>184</c:v>
                </c:pt>
                <c:pt idx="47">
                  <c:v>188</c:v>
                </c:pt>
                <c:pt idx="48">
                  <c:v>192</c:v>
                </c:pt>
                <c:pt idx="49">
                  <c:v>196</c:v>
                </c:pt>
                <c:pt idx="50">
                  <c:v>200</c:v>
                </c:pt>
                <c:pt idx="51">
                  <c:v>204</c:v>
                </c:pt>
                <c:pt idx="52">
                  <c:v>208</c:v>
                </c:pt>
                <c:pt idx="53">
                  <c:v>212</c:v>
                </c:pt>
                <c:pt idx="54">
                  <c:v>216</c:v>
                </c:pt>
                <c:pt idx="55">
                  <c:v>220</c:v>
                </c:pt>
                <c:pt idx="56">
                  <c:v>224</c:v>
                </c:pt>
                <c:pt idx="57">
                  <c:v>228</c:v>
                </c:pt>
                <c:pt idx="58">
                  <c:v>232</c:v>
                </c:pt>
                <c:pt idx="59">
                  <c:v>236</c:v>
                </c:pt>
                <c:pt idx="60">
                  <c:v>240</c:v>
                </c:pt>
                <c:pt idx="61">
                  <c:v>244</c:v>
                </c:pt>
                <c:pt idx="62">
                  <c:v>248</c:v>
                </c:pt>
                <c:pt idx="63">
                  <c:v>252</c:v>
                </c:pt>
                <c:pt idx="64">
                  <c:v>256</c:v>
                </c:pt>
                <c:pt idx="65">
                  <c:v>260</c:v>
                </c:pt>
                <c:pt idx="66">
                  <c:v>264</c:v>
                </c:pt>
                <c:pt idx="67">
                  <c:v>268</c:v>
                </c:pt>
                <c:pt idx="68">
                  <c:v>272</c:v>
                </c:pt>
                <c:pt idx="69">
                  <c:v>276</c:v>
                </c:pt>
                <c:pt idx="70">
                  <c:v>280</c:v>
                </c:pt>
                <c:pt idx="71">
                  <c:v>284</c:v>
                </c:pt>
                <c:pt idx="72">
                  <c:v>288</c:v>
                </c:pt>
                <c:pt idx="73">
                  <c:v>292</c:v>
                </c:pt>
                <c:pt idx="74">
                  <c:v>296</c:v>
                </c:pt>
                <c:pt idx="75">
                  <c:v>300</c:v>
                </c:pt>
                <c:pt idx="76">
                  <c:v>304</c:v>
                </c:pt>
                <c:pt idx="77">
                  <c:v>308</c:v>
                </c:pt>
                <c:pt idx="78">
                  <c:v>312</c:v>
                </c:pt>
                <c:pt idx="79">
                  <c:v>316</c:v>
                </c:pt>
                <c:pt idx="80">
                  <c:v>320</c:v>
                </c:pt>
                <c:pt idx="81">
                  <c:v>324</c:v>
                </c:pt>
                <c:pt idx="82">
                  <c:v>328</c:v>
                </c:pt>
                <c:pt idx="83">
                  <c:v>332</c:v>
                </c:pt>
                <c:pt idx="84">
                  <c:v>336</c:v>
                </c:pt>
                <c:pt idx="85">
                  <c:v>340</c:v>
                </c:pt>
                <c:pt idx="86">
                  <c:v>344</c:v>
                </c:pt>
                <c:pt idx="87">
                  <c:v>348</c:v>
                </c:pt>
                <c:pt idx="88">
                  <c:v>352</c:v>
                </c:pt>
                <c:pt idx="89">
                  <c:v>356</c:v>
                </c:pt>
                <c:pt idx="90">
                  <c:v>360</c:v>
                </c:pt>
                <c:pt idx="91">
                  <c:v>364</c:v>
                </c:pt>
                <c:pt idx="92">
                  <c:v>368</c:v>
                </c:pt>
                <c:pt idx="93">
                  <c:v>372</c:v>
                </c:pt>
                <c:pt idx="94">
                  <c:v>376</c:v>
                </c:pt>
                <c:pt idx="95">
                  <c:v>380</c:v>
                </c:pt>
                <c:pt idx="96">
                  <c:v>384</c:v>
                </c:pt>
                <c:pt idx="97">
                  <c:v>388</c:v>
                </c:pt>
                <c:pt idx="98">
                  <c:v>392</c:v>
                </c:pt>
                <c:pt idx="99">
                  <c:v>396</c:v>
                </c:pt>
                <c:pt idx="100">
                  <c:v>400</c:v>
                </c:pt>
                <c:pt idx="101">
                  <c:v>404</c:v>
                </c:pt>
                <c:pt idx="102">
                  <c:v>408</c:v>
                </c:pt>
                <c:pt idx="103">
                  <c:v>412</c:v>
                </c:pt>
                <c:pt idx="104">
                  <c:v>416</c:v>
                </c:pt>
                <c:pt idx="105">
                  <c:v>420</c:v>
                </c:pt>
                <c:pt idx="106">
                  <c:v>424</c:v>
                </c:pt>
                <c:pt idx="107">
                  <c:v>428</c:v>
                </c:pt>
                <c:pt idx="108">
                  <c:v>432</c:v>
                </c:pt>
                <c:pt idx="109">
                  <c:v>436</c:v>
                </c:pt>
                <c:pt idx="110">
                  <c:v>440</c:v>
                </c:pt>
                <c:pt idx="111">
                  <c:v>444</c:v>
                </c:pt>
                <c:pt idx="112">
                  <c:v>448</c:v>
                </c:pt>
                <c:pt idx="113">
                  <c:v>452</c:v>
                </c:pt>
                <c:pt idx="114">
                  <c:v>456</c:v>
                </c:pt>
                <c:pt idx="115">
                  <c:v>460</c:v>
                </c:pt>
                <c:pt idx="116">
                  <c:v>464</c:v>
                </c:pt>
                <c:pt idx="117">
                  <c:v>468</c:v>
                </c:pt>
                <c:pt idx="118">
                  <c:v>472</c:v>
                </c:pt>
                <c:pt idx="119">
                  <c:v>476</c:v>
                </c:pt>
                <c:pt idx="120">
                  <c:v>480</c:v>
                </c:pt>
                <c:pt idx="121">
                  <c:v>484</c:v>
                </c:pt>
                <c:pt idx="122">
                  <c:v>488</c:v>
                </c:pt>
                <c:pt idx="123">
                  <c:v>492</c:v>
                </c:pt>
                <c:pt idx="124">
                  <c:v>496</c:v>
                </c:pt>
                <c:pt idx="125">
                  <c:v>500</c:v>
                </c:pt>
                <c:pt idx="126">
                  <c:v>504</c:v>
                </c:pt>
                <c:pt idx="127">
                  <c:v>508</c:v>
                </c:pt>
                <c:pt idx="128">
                  <c:v>512</c:v>
                </c:pt>
                <c:pt idx="129">
                  <c:v>516</c:v>
                </c:pt>
                <c:pt idx="130">
                  <c:v>520</c:v>
                </c:pt>
                <c:pt idx="131">
                  <c:v>524</c:v>
                </c:pt>
                <c:pt idx="132">
                  <c:v>528</c:v>
                </c:pt>
                <c:pt idx="133">
                  <c:v>532</c:v>
                </c:pt>
                <c:pt idx="134">
                  <c:v>536</c:v>
                </c:pt>
                <c:pt idx="135">
                  <c:v>540</c:v>
                </c:pt>
                <c:pt idx="136">
                  <c:v>544</c:v>
                </c:pt>
                <c:pt idx="137">
                  <c:v>548</c:v>
                </c:pt>
                <c:pt idx="138">
                  <c:v>552</c:v>
                </c:pt>
                <c:pt idx="139">
                  <c:v>556</c:v>
                </c:pt>
                <c:pt idx="140">
                  <c:v>560</c:v>
                </c:pt>
                <c:pt idx="141">
                  <c:v>564</c:v>
                </c:pt>
                <c:pt idx="142">
                  <c:v>568</c:v>
                </c:pt>
                <c:pt idx="143">
                  <c:v>572</c:v>
                </c:pt>
                <c:pt idx="144">
                  <c:v>576</c:v>
                </c:pt>
                <c:pt idx="145">
                  <c:v>580</c:v>
                </c:pt>
                <c:pt idx="146">
                  <c:v>584</c:v>
                </c:pt>
                <c:pt idx="147">
                  <c:v>588</c:v>
                </c:pt>
                <c:pt idx="148">
                  <c:v>592</c:v>
                </c:pt>
                <c:pt idx="149">
                  <c:v>596</c:v>
                </c:pt>
                <c:pt idx="150">
                  <c:v>600</c:v>
                </c:pt>
                <c:pt idx="151">
                  <c:v>604</c:v>
                </c:pt>
                <c:pt idx="152">
                  <c:v>608</c:v>
                </c:pt>
                <c:pt idx="153">
                  <c:v>612</c:v>
                </c:pt>
                <c:pt idx="154">
                  <c:v>616</c:v>
                </c:pt>
                <c:pt idx="155">
                  <c:v>620</c:v>
                </c:pt>
                <c:pt idx="156">
                  <c:v>624</c:v>
                </c:pt>
                <c:pt idx="157">
                  <c:v>628</c:v>
                </c:pt>
                <c:pt idx="158">
                  <c:v>632</c:v>
                </c:pt>
                <c:pt idx="159">
                  <c:v>636</c:v>
                </c:pt>
                <c:pt idx="160">
                  <c:v>640</c:v>
                </c:pt>
                <c:pt idx="161">
                  <c:v>644</c:v>
                </c:pt>
                <c:pt idx="162">
                  <c:v>648</c:v>
                </c:pt>
                <c:pt idx="163">
                  <c:v>652</c:v>
                </c:pt>
                <c:pt idx="164">
                  <c:v>656</c:v>
                </c:pt>
                <c:pt idx="165">
                  <c:v>660</c:v>
                </c:pt>
                <c:pt idx="166">
                  <c:v>664</c:v>
                </c:pt>
                <c:pt idx="167">
                  <c:v>668</c:v>
                </c:pt>
                <c:pt idx="168">
                  <c:v>672</c:v>
                </c:pt>
                <c:pt idx="169">
                  <c:v>676</c:v>
                </c:pt>
                <c:pt idx="170">
                  <c:v>680</c:v>
                </c:pt>
                <c:pt idx="171">
                  <c:v>684</c:v>
                </c:pt>
                <c:pt idx="172">
                  <c:v>688</c:v>
                </c:pt>
                <c:pt idx="173">
                  <c:v>692</c:v>
                </c:pt>
                <c:pt idx="174">
                  <c:v>696</c:v>
                </c:pt>
                <c:pt idx="175">
                  <c:v>700</c:v>
                </c:pt>
                <c:pt idx="176">
                  <c:v>704</c:v>
                </c:pt>
                <c:pt idx="177">
                  <c:v>708</c:v>
                </c:pt>
                <c:pt idx="178">
                  <c:v>712</c:v>
                </c:pt>
                <c:pt idx="179">
                  <c:v>716</c:v>
                </c:pt>
                <c:pt idx="180">
                  <c:v>720</c:v>
                </c:pt>
                <c:pt idx="181">
                  <c:v>724</c:v>
                </c:pt>
                <c:pt idx="182">
                  <c:v>728</c:v>
                </c:pt>
                <c:pt idx="183">
                  <c:v>732</c:v>
                </c:pt>
                <c:pt idx="184">
                  <c:v>736</c:v>
                </c:pt>
                <c:pt idx="185">
                  <c:v>740</c:v>
                </c:pt>
                <c:pt idx="186">
                  <c:v>744</c:v>
                </c:pt>
                <c:pt idx="187">
                  <c:v>748</c:v>
                </c:pt>
                <c:pt idx="188">
                  <c:v>752</c:v>
                </c:pt>
                <c:pt idx="189">
                  <c:v>756</c:v>
                </c:pt>
                <c:pt idx="190">
                  <c:v>760</c:v>
                </c:pt>
                <c:pt idx="191">
                  <c:v>764</c:v>
                </c:pt>
                <c:pt idx="192">
                  <c:v>768</c:v>
                </c:pt>
                <c:pt idx="193">
                  <c:v>772</c:v>
                </c:pt>
                <c:pt idx="194">
                  <c:v>776</c:v>
                </c:pt>
                <c:pt idx="195">
                  <c:v>780</c:v>
                </c:pt>
                <c:pt idx="196">
                  <c:v>784</c:v>
                </c:pt>
                <c:pt idx="197">
                  <c:v>788</c:v>
                </c:pt>
                <c:pt idx="198">
                  <c:v>792</c:v>
                </c:pt>
                <c:pt idx="199">
                  <c:v>796</c:v>
                </c:pt>
                <c:pt idx="200">
                  <c:v>800</c:v>
                </c:pt>
                <c:pt idx="201">
                  <c:v>804</c:v>
                </c:pt>
                <c:pt idx="202">
                  <c:v>808</c:v>
                </c:pt>
                <c:pt idx="203">
                  <c:v>812</c:v>
                </c:pt>
                <c:pt idx="204">
                  <c:v>816</c:v>
                </c:pt>
                <c:pt idx="205">
                  <c:v>820</c:v>
                </c:pt>
                <c:pt idx="206">
                  <c:v>824</c:v>
                </c:pt>
                <c:pt idx="207">
                  <c:v>828</c:v>
                </c:pt>
                <c:pt idx="208">
                  <c:v>832</c:v>
                </c:pt>
                <c:pt idx="209">
                  <c:v>836</c:v>
                </c:pt>
                <c:pt idx="210">
                  <c:v>840</c:v>
                </c:pt>
                <c:pt idx="211">
                  <c:v>844</c:v>
                </c:pt>
                <c:pt idx="212">
                  <c:v>848</c:v>
                </c:pt>
                <c:pt idx="213">
                  <c:v>852</c:v>
                </c:pt>
                <c:pt idx="214">
                  <c:v>856</c:v>
                </c:pt>
                <c:pt idx="215">
                  <c:v>860</c:v>
                </c:pt>
                <c:pt idx="216">
                  <c:v>864</c:v>
                </c:pt>
                <c:pt idx="217">
                  <c:v>868</c:v>
                </c:pt>
                <c:pt idx="218">
                  <c:v>872</c:v>
                </c:pt>
                <c:pt idx="219">
                  <c:v>876</c:v>
                </c:pt>
                <c:pt idx="220">
                  <c:v>880</c:v>
                </c:pt>
                <c:pt idx="221">
                  <c:v>884</c:v>
                </c:pt>
                <c:pt idx="222">
                  <c:v>888</c:v>
                </c:pt>
                <c:pt idx="223">
                  <c:v>892</c:v>
                </c:pt>
                <c:pt idx="224">
                  <c:v>896</c:v>
                </c:pt>
                <c:pt idx="225">
                  <c:v>900</c:v>
                </c:pt>
                <c:pt idx="226">
                  <c:v>904</c:v>
                </c:pt>
                <c:pt idx="227">
                  <c:v>908</c:v>
                </c:pt>
                <c:pt idx="228">
                  <c:v>912</c:v>
                </c:pt>
                <c:pt idx="229">
                  <c:v>916</c:v>
                </c:pt>
                <c:pt idx="230">
                  <c:v>920</c:v>
                </c:pt>
                <c:pt idx="231">
                  <c:v>924</c:v>
                </c:pt>
                <c:pt idx="232">
                  <c:v>928</c:v>
                </c:pt>
                <c:pt idx="233">
                  <c:v>932</c:v>
                </c:pt>
                <c:pt idx="234">
                  <c:v>936</c:v>
                </c:pt>
                <c:pt idx="235">
                  <c:v>940</c:v>
                </c:pt>
                <c:pt idx="236">
                  <c:v>944</c:v>
                </c:pt>
                <c:pt idx="237">
                  <c:v>948</c:v>
                </c:pt>
                <c:pt idx="238">
                  <c:v>952</c:v>
                </c:pt>
                <c:pt idx="239">
                  <c:v>956</c:v>
                </c:pt>
                <c:pt idx="240">
                  <c:v>960</c:v>
                </c:pt>
                <c:pt idx="241">
                  <c:v>964</c:v>
                </c:pt>
                <c:pt idx="242">
                  <c:v>968</c:v>
                </c:pt>
                <c:pt idx="243">
                  <c:v>972</c:v>
                </c:pt>
                <c:pt idx="244">
                  <c:v>976</c:v>
                </c:pt>
                <c:pt idx="245">
                  <c:v>980</c:v>
                </c:pt>
                <c:pt idx="246">
                  <c:v>984</c:v>
                </c:pt>
                <c:pt idx="247">
                  <c:v>988</c:v>
                </c:pt>
                <c:pt idx="248">
                  <c:v>992</c:v>
                </c:pt>
                <c:pt idx="249">
                  <c:v>996</c:v>
                </c:pt>
                <c:pt idx="250">
                  <c:v>1000</c:v>
                </c:pt>
                <c:pt idx="251">
                  <c:v>1004</c:v>
                </c:pt>
                <c:pt idx="252">
                  <c:v>1008</c:v>
                </c:pt>
                <c:pt idx="253">
                  <c:v>1012</c:v>
                </c:pt>
                <c:pt idx="254">
                  <c:v>1016</c:v>
                </c:pt>
                <c:pt idx="255">
                  <c:v>1020</c:v>
                </c:pt>
                <c:pt idx="256">
                  <c:v>1024</c:v>
                </c:pt>
                <c:pt idx="257">
                  <c:v>1028</c:v>
                </c:pt>
                <c:pt idx="258">
                  <c:v>1032</c:v>
                </c:pt>
                <c:pt idx="259">
                  <c:v>1036</c:v>
                </c:pt>
                <c:pt idx="260">
                  <c:v>1040</c:v>
                </c:pt>
                <c:pt idx="261">
                  <c:v>1044</c:v>
                </c:pt>
                <c:pt idx="262">
                  <c:v>1048</c:v>
                </c:pt>
                <c:pt idx="263">
                  <c:v>1052</c:v>
                </c:pt>
                <c:pt idx="264">
                  <c:v>1056</c:v>
                </c:pt>
                <c:pt idx="265">
                  <c:v>1060</c:v>
                </c:pt>
                <c:pt idx="266">
                  <c:v>1064</c:v>
                </c:pt>
                <c:pt idx="267">
                  <c:v>1068</c:v>
                </c:pt>
                <c:pt idx="268">
                  <c:v>1072</c:v>
                </c:pt>
                <c:pt idx="269">
                  <c:v>1076</c:v>
                </c:pt>
                <c:pt idx="270">
                  <c:v>1080</c:v>
                </c:pt>
                <c:pt idx="271">
                  <c:v>1084</c:v>
                </c:pt>
                <c:pt idx="272">
                  <c:v>1088</c:v>
                </c:pt>
                <c:pt idx="273">
                  <c:v>1092</c:v>
                </c:pt>
                <c:pt idx="274">
                  <c:v>1096</c:v>
                </c:pt>
                <c:pt idx="275">
                  <c:v>1100</c:v>
                </c:pt>
                <c:pt idx="276">
                  <c:v>1104</c:v>
                </c:pt>
                <c:pt idx="277">
                  <c:v>1108</c:v>
                </c:pt>
                <c:pt idx="278">
                  <c:v>1112</c:v>
                </c:pt>
                <c:pt idx="279">
                  <c:v>1116</c:v>
                </c:pt>
                <c:pt idx="280">
                  <c:v>1120</c:v>
                </c:pt>
                <c:pt idx="281">
                  <c:v>1124</c:v>
                </c:pt>
                <c:pt idx="282">
                  <c:v>1128</c:v>
                </c:pt>
                <c:pt idx="283">
                  <c:v>1132</c:v>
                </c:pt>
                <c:pt idx="284">
                  <c:v>1136</c:v>
                </c:pt>
                <c:pt idx="285">
                  <c:v>1140</c:v>
                </c:pt>
                <c:pt idx="286">
                  <c:v>1144</c:v>
                </c:pt>
                <c:pt idx="287">
                  <c:v>1148</c:v>
                </c:pt>
                <c:pt idx="288">
                  <c:v>1152</c:v>
                </c:pt>
                <c:pt idx="289">
                  <c:v>1156</c:v>
                </c:pt>
                <c:pt idx="290">
                  <c:v>1160</c:v>
                </c:pt>
                <c:pt idx="291">
                  <c:v>1164</c:v>
                </c:pt>
                <c:pt idx="292">
                  <c:v>1168</c:v>
                </c:pt>
                <c:pt idx="293">
                  <c:v>1172</c:v>
                </c:pt>
                <c:pt idx="294">
                  <c:v>1176</c:v>
                </c:pt>
                <c:pt idx="295">
                  <c:v>1180</c:v>
                </c:pt>
                <c:pt idx="296">
                  <c:v>1184</c:v>
                </c:pt>
                <c:pt idx="297">
                  <c:v>1188</c:v>
                </c:pt>
                <c:pt idx="298">
                  <c:v>1192</c:v>
                </c:pt>
                <c:pt idx="299">
                  <c:v>1196</c:v>
                </c:pt>
                <c:pt idx="300">
                  <c:v>1200</c:v>
                </c:pt>
                <c:pt idx="301">
                  <c:v>1204</c:v>
                </c:pt>
                <c:pt idx="302">
                  <c:v>1208</c:v>
                </c:pt>
                <c:pt idx="303">
                  <c:v>1212</c:v>
                </c:pt>
                <c:pt idx="304">
                  <c:v>1216</c:v>
                </c:pt>
                <c:pt idx="305">
                  <c:v>1220</c:v>
                </c:pt>
                <c:pt idx="306">
                  <c:v>1224</c:v>
                </c:pt>
                <c:pt idx="307">
                  <c:v>1228</c:v>
                </c:pt>
                <c:pt idx="308">
                  <c:v>1232</c:v>
                </c:pt>
                <c:pt idx="309">
                  <c:v>1236</c:v>
                </c:pt>
                <c:pt idx="310">
                  <c:v>1240</c:v>
                </c:pt>
                <c:pt idx="311">
                  <c:v>1244</c:v>
                </c:pt>
                <c:pt idx="312">
                  <c:v>1248</c:v>
                </c:pt>
                <c:pt idx="313">
                  <c:v>1252</c:v>
                </c:pt>
                <c:pt idx="314">
                  <c:v>1256</c:v>
                </c:pt>
                <c:pt idx="315">
                  <c:v>1260</c:v>
                </c:pt>
                <c:pt idx="316">
                  <c:v>1264</c:v>
                </c:pt>
                <c:pt idx="317">
                  <c:v>1268</c:v>
                </c:pt>
                <c:pt idx="318">
                  <c:v>1272</c:v>
                </c:pt>
                <c:pt idx="319">
                  <c:v>1276</c:v>
                </c:pt>
                <c:pt idx="320">
                  <c:v>1280</c:v>
                </c:pt>
                <c:pt idx="321">
                  <c:v>1284</c:v>
                </c:pt>
                <c:pt idx="322">
                  <c:v>1288</c:v>
                </c:pt>
              </c:numCache>
            </c:numRef>
          </c:xVal>
          <c:yVal>
            <c:numRef>
              <c:f>'2oC_min'!$Y$5:$Y$311</c:f>
              <c:numCache>
                <c:formatCode>General</c:formatCode>
                <c:ptCount val="307"/>
                <c:pt idx="0">
                  <c:v>24</c:v>
                </c:pt>
                <c:pt idx="1">
                  <c:v>36</c:v>
                </c:pt>
                <c:pt idx="2">
                  <c:v>44</c:v>
                </c:pt>
                <c:pt idx="3">
                  <c:v>50</c:v>
                </c:pt>
                <c:pt idx="4">
                  <c:v>58</c:v>
                </c:pt>
                <c:pt idx="5">
                  <c:v>66</c:v>
                </c:pt>
                <c:pt idx="6">
                  <c:v>74</c:v>
                </c:pt>
                <c:pt idx="7">
                  <c:v>82</c:v>
                </c:pt>
                <c:pt idx="8">
                  <c:v>90</c:v>
                </c:pt>
                <c:pt idx="9">
                  <c:v>97</c:v>
                </c:pt>
                <c:pt idx="10">
                  <c:v>103</c:v>
                </c:pt>
                <c:pt idx="11">
                  <c:v>111</c:v>
                </c:pt>
                <c:pt idx="12">
                  <c:v>119</c:v>
                </c:pt>
                <c:pt idx="13">
                  <c:v>127</c:v>
                </c:pt>
                <c:pt idx="14">
                  <c:v>135</c:v>
                </c:pt>
                <c:pt idx="15">
                  <c:v>143</c:v>
                </c:pt>
                <c:pt idx="16">
                  <c:v>151</c:v>
                </c:pt>
                <c:pt idx="17">
                  <c:v>159</c:v>
                </c:pt>
                <c:pt idx="18">
                  <c:v>167</c:v>
                </c:pt>
                <c:pt idx="19">
                  <c:v>175</c:v>
                </c:pt>
                <c:pt idx="20">
                  <c:v>183</c:v>
                </c:pt>
                <c:pt idx="21">
                  <c:v>191</c:v>
                </c:pt>
                <c:pt idx="22">
                  <c:v>199</c:v>
                </c:pt>
                <c:pt idx="23">
                  <c:v>207</c:v>
                </c:pt>
                <c:pt idx="24">
                  <c:v>215</c:v>
                </c:pt>
                <c:pt idx="25">
                  <c:v>223</c:v>
                </c:pt>
                <c:pt idx="26">
                  <c:v>230</c:v>
                </c:pt>
                <c:pt idx="27">
                  <c:v>238</c:v>
                </c:pt>
                <c:pt idx="28">
                  <c:v>246</c:v>
                </c:pt>
                <c:pt idx="29">
                  <c:v>254</c:v>
                </c:pt>
                <c:pt idx="30">
                  <c:v>262</c:v>
                </c:pt>
                <c:pt idx="31">
                  <c:v>270</c:v>
                </c:pt>
                <c:pt idx="32">
                  <c:v>278</c:v>
                </c:pt>
                <c:pt idx="33">
                  <c:v>286</c:v>
                </c:pt>
                <c:pt idx="34">
                  <c:v>294</c:v>
                </c:pt>
                <c:pt idx="35">
                  <c:v>302</c:v>
                </c:pt>
                <c:pt idx="36">
                  <c:v>310</c:v>
                </c:pt>
                <c:pt idx="37">
                  <c:v>318</c:v>
                </c:pt>
                <c:pt idx="38">
                  <c:v>326</c:v>
                </c:pt>
                <c:pt idx="39">
                  <c:v>334</c:v>
                </c:pt>
                <c:pt idx="40">
                  <c:v>342</c:v>
                </c:pt>
                <c:pt idx="41">
                  <c:v>350</c:v>
                </c:pt>
                <c:pt idx="42">
                  <c:v>357</c:v>
                </c:pt>
                <c:pt idx="43">
                  <c:v>365</c:v>
                </c:pt>
                <c:pt idx="44">
                  <c:v>373</c:v>
                </c:pt>
                <c:pt idx="45">
                  <c:v>381</c:v>
                </c:pt>
                <c:pt idx="46">
                  <c:v>389</c:v>
                </c:pt>
                <c:pt idx="47">
                  <c:v>397</c:v>
                </c:pt>
                <c:pt idx="48">
                  <c:v>405</c:v>
                </c:pt>
                <c:pt idx="49">
                  <c:v>413</c:v>
                </c:pt>
                <c:pt idx="50">
                  <c:v>421</c:v>
                </c:pt>
                <c:pt idx="51">
                  <c:v>429</c:v>
                </c:pt>
                <c:pt idx="52">
                  <c:v>437</c:v>
                </c:pt>
                <c:pt idx="53">
                  <c:v>445</c:v>
                </c:pt>
                <c:pt idx="54">
                  <c:v>453</c:v>
                </c:pt>
                <c:pt idx="55">
                  <c:v>461</c:v>
                </c:pt>
                <c:pt idx="56">
                  <c:v>469</c:v>
                </c:pt>
                <c:pt idx="57">
                  <c:v>477</c:v>
                </c:pt>
                <c:pt idx="58">
                  <c:v>485</c:v>
                </c:pt>
                <c:pt idx="59">
                  <c:v>492</c:v>
                </c:pt>
                <c:pt idx="60">
                  <c:v>500</c:v>
                </c:pt>
                <c:pt idx="61">
                  <c:v>508</c:v>
                </c:pt>
                <c:pt idx="62">
                  <c:v>516</c:v>
                </c:pt>
                <c:pt idx="63">
                  <c:v>524</c:v>
                </c:pt>
                <c:pt idx="64">
                  <c:v>532</c:v>
                </c:pt>
                <c:pt idx="65">
                  <c:v>540</c:v>
                </c:pt>
                <c:pt idx="66">
                  <c:v>548</c:v>
                </c:pt>
                <c:pt idx="67">
                  <c:v>556</c:v>
                </c:pt>
                <c:pt idx="68">
                  <c:v>564</c:v>
                </c:pt>
                <c:pt idx="69">
                  <c:v>572</c:v>
                </c:pt>
                <c:pt idx="70">
                  <c:v>580</c:v>
                </c:pt>
                <c:pt idx="71">
                  <c:v>588</c:v>
                </c:pt>
                <c:pt idx="72">
                  <c:v>596</c:v>
                </c:pt>
                <c:pt idx="73">
                  <c:v>604</c:v>
                </c:pt>
                <c:pt idx="74">
                  <c:v>612</c:v>
                </c:pt>
                <c:pt idx="75">
                  <c:v>620</c:v>
                </c:pt>
                <c:pt idx="76">
                  <c:v>627</c:v>
                </c:pt>
                <c:pt idx="77">
                  <c:v>635</c:v>
                </c:pt>
                <c:pt idx="78">
                  <c:v>643</c:v>
                </c:pt>
                <c:pt idx="79">
                  <c:v>651</c:v>
                </c:pt>
                <c:pt idx="80">
                  <c:v>659</c:v>
                </c:pt>
                <c:pt idx="81">
                  <c:v>667</c:v>
                </c:pt>
                <c:pt idx="82">
                  <c:v>675</c:v>
                </c:pt>
                <c:pt idx="83">
                  <c:v>683</c:v>
                </c:pt>
                <c:pt idx="84">
                  <c:v>691</c:v>
                </c:pt>
                <c:pt idx="85">
                  <c:v>699</c:v>
                </c:pt>
                <c:pt idx="86">
                  <c:v>707</c:v>
                </c:pt>
                <c:pt idx="87">
                  <c:v>715</c:v>
                </c:pt>
                <c:pt idx="88">
                  <c:v>723</c:v>
                </c:pt>
                <c:pt idx="89">
                  <c:v>731</c:v>
                </c:pt>
                <c:pt idx="90">
                  <c:v>739</c:v>
                </c:pt>
                <c:pt idx="91">
                  <c:v>747</c:v>
                </c:pt>
                <c:pt idx="92">
                  <c:v>754</c:v>
                </c:pt>
                <c:pt idx="93">
                  <c:v>762</c:v>
                </c:pt>
                <c:pt idx="94">
                  <c:v>770</c:v>
                </c:pt>
                <c:pt idx="95">
                  <c:v>778</c:v>
                </c:pt>
                <c:pt idx="96">
                  <c:v>786</c:v>
                </c:pt>
                <c:pt idx="97">
                  <c:v>794</c:v>
                </c:pt>
                <c:pt idx="98">
                  <c:v>799</c:v>
                </c:pt>
                <c:pt idx="99">
                  <c:v>799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794</c:v>
                </c:pt>
                <c:pt idx="114">
                  <c:v>786</c:v>
                </c:pt>
                <c:pt idx="115">
                  <c:v>778</c:v>
                </c:pt>
                <c:pt idx="116">
                  <c:v>770</c:v>
                </c:pt>
                <c:pt idx="117">
                  <c:v>762</c:v>
                </c:pt>
                <c:pt idx="118">
                  <c:v>754</c:v>
                </c:pt>
                <c:pt idx="119">
                  <c:v>746</c:v>
                </c:pt>
                <c:pt idx="120">
                  <c:v>738</c:v>
                </c:pt>
                <c:pt idx="121">
                  <c:v>730</c:v>
                </c:pt>
                <c:pt idx="122">
                  <c:v>722</c:v>
                </c:pt>
                <c:pt idx="123">
                  <c:v>714</c:v>
                </c:pt>
                <c:pt idx="124">
                  <c:v>706</c:v>
                </c:pt>
                <c:pt idx="125">
                  <c:v>698</c:v>
                </c:pt>
                <c:pt idx="126">
                  <c:v>690</c:v>
                </c:pt>
                <c:pt idx="127">
                  <c:v>682</c:v>
                </c:pt>
                <c:pt idx="128">
                  <c:v>674</c:v>
                </c:pt>
                <c:pt idx="129">
                  <c:v>666</c:v>
                </c:pt>
                <c:pt idx="130">
                  <c:v>659</c:v>
                </c:pt>
                <c:pt idx="131">
                  <c:v>651</c:v>
                </c:pt>
                <c:pt idx="132">
                  <c:v>643</c:v>
                </c:pt>
                <c:pt idx="133">
                  <c:v>635</c:v>
                </c:pt>
                <c:pt idx="134">
                  <c:v>627</c:v>
                </c:pt>
                <c:pt idx="135">
                  <c:v>619</c:v>
                </c:pt>
                <c:pt idx="136">
                  <c:v>611</c:v>
                </c:pt>
                <c:pt idx="137">
                  <c:v>603</c:v>
                </c:pt>
                <c:pt idx="138">
                  <c:v>595</c:v>
                </c:pt>
                <c:pt idx="139">
                  <c:v>587</c:v>
                </c:pt>
                <c:pt idx="140">
                  <c:v>579</c:v>
                </c:pt>
                <c:pt idx="141">
                  <c:v>571</c:v>
                </c:pt>
                <c:pt idx="142">
                  <c:v>563</c:v>
                </c:pt>
                <c:pt idx="143">
                  <c:v>555</c:v>
                </c:pt>
                <c:pt idx="144">
                  <c:v>547</c:v>
                </c:pt>
                <c:pt idx="145">
                  <c:v>539</c:v>
                </c:pt>
                <c:pt idx="146">
                  <c:v>532</c:v>
                </c:pt>
                <c:pt idx="147">
                  <c:v>524</c:v>
                </c:pt>
                <c:pt idx="148">
                  <c:v>516</c:v>
                </c:pt>
                <c:pt idx="149">
                  <c:v>508</c:v>
                </c:pt>
                <c:pt idx="150">
                  <c:v>500</c:v>
                </c:pt>
                <c:pt idx="151">
                  <c:v>492</c:v>
                </c:pt>
                <c:pt idx="152">
                  <c:v>484</c:v>
                </c:pt>
                <c:pt idx="153">
                  <c:v>476</c:v>
                </c:pt>
                <c:pt idx="154">
                  <c:v>468</c:v>
                </c:pt>
                <c:pt idx="155">
                  <c:v>460</c:v>
                </c:pt>
                <c:pt idx="156">
                  <c:v>452</c:v>
                </c:pt>
                <c:pt idx="157">
                  <c:v>444</c:v>
                </c:pt>
                <c:pt idx="158">
                  <c:v>436</c:v>
                </c:pt>
                <c:pt idx="159">
                  <c:v>428</c:v>
                </c:pt>
                <c:pt idx="160">
                  <c:v>420</c:v>
                </c:pt>
                <c:pt idx="161">
                  <c:v>412</c:v>
                </c:pt>
                <c:pt idx="162">
                  <c:v>404</c:v>
                </c:pt>
                <c:pt idx="163">
                  <c:v>397</c:v>
                </c:pt>
                <c:pt idx="164">
                  <c:v>390</c:v>
                </c:pt>
                <c:pt idx="165">
                  <c:v>383</c:v>
                </c:pt>
                <c:pt idx="166">
                  <c:v>376</c:v>
                </c:pt>
                <c:pt idx="167">
                  <c:v>369</c:v>
                </c:pt>
                <c:pt idx="168">
                  <c:v>362</c:v>
                </c:pt>
                <c:pt idx="169">
                  <c:v>355</c:v>
                </c:pt>
                <c:pt idx="170">
                  <c:v>348</c:v>
                </c:pt>
                <c:pt idx="171">
                  <c:v>342</c:v>
                </c:pt>
                <c:pt idx="172">
                  <c:v>335</c:v>
                </c:pt>
                <c:pt idx="173">
                  <c:v>328</c:v>
                </c:pt>
                <c:pt idx="174">
                  <c:v>321</c:v>
                </c:pt>
                <c:pt idx="175">
                  <c:v>314</c:v>
                </c:pt>
                <c:pt idx="176">
                  <c:v>307</c:v>
                </c:pt>
                <c:pt idx="177">
                  <c:v>300</c:v>
                </c:pt>
                <c:pt idx="178">
                  <c:v>294</c:v>
                </c:pt>
                <c:pt idx="179">
                  <c:v>288</c:v>
                </c:pt>
                <c:pt idx="180">
                  <c:v>282</c:v>
                </c:pt>
                <c:pt idx="181">
                  <c:v>276</c:v>
                </c:pt>
                <c:pt idx="182">
                  <c:v>270</c:v>
                </c:pt>
                <c:pt idx="183">
                  <c:v>264</c:v>
                </c:pt>
                <c:pt idx="184">
                  <c:v>258</c:v>
                </c:pt>
                <c:pt idx="185">
                  <c:v>252</c:v>
                </c:pt>
                <c:pt idx="186">
                  <c:v>246</c:v>
                </c:pt>
                <c:pt idx="187">
                  <c:v>240</c:v>
                </c:pt>
                <c:pt idx="188">
                  <c:v>235</c:v>
                </c:pt>
                <c:pt idx="189">
                  <c:v>229</c:v>
                </c:pt>
                <c:pt idx="190">
                  <c:v>223</c:v>
                </c:pt>
                <c:pt idx="191">
                  <c:v>217</c:v>
                </c:pt>
                <c:pt idx="192">
                  <c:v>211</c:v>
                </c:pt>
                <c:pt idx="193">
                  <c:v>205</c:v>
                </c:pt>
                <c:pt idx="194">
                  <c:v>199</c:v>
                </c:pt>
                <c:pt idx="195">
                  <c:v>194</c:v>
                </c:pt>
                <c:pt idx="196">
                  <c:v>190</c:v>
                </c:pt>
                <c:pt idx="197">
                  <c:v>185</c:v>
                </c:pt>
                <c:pt idx="198">
                  <c:v>180</c:v>
                </c:pt>
                <c:pt idx="199">
                  <c:v>175</c:v>
                </c:pt>
                <c:pt idx="200">
                  <c:v>170</c:v>
                </c:pt>
                <c:pt idx="201">
                  <c:v>165</c:v>
                </c:pt>
                <c:pt idx="202">
                  <c:v>160</c:v>
                </c:pt>
                <c:pt idx="203">
                  <c:v>155</c:v>
                </c:pt>
                <c:pt idx="204">
                  <c:v>150</c:v>
                </c:pt>
                <c:pt idx="205">
                  <c:v>145</c:v>
                </c:pt>
                <c:pt idx="206">
                  <c:v>140</c:v>
                </c:pt>
                <c:pt idx="207">
                  <c:v>135</c:v>
                </c:pt>
                <c:pt idx="208">
                  <c:v>129</c:v>
                </c:pt>
                <c:pt idx="209">
                  <c:v>123</c:v>
                </c:pt>
                <c:pt idx="210">
                  <c:v>117</c:v>
                </c:pt>
                <c:pt idx="211">
                  <c:v>111</c:v>
                </c:pt>
                <c:pt idx="212">
                  <c:v>108</c:v>
                </c:pt>
                <c:pt idx="213">
                  <c:v>105</c:v>
                </c:pt>
                <c:pt idx="214">
                  <c:v>102</c:v>
                </c:pt>
                <c:pt idx="215">
                  <c:v>100</c:v>
                </c:pt>
                <c:pt idx="216">
                  <c:v>98</c:v>
                </c:pt>
                <c:pt idx="217">
                  <c:v>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711-4485-AE86-0A9C7501D151}"/>
            </c:ext>
          </c:extLst>
        </c:ser>
        <c:ser>
          <c:idx val="12"/>
          <c:order val="3"/>
          <c:tx>
            <c:v>P3</c:v>
          </c:tx>
          <c:spPr>
            <a:ln w="6350"/>
          </c:spPr>
          <c:marker>
            <c:symbol val="none"/>
          </c:marker>
          <c:xVal>
            <c:numRef>
              <c:f>'2oC_min'!$B$5:$B$327</c:f>
              <c:numCache>
                <c:formatCode>General</c:formatCode>
                <c:ptCount val="323"/>
                <c:pt idx="0">
                  <c:v>0</c:v>
                </c:pt>
                <c:pt idx="1">
                  <c:v>4</c:v>
                </c:pt>
                <c:pt idx="2">
                  <c:v>8</c:v>
                </c:pt>
                <c:pt idx="3">
                  <c:v>12</c:v>
                </c:pt>
                <c:pt idx="4">
                  <c:v>16</c:v>
                </c:pt>
                <c:pt idx="5">
                  <c:v>20</c:v>
                </c:pt>
                <c:pt idx="6">
                  <c:v>24</c:v>
                </c:pt>
                <c:pt idx="7">
                  <c:v>28</c:v>
                </c:pt>
                <c:pt idx="8">
                  <c:v>32</c:v>
                </c:pt>
                <c:pt idx="9">
                  <c:v>36</c:v>
                </c:pt>
                <c:pt idx="10">
                  <c:v>40</c:v>
                </c:pt>
                <c:pt idx="11">
                  <c:v>44</c:v>
                </c:pt>
                <c:pt idx="12">
                  <c:v>48</c:v>
                </c:pt>
                <c:pt idx="13">
                  <c:v>52</c:v>
                </c:pt>
                <c:pt idx="14">
                  <c:v>56</c:v>
                </c:pt>
                <c:pt idx="15">
                  <c:v>60</c:v>
                </c:pt>
                <c:pt idx="16">
                  <c:v>64</c:v>
                </c:pt>
                <c:pt idx="17">
                  <c:v>68</c:v>
                </c:pt>
                <c:pt idx="18">
                  <c:v>72</c:v>
                </c:pt>
                <c:pt idx="19">
                  <c:v>76</c:v>
                </c:pt>
                <c:pt idx="20">
                  <c:v>80</c:v>
                </c:pt>
                <c:pt idx="21">
                  <c:v>84</c:v>
                </c:pt>
                <c:pt idx="22">
                  <c:v>88</c:v>
                </c:pt>
                <c:pt idx="23">
                  <c:v>92</c:v>
                </c:pt>
                <c:pt idx="24">
                  <c:v>96</c:v>
                </c:pt>
                <c:pt idx="25">
                  <c:v>100</c:v>
                </c:pt>
                <c:pt idx="26">
                  <c:v>104</c:v>
                </c:pt>
                <c:pt idx="27">
                  <c:v>108</c:v>
                </c:pt>
                <c:pt idx="28">
                  <c:v>112</c:v>
                </c:pt>
                <c:pt idx="29">
                  <c:v>116</c:v>
                </c:pt>
                <c:pt idx="30">
                  <c:v>120</c:v>
                </c:pt>
                <c:pt idx="31">
                  <c:v>124</c:v>
                </c:pt>
                <c:pt idx="32">
                  <c:v>128</c:v>
                </c:pt>
                <c:pt idx="33">
                  <c:v>132</c:v>
                </c:pt>
                <c:pt idx="34">
                  <c:v>136</c:v>
                </c:pt>
                <c:pt idx="35">
                  <c:v>140</c:v>
                </c:pt>
                <c:pt idx="36">
                  <c:v>144</c:v>
                </c:pt>
                <c:pt idx="37">
                  <c:v>148</c:v>
                </c:pt>
                <c:pt idx="38">
                  <c:v>152</c:v>
                </c:pt>
                <c:pt idx="39">
                  <c:v>156</c:v>
                </c:pt>
                <c:pt idx="40">
                  <c:v>160</c:v>
                </c:pt>
                <c:pt idx="41">
                  <c:v>164</c:v>
                </c:pt>
                <c:pt idx="42">
                  <c:v>168</c:v>
                </c:pt>
                <c:pt idx="43">
                  <c:v>172</c:v>
                </c:pt>
                <c:pt idx="44">
                  <c:v>176</c:v>
                </c:pt>
                <c:pt idx="45">
                  <c:v>180</c:v>
                </c:pt>
                <c:pt idx="46">
                  <c:v>184</c:v>
                </c:pt>
                <c:pt idx="47">
                  <c:v>188</c:v>
                </c:pt>
                <c:pt idx="48">
                  <c:v>192</c:v>
                </c:pt>
                <c:pt idx="49">
                  <c:v>196</c:v>
                </c:pt>
                <c:pt idx="50">
                  <c:v>200</c:v>
                </c:pt>
                <c:pt idx="51">
                  <c:v>204</c:v>
                </c:pt>
                <c:pt idx="52">
                  <c:v>208</c:v>
                </c:pt>
                <c:pt idx="53">
                  <c:v>212</c:v>
                </c:pt>
                <c:pt idx="54">
                  <c:v>216</c:v>
                </c:pt>
                <c:pt idx="55">
                  <c:v>220</c:v>
                </c:pt>
                <c:pt idx="56">
                  <c:v>224</c:v>
                </c:pt>
                <c:pt idx="57">
                  <c:v>228</c:v>
                </c:pt>
                <c:pt idx="58">
                  <c:v>232</c:v>
                </c:pt>
                <c:pt idx="59">
                  <c:v>236</c:v>
                </c:pt>
                <c:pt idx="60">
                  <c:v>240</c:v>
                </c:pt>
                <c:pt idx="61">
                  <c:v>244</c:v>
                </c:pt>
                <c:pt idx="62">
                  <c:v>248</c:v>
                </c:pt>
                <c:pt idx="63">
                  <c:v>252</c:v>
                </c:pt>
                <c:pt idx="64">
                  <c:v>256</c:v>
                </c:pt>
                <c:pt idx="65">
                  <c:v>260</c:v>
                </c:pt>
                <c:pt idx="66">
                  <c:v>264</c:v>
                </c:pt>
                <c:pt idx="67">
                  <c:v>268</c:v>
                </c:pt>
                <c:pt idx="68">
                  <c:v>272</c:v>
                </c:pt>
                <c:pt idx="69">
                  <c:v>276</c:v>
                </c:pt>
                <c:pt idx="70">
                  <c:v>280</c:v>
                </c:pt>
                <c:pt idx="71">
                  <c:v>284</c:v>
                </c:pt>
                <c:pt idx="72">
                  <c:v>288</c:v>
                </c:pt>
                <c:pt idx="73">
                  <c:v>292</c:v>
                </c:pt>
                <c:pt idx="74">
                  <c:v>296</c:v>
                </c:pt>
                <c:pt idx="75">
                  <c:v>300</c:v>
                </c:pt>
                <c:pt idx="76">
                  <c:v>304</c:v>
                </c:pt>
                <c:pt idx="77">
                  <c:v>308</c:v>
                </c:pt>
                <c:pt idx="78">
                  <c:v>312</c:v>
                </c:pt>
                <c:pt idx="79">
                  <c:v>316</c:v>
                </c:pt>
                <c:pt idx="80">
                  <c:v>320</c:v>
                </c:pt>
                <c:pt idx="81">
                  <c:v>324</c:v>
                </c:pt>
                <c:pt idx="82">
                  <c:v>328</c:v>
                </c:pt>
                <c:pt idx="83">
                  <c:v>332</c:v>
                </c:pt>
                <c:pt idx="84">
                  <c:v>336</c:v>
                </c:pt>
                <c:pt idx="85">
                  <c:v>340</c:v>
                </c:pt>
                <c:pt idx="86">
                  <c:v>344</c:v>
                </c:pt>
                <c:pt idx="87">
                  <c:v>348</c:v>
                </c:pt>
                <c:pt idx="88">
                  <c:v>352</c:v>
                </c:pt>
                <c:pt idx="89">
                  <c:v>356</c:v>
                </c:pt>
                <c:pt idx="90">
                  <c:v>360</c:v>
                </c:pt>
                <c:pt idx="91">
                  <c:v>364</c:v>
                </c:pt>
                <c:pt idx="92">
                  <c:v>368</c:v>
                </c:pt>
                <c:pt idx="93">
                  <c:v>372</c:v>
                </c:pt>
                <c:pt idx="94">
                  <c:v>376</c:v>
                </c:pt>
                <c:pt idx="95">
                  <c:v>380</c:v>
                </c:pt>
                <c:pt idx="96">
                  <c:v>384</c:v>
                </c:pt>
                <c:pt idx="97">
                  <c:v>388</c:v>
                </c:pt>
                <c:pt idx="98">
                  <c:v>392</c:v>
                </c:pt>
                <c:pt idx="99">
                  <c:v>396</c:v>
                </c:pt>
                <c:pt idx="100">
                  <c:v>400</c:v>
                </c:pt>
                <c:pt idx="101">
                  <c:v>404</c:v>
                </c:pt>
                <c:pt idx="102">
                  <c:v>408</c:v>
                </c:pt>
                <c:pt idx="103">
                  <c:v>412</c:v>
                </c:pt>
                <c:pt idx="104">
                  <c:v>416</c:v>
                </c:pt>
                <c:pt idx="105">
                  <c:v>420</c:v>
                </c:pt>
                <c:pt idx="106">
                  <c:v>424</c:v>
                </c:pt>
                <c:pt idx="107">
                  <c:v>428</c:v>
                </c:pt>
                <c:pt idx="108">
                  <c:v>432</c:v>
                </c:pt>
                <c:pt idx="109">
                  <c:v>436</c:v>
                </c:pt>
                <c:pt idx="110">
                  <c:v>440</c:v>
                </c:pt>
                <c:pt idx="111">
                  <c:v>444</c:v>
                </c:pt>
                <c:pt idx="112">
                  <c:v>448</c:v>
                </c:pt>
                <c:pt idx="113">
                  <c:v>452</c:v>
                </c:pt>
                <c:pt idx="114">
                  <c:v>456</c:v>
                </c:pt>
                <c:pt idx="115">
                  <c:v>460</c:v>
                </c:pt>
                <c:pt idx="116">
                  <c:v>464</c:v>
                </c:pt>
                <c:pt idx="117">
                  <c:v>468</c:v>
                </c:pt>
                <c:pt idx="118">
                  <c:v>472</c:v>
                </c:pt>
                <c:pt idx="119">
                  <c:v>476</c:v>
                </c:pt>
                <c:pt idx="120">
                  <c:v>480</c:v>
                </c:pt>
                <c:pt idx="121">
                  <c:v>484</c:v>
                </c:pt>
                <c:pt idx="122">
                  <c:v>488</c:v>
                </c:pt>
                <c:pt idx="123">
                  <c:v>492</c:v>
                </c:pt>
                <c:pt idx="124">
                  <c:v>496</c:v>
                </c:pt>
                <c:pt idx="125">
                  <c:v>500</c:v>
                </c:pt>
                <c:pt idx="126">
                  <c:v>504</c:v>
                </c:pt>
                <c:pt idx="127">
                  <c:v>508</c:v>
                </c:pt>
                <c:pt idx="128">
                  <c:v>512</c:v>
                </c:pt>
                <c:pt idx="129">
                  <c:v>516</c:v>
                </c:pt>
                <c:pt idx="130">
                  <c:v>520</c:v>
                </c:pt>
                <c:pt idx="131">
                  <c:v>524</c:v>
                </c:pt>
                <c:pt idx="132">
                  <c:v>528</c:v>
                </c:pt>
                <c:pt idx="133">
                  <c:v>532</c:v>
                </c:pt>
                <c:pt idx="134">
                  <c:v>536</c:v>
                </c:pt>
                <c:pt idx="135">
                  <c:v>540</c:v>
                </c:pt>
                <c:pt idx="136">
                  <c:v>544</c:v>
                </c:pt>
                <c:pt idx="137">
                  <c:v>548</c:v>
                </c:pt>
                <c:pt idx="138">
                  <c:v>552</c:v>
                </c:pt>
                <c:pt idx="139">
                  <c:v>556</c:v>
                </c:pt>
                <c:pt idx="140">
                  <c:v>560</c:v>
                </c:pt>
                <c:pt idx="141">
                  <c:v>564</c:v>
                </c:pt>
                <c:pt idx="142">
                  <c:v>568</c:v>
                </c:pt>
                <c:pt idx="143">
                  <c:v>572</c:v>
                </c:pt>
                <c:pt idx="144">
                  <c:v>576</c:v>
                </c:pt>
                <c:pt idx="145">
                  <c:v>580</c:v>
                </c:pt>
                <c:pt idx="146">
                  <c:v>584</c:v>
                </c:pt>
                <c:pt idx="147">
                  <c:v>588</c:v>
                </c:pt>
                <c:pt idx="148">
                  <c:v>592</c:v>
                </c:pt>
                <c:pt idx="149">
                  <c:v>596</c:v>
                </c:pt>
                <c:pt idx="150">
                  <c:v>600</c:v>
                </c:pt>
                <c:pt idx="151">
                  <c:v>604</c:v>
                </c:pt>
                <c:pt idx="152">
                  <c:v>608</c:v>
                </c:pt>
                <c:pt idx="153">
                  <c:v>612</c:v>
                </c:pt>
                <c:pt idx="154">
                  <c:v>616</c:v>
                </c:pt>
                <c:pt idx="155">
                  <c:v>620</c:v>
                </c:pt>
                <c:pt idx="156">
                  <c:v>624</c:v>
                </c:pt>
                <c:pt idx="157">
                  <c:v>628</c:v>
                </c:pt>
                <c:pt idx="158">
                  <c:v>632</c:v>
                </c:pt>
                <c:pt idx="159">
                  <c:v>636</c:v>
                </c:pt>
                <c:pt idx="160">
                  <c:v>640</c:v>
                </c:pt>
                <c:pt idx="161">
                  <c:v>644</c:v>
                </c:pt>
                <c:pt idx="162">
                  <c:v>648</c:v>
                </c:pt>
                <c:pt idx="163">
                  <c:v>652</c:v>
                </c:pt>
                <c:pt idx="164">
                  <c:v>656</c:v>
                </c:pt>
                <c:pt idx="165">
                  <c:v>660</c:v>
                </c:pt>
                <c:pt idx="166">
                  <c:v>664</c:v>
                </c:pt>
                <c:pt idx="167">
                  <c:v>668</c:v>
                </c:pt>
                <c:pt idx="168">
                  <c:v>672</c:v>
                </c:pt>
                <c:pt idx="169">
                  <c:v>676</c:v>
                </c:pt>
                <c:pt idx="170">
                  <c:v>680</c:v>
                </c:pt>
                <c:pt idx="171">
                  <c:v>684</c:v>
                </c:pt>
                <c:pt idx="172">
                  <c:v>688</c:v>
                </c:pt>
                <c:pt idx="173">
                  <c:v>692</c:v>
                </c:pt>
                <c:pt idx="174">
                  <c:v>696</c:v>
                </c:pt>
                <c:pt idx="175">
                  <c:v>700</c:v>
                </c:pt>
                <c:pt idx="176">
                  <c:v>704</c:v>
                </c:pt>
                <c:pt idx="177">
                  <c:v>708</c:v>
                </c:pt>
                <c:pt idx="178">
                  <c:v>712</c:v>
                </c:pt>
                <c:pt idx="179">
                  <c:v>716</c:v>
                </c:pt>
                <c:pt idx="180">
                  <c:v>720</c:v>
                </c:pt>
                <c:pt idx="181">
                  <c:v>724</c:v>
                </c:pt>
                <c:pt idx="182">
                  <c:v>728</c:v>
                </c:pt>
                <c:pt idx="183">
                  <c:v>732</c:v>
                </c:pt>
                <c:pt idx="184">
                  <c:v>736</c:v>
                </c:pt>
                <c:pt idx="185">
                  <c:v>740</c:v>
                </c:pt>
                <c:pt idx="186">
                  <c:v>744</c:v>
                </c:pt>
                <c:pt idx="187">
                  <c:v>748</c:v>
                </c:pt>
                <c:pt idx="188">
                  <c:v>752</c:v>
                </c:pt>
                <c:pt idx="189">
                  <c:v>756</c:v>
                </c:pt>
                <c:pt idx="190">
                  <c:v>760</c:v>
                </c:pt>
                <c:pt idx="191">
                  <c:v>764</c:v>
                </c:pt>
                <c:pt idx="192">
                  <c:v>768</c:v>
                </c:pt>
                <c:pt idx="193">
                  <c:v>772</c:v>
                </c:pt>
                <c:pt idx="194">
                  <c:v>776</c:v>
                </c:pt>
                <c:pt idx="195">
                  <c:v>780</c:v>
                </c:pt>
                <c:pt idx="196">
                  <c:v>784</c:v>
                </c:pt>
                <c:pt idx="197">
                  <c:v>788</c:v>
                </c:pt>
                <c:pt idx="198">
                  <c:v>792</c:v>
                </c:pt>
                <c:pt idx="199">
                  <c:v>796</c:v>
                </c:pt>
                <c:pt idx="200">
                  <c:v>800</c:v>
                </c:pt>
                <c:pt idx="201">
                  <c:v>804</c:v>
                </c:pt>
                <c:pt idx="202">
                  <c:v>808</c:v>
                </c:pt>
                <c:pt idx="203">
                  <c:v>812</c:v>
                </c:pt>
                <c:pt idx="204">
                  <c:v>816</c:v>
                </c:pt>
                <c:pt idx="205">
                  <c:v>820</c:v>
                </c:pt>
                <c:pt idx="206">
                  <c:v>824</c:v>
                </c:pt>
                <c:pt idx="207">
                  <c:v>828</c:v>
                </c:pt>
                <c:pt idx="208">
                  <c:v>832</c:v>
                </c:pt>
                <c:pt idx="209">
                  <c:v>836</c:v>
                </c:pt>
                <c:pt idx="210">
                  <c:v>840</c:v>
                </c:pt>
                <c:pt idx="211">
                  <c:v>844</c:v>
                </c:pt>
                <c:pt idx="212">
                  <c:v>848</c:v>
                </c:pt>
                <c:pt idx="213">
                  <c:v>852</c:v>
                </c:pt>
                <c:pt idx="214">
                  <c:v>856</c:v>
                </c:pt>
                <c:pt idx="215">
                  <c:v>860</c:v>
                </c:pt>
                <c:pt idx="216">
                  <c:v>864</c:v>
                </c:pt>
                <c:pt idx="217">
                  <c:v>868</c:v>
                </c:pt>
                <c:pt idx="218">
                  <c:v>872</c:v>
                </c:pt>
                <c:pt idx="219">
                  <c:v>876</c:v>
                </c:pt>
                <c:pt idx="220">
                  <c:v>880</c:v>
                </c:pt>
                <c:pt idx="221">
                  <c:v>884</c:v>
                </c:pt>
                <c:pt idx="222">
                  <c:v>888</c:v>
                </c:pt>
                <c:pt idx="223">
                  <c:v>892</c:v>
                </c:pt>
                <c:pt idx="224">
                  <c:v>896</c:v>
                </c:pt>
                <c:pt idx="225">
                  <c:v>900</c:v>
                </c:pt>
                <c:pt idx="226">
                  <c:v>904</c:v>
                </c:pt>
                <c:pt idx="227">
                  <c:v>908</c:v>
                </c:pt>
                <c:pt idx="228">
                  <c:v>912</c:v>
                </c:pt>
                <c:pt idx="229">
                  <c:v>916</c:v>
                </c:pt>
                <c:pt idx="230">
                  <c:v>920</c:v>
                </c:pt>
                <c:pt idx="231">
                  <c:v>924</c:v>
                </c:pt>
                <c:pt idx="232">
                  <c:v>928</c:v>
                </c:pt>
                <c:pt idx="233">
                  <c:v>932</c:v>
                </c:pt>
                <c:pt idx="234">
                  <c:v>936</c:v>
                </c:pt>
                <c:pt idx="235">
                  <c:v>940</c:v>
                </c:pt>
                <c:pt idx="236">
                  <c:v>944</c:v>
                </c:pt>
                <c:pt idx="237">
                  <c:v>948</c:v>
                </c:pt>
                <c:pt idx="238">
                  <c:v>952</c:v>
                </c:pt>
                <c:pt idx="239">
                  <c:v>956</c:v>
                </c:pt>
                <c:pt idx="240">
                  <c:v>960</c:v>
                </c:pt>
                <c:pt idx="241">
                  <c:v>964</c:v>
                </c:pt>
                <c:pt idx="242">
                  <c:v>968</c:v>
                </c:pt>
                <c:pt idx="243">
                  <c:v>972</c:v>
                </c:pt>
                <c:pt idx="244">
                  <c:v>976</c:v>
                </c:pt>
                <c:pt idx="245">
                  <c:v>980</c:v>
                </c:pt>
                <c:pt idx="246">
                  <c:v>984</c:v>
                </c:pt>
                <c:pt idx="247">
                  <c:v>988</c:v>
                </c:pt>
                <c:pt idx="248">
                  <c:v>992</c:v>
                </c:pt>
                <c:pt idx="249">
                  <c:v>996</c:v>
                </c:pt>
                <c:pt idx="250">
                  <c:v>1000</c:v>
                </c:pt>
                <c:pt idx="251">
                  <c:v>1004</c:v>
                </c:pt>
                <c:pt idx="252">
                  <c:v>1008</c:v>
                </c:pt>
                <c:pt idx="253">
                  <c:v>1012</c:v>
                </c:pt>
                <c:pt idx="254">
                  <c:v>1016</c:v>
                </c:pt>
                <c:pt idx="255">
                  <c:v>1020</c:v>
                </c:pt>
                <c:pt idx="256">
                  <c:v>1024</c:v>
                </c:pt>
                <c:pt idx="257">
                  <c:v>1028</c:v>
                </c:pt>
                <c:pt idx="258">
                  <c:v>1032</c:v>
                </c:pt>
                <c:pt idx="259">
                  <c:v>1036</c:v>
                </c:pt>
                <c:pt idx="260">
                  <c:v>1040</c:v>
                </c:pt>
                <c:pt idx="261">
                  <c:v>1044</c:v>
                </c:pt>
                <c:pt idx="262">
                  <c:v>1048</c:v>
                </c:pt>
                <c:pt idx="263">
                  <c:v>1052</c:v>
                </c:pt>
                <c:pt idx="264">
                  <c:v>1056</c:v>
                </c:pt>
                <c:pt idx="265">
                  <c:v>1060</c:v>
                </c:pt>
                <c:pt idx="266">
                  <c:v>1064</c:v>
                </c:pt>
                <c:pt idx="267">
                  <c:v>1068</c:v>
                </c:pt>
                <c:pt idx="268">
                  <c:v>1072</c:v>
                </c:pt>
                <c:pt idx="269">
                  <c:v>1076</c:v>
                </c:pt>
                <c:pt idx="270">
                  <c:v>1080</c:v>
                </c:pt>
                <c:pt idx="271">
                  <c:v>1084</c:v>
                </c:pt>
                <c:pt idx="272">
                  <c:v>1088</c:v>
                </c:pt>
                <c:pt idx="273">
                  <c:v>1092</c:v>
                </c:pt>
                <c:pt idx="274">
                  <c:v>1096</c:v>
                </c:pt>
                <c:pt idx="275">
                  <c:v>1100</c:v>
                </c:pt>
                <c:pt idx="276">
                  <c:v>1104</c:v>
                </c:pt>
                <c:pt idx="277">
                  <c:v>1108</c:v>
                </c:pt>
                <c:pt idx="278">
                  <c:v>1112</c:v>
                </c:pt>
                <c:pt idx="279">
                  <c:v>1116</c:v>
                </c:pt>
                <c:pt idx="280">
                  <c:v>1120</c:v>
                </c:pt>
                <c:pt idx="281">
                  <c:v>1124</c:v>
                </c:pt>
                <c:pt idx="282">
                  <c:v>1128</c:v>
                </c:pt>
                <c:pt idx="283">
                  <c:v>1132</c:v>
                </c:pt>
                <c:pt idx="284">
                  <c:v>1136</c:v>
                </c:pt>
                <c:pt idx="285">
                  <c:v>1140</c:v>
                </c:pt>
                <c:pt idx="286">
                  <c:v>1144</c:v>
                </c:pt>
                <c:pt idx="287">
                  <c:v>1148</c:v>
                </c:pt>
                <c:pt idx="288">
                  <c:v>1152</c:v>
                </c:pt>
                <c:pt idx="289">
                  <c:v>1156</c:v>
                </c:pt>
                <c:pt idx="290">
                  <c:v>1160</c:v>
                </c:pt>
                <c:pt idx="291">
                  <c:v>1164</c:v>
                </c:pt>
                <c:pt idx="292">
                  <c:v>1168</c:v>
                </c:pt>
                <c:pt idx="293">
                  <c:v>1172</c:v>
                </c:pt>
                <c:pt idx="294">
                  <c:v>1176</c:v>
                </c:pt>
                <c:pt idx="295">
                  <c:v>1180</c:v>
                </c:pt>
                <c:pt idx="296">
                  <c:v>1184</c:v>
                </c:pt>
                <c:pt idx="297">
                  <c:v>1188</c:v>
                </c:pt>
                <c:pt idx="298">
                  <c:v>1192</c:v>
                </c:pt>
                <c:pt idx="299">
                  <c:v>1196</c:v>
                </c:pt>
                <c:pt idx="300">
                  <c:v>1200</c:v>
                </c:pt>
                <c:pt idx="301">
                  <c:v>1204</c:v>
                </c:pt>
                <c:pt idx="302">
                  <c:v>1208</c:v>
                </c:pt>
                <c:pt idx="303">
                  <c:v>1212</c:v>
                </c:pt>
                <c:pt idx="304">
                  <c:v>1216</c:v>
                </c:pt>
                <c:pt idx="305">
                  <c:v>1220</c:v>
                </c:pt>
                <c:pt idx="306">
                  <c:v>1224</c:v>
                </c:pt>
                <c:pt idx="307">
                  <c:v>1228</c:v>
                </c:pt>
                <c:pt idx="308">
                  <c:v>1232</c:v>
                </c:pt>
                <c:pt idx="309">
                  <c:v>1236</c:v>
                </c:pt>
                <c:pt idx="310">
                  <c:v>1240</c:v>
                </c:pt>
                <c:pt idx="311">
                  <c:v>1244</c:v>
                </c:pt>
                <c:pt idx="312">
                  <c:v>1248</c:v>
                </c:pt>
                <c:pt idx="313">
                  <c:v>1252</c:v>
                </c:pt>
                <c:pt idx="314">
                  <c:v>1256</c:v>
                </c:pt>
                <c:pt idx="315">
                  <c:v>1260</c:v>
                </c:pt>
                <c:pt idx="316">
                  <c:v>1264</c:v>
                </c:pt>
                <c:pt idx="317">
                  <c:v>1268</c:v>
                </c:pt>
                <c:pt idx="318">
                  <c:v>1272</c:v>
                </c:pt>
                <c:pt idx="319">
                  <c:v>1276</c:v>
                </c:pt>
                <c:pt idx="320">
                  <c:v>1280</c:v>
                </c:pt>
                <c:pt idx="321">
                  <c:v>1284</c:v>
                </c:pt>
                <c:pt idx="322">
                  <c:v>1288</c:v>
                </c:pt>
              </c:numCache>
            </c:numRef>
          </c:xVal>
          <c:yVal>
            <c:numRef>
              <c:f>'2oC_min'!$Z$5:$Z$311</c:f>
              <c:numCache>
                <c:formatCode>General</c:formatCode>
                <c:ptCount val="307"/>
                <c:pt idx="0">
                  <c:v>25</c:v>
                </c:pt>
                <c:pt idx="1">
                  <c:v>34</c:v>
                </c:pt>
                <c:pt idx="2">
                  <c:v>42</c:v>
                </c:pt>
                <c:pt idx="3">
                  <c:v>49</c:v>
                </c:pt>
                <c:pt idx="4">
                  <c:v>57</c:v>
                </c:pt>
                <c:pt idx="5">
                  <c:v>65</c:v>
                </c:pt>
                <c:pt idx="6">
                  <c:v>73</c:v>
                </c:pt>
                <c:pt idx="7">
                  <c:v>81</c:v>
                </c:pt>
                <c:pt idx="8">
                  <c:v>89</c:v>
                </c:pt>
                <c:pt idx="9">
                  <c:v>97</c:v>
                </c:pt>
                <c:pt idx="10">
                  <c:v>105</c:v>
                </c:pt>
                <c:pt idx="11">
                  <c:v>113</c:v>
                </c:pt>
                <c:pt idx="12">
                  <c:v>121</c:v>
                </c:pt>
                <c:pt idx="13">
                  <c:v>129</c:v>
                </c:pt>
                <c:pt idx="14">
                  <c:v>137</c:v>
                </c:pt>
                <c:pt idx="15">
                  <c:v>145</c:v>
                </c:pt>
                <c:pt idx="16">
                  <c:v>153</c:v>
                </c:pt>
                <c:pt idx="17">
                  <c:v>161</c:v>
                </c:pt>
                <c:pt idx="18">
                  <c:v>169</c:v>
                </c:pt>
                <c:pt idx="19">
                  <c:v>177</c:v>
                </c:pt>
                <c:pt idx="20">
                  <c:v>185</c:v>
                </c:pt>
                <c:pt idx="21">
                  <c:v>192</c:v>
                </c:pt>
                <c:pt idx="22">
                  <c:v>200</c:v>
                </c:pt>
                <c:pt idx="23">
                  <c:v>208</c:v>
                </c:pt>
                <c:pt idx="24">
                  <c:v>216</c:v>
                </c:pt>
                <c:pt idx="25">
                  <c:v>224</c:v>
                </c:pt>
                <c:pt idx="26">
                  <c:v>232</c:v>
                </c:pt>
                <c:pt idx="27">
                  <c:v>240</c:v>
                </c:pt>
                <c:pt idx="28">
                  <c:v>248</c:v>
                </c:pt>
                <c:pt idx="29">
                  <c:v>256</c:v>
                </c:pt>
                <c:pt idx="30">
                  <c:v>264</c:v>
                </c:pt>
                <c:pt idx="31">
                  <c:v>272</c:v>
                </c:pt>
                <c:pt idx="32">
                  <c:v>280</c:v>
                </c:pt>
                <c:pt idx="33">
                  <c:v>288</c:v>
                </c:pt>
                <c:pt idx="34">
                  <c:v>296</c:v>
                </c:pt>
                <c:pt idx="35">
                  <c:v>304</c:v>
                </c:pt>
                <c:pt idx="36">
                  <c:v>312</c:v>
                </c:pt>
                <c:pt idx="37">
                  <c:v>320</c:v>
                </c:pt>
                <c:pt idx="38">
                  <c:v>328</c:v>
                </c:pt>
                <c:pt idx="39">
                  <c:v>336</c:v>
                </c:pt>
                <c:pt idx="40">
                  <c:v>344</c:v>
                </c:pt>
                <c:pt idx="41">
                  <c:v>352</c:v>
                </c:pt>
                <c:pt idx="42">
                  <c:v>360</c:v>
                </c:pt>
                <c:pt idx="43">
                  <c:v>368</c:v>
                </c:pt>
                <c:pt idx="44">
                  <c:v>376</c:v>
                </c:pt>
                <c:pt idx="45">
                  <c:v>384</c:v>
                </c:pt>
                <c:pt idx="46">
                  <c:v>392</c:v>
                </c:pt>
                <c:pt idx="47">
                  <c:v>400</c:v>
                </c:pt>
                <c:pt idx="48">
                  <c:v>408</c:v>
                </c:pt>
                <c:pt idx="49">
                  <c:v>416</c:v>
                </c:pt>
                <c:pt idx="50">
                  <c:v>424</c:v>
                </c:pt>
                <c:pt idx="51">
                  <c:v>432</c:v>
                </c:pt>
                <c:pt idx="52">
                  <c:v>440</c:v>
                </c:pt>
                <c:pt idx="53">
                  <c:v>448</c:v>
                </c:pt>
                <c:pt idx="54">
                  <c:v>456</c:v>
                </c:pt>
                <c:pt idx="55">
                  <c:v>464</c:v>
                </c:pt>
                <c:pt idx="56">
                  <c:v>472</c:v>
                </c:pt>
                <c:pt idx="57">
                  <c:v>480</c:v>
                </c:pt>
                <c:pt idx="58">
                  <c:v>488</c:v>
                </c:pt>
                <c:pt idx="59">
                  <c:v>496</c:v>
                </c:pt>
                <c:pt idx="60">
                  <c:v>504</c:v>
                </c:pt>
                <c:pt idx="61">
                  <c:v>512</c:v>
                </c:pt>
                <c:pt idx="62">
                  <c:v>520</c:v>
                </c:pt>
                <c:pt idx="63">
                  <c:v>528</c:v>
                </c:pt>
                <c:pt idx="64">
                  <c:v>536</c:v>
                </c:pt>
                <c:pt idx="65">
                  <c:v>544</c:v>
                </c:pt>
                <c:pt idx="66">
                  <c:v>552</c:v>
                </c:pt>
                <c:pt idx="67">
                  <c:v>560</c:v>
                </c:pt>
                <c:pt idx="68">
                  <c:v>568</c:v>
                </c:pt>
                <c:pt idx="69">
                  <c:v>576</c:v>
                </c:pt>
                <c:pt idx="70">
                  <c:v>584</c:v>
                </c:pt>
                <c:pt idx="71">
                  <c:v>591</c:v>
                </c:pt>
                <c:pt idx="72">
                  <c:v>599</c:v>
                </c:pt>
                <c:pt idx="73">
                  <c:v>607</c:v>
                </c:pt>
                <c:pt idx="74">
                  <c:v>615</c:v>
                </c:pt>
                <c:pt idx="75">
                  <c:v>623</c:v>
                </c:pt>
                <c:pt idx="76">
                  <c:v>631</c:v>
                </c:pt>
                <c:pt idx="77">
                  <c:v>639</c:v>
                </c:pt>
                <c:pt idx="78">
                  <c:v>647</c:v>
                </c:pt>
                <c:pt idx="79">
                  <c:v>655</c:v>
                </c:pt>
                <c:pt idx="80">
                  <c:v>663</c:v>
                </c:pt>
                <c:pt idx="81">
                  <c:v>671</c:v>
                </c:pt>
                <c:pt idx="82">
                  <c:v>679</c:v>
                </c:pt>
                <c:pt idx="83">
                  <c:v>687</c:v>
                </c:pt>
                <c:pt idx="84">
                  <c:v>695</c:v>
                </c:pt>
                <c:pt idx="85">
                  <c:v>703</c:v>
                </c:pt>
                <c:pt idx="86">
                  <c:v>711</c:v>
                </c:pt>
                <c:pt idx="87">
                  <c:v>719</c:v>
                </c:pt>
                <c:pt idx="88">
                  <c:v>727</c:v>
                </c:pt>
                <c:pt idx="89">
                  <c:v>735</c:v>
                </c:pt>
                <c:pt idx="90">
                  <c:v>743</c:v>
                </c:pt>
                <c:pt idx="91">
                  <c:v>751</c:v>
                </c:pt>
                <c:pt idx="92">
                  <c:v>759</c:v>
                </c:pt>
                <c:pt idx="93">
                  <c:v>767</c:v>
                </c:pt>
                <c:pt idx="94">
                  <c:v>775</c:v>
                </c:pt>
                <c:pt idx="95">
                  <c:v>783</c:v>
                </c:pt>
                <c:pt idx="96">
                  <c:v>791</c:v>
                </c:pt>
                <c:pt idx="97">
                  <c:v>799</c:v>
                </c:pt>
                <c:pt idx="98">
                  <c:v>803</c:v>
                </c:pt>
                <c:pt idx="99">
                  <c:v>801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796</c:v>
                </c:pt>
                <c:pt idx="114">
                  <c:v>788</c:v>
                </c:pt>
                <c:pt idx="115">
                  <c:v>780</c:v>
                </c:pt>
                <c:pt idx="116">
                  <c:v>772</c:v>
                </c:pt>
                <c:pt idx="117">
                  <c:v>764</c:v>
                </c:pt>
                <c:pt idx="118">
                  <c:v>756</c:v>
                </c:pt>
                <c:pt idx="119">
                  <c:v>748</c:v>
                </c:pt>
                <c:pt idx="120">
                  <c:v>740</c:v>
                </c:pt>
                <c:pt idx="121">
                  <c:v>732</c:v>
                </c:pt>
                <c:pt idx="122">
                  <c:v>724</c:v>
                </c:pt>
                <c:pt idx="123">
                  <c:v>716</c:v>
                </c:pt>
                <c:pt idx="124">
                  <c:v>708</c:v>
                </c:pt>
                <c:pt idx="125">
                  <c:v>700</c:v>
                </c:pt>
                <c:pt idx="126">
                  <c:v>692</c:v>
                </c:pt>
                <c:pt idx="127">
                  <c:v>684</c:v>
                </c:pt>
                <c:pt idx="128">
                  <c:v>676</c:v>
                </c:pt>
                <c:pt idx="129">
                  <c:v>668</c:v>
                </c:pt>
                <c:pt idx="130">
                  <c:v>660</c:v>
                </c:pt>
                <c:pt idx="131">
                  <c:v>652</c:v>
                </c:pt>
                <c:pt idx="132">
                  <c:v>644</c:v>
                </c:pt>
                <c:pt idx="133">
                  <c:v>636</c:v>
                </c:pt>
                <c:pt idx="134">
                  <c:v>628</c:v>
                </c:pt>
                <c:pt idx="135">
                  <c:v>620</c:v>
                </c:pt>
                <c:pt idx="136">
                  <c:v>612</c:v>
                </c:pt>
                <c:pt idx="137">
                  <c:v>604</c:v>
                </c:pt>
                <c:pt idx="138">
                  <c:v>596</c:v>
                </c:pt>
                <c:pt idx="139">
                  <c:v>588</c:v>
                </c:pt>
                <c:pt idx="140">
                  <c:v>580</c:v>
                </c:pt>
                <c:pt idx="141">
                  <c:v>572</c:v>
                </c:pt>
                <c:pt idx="142">
                  <c:v>564</c:v>
                </c:pt>
                <c:pt idx="143">
                  <c:v>556</c:v>
                </c:pt>
                <c:pt idx="144">
                  <c:v>548</c:v>
                </c:pt>
                <c:pt idx="145">
                  <c:v>540</c:v>
                </c:pt>
                <c:pt idx="146">
                  <c:v>532</c:v>
                </c:pt>
                <c:pt idx="147">
                  <c:v>524</c:v>
                </c:pt>
                <c:pt idx="148">
                  <c:v>516</c:v>
                </c:pt>
                <c:pt idx="149">
                  <c:v>508</c:v>
                </c:pt>
                <c:pt idx="150">
                  <c:v>500</c:v>
                </c:pt>
                <c:pt idx="151">
                  <c:v>492</c:v>
                </c:pt>
                <c:pt idx="152">
                  <c:v>484</c:v>
                </c:pt>
                <c:pt idx="153">
                  <c:v>476</c:v>
                </c:pt>
                <c:pt idx="154">
                  <c:v>468</c:v>
                </c:pt>
                <c:pt idx="155">
                  <c:v>460</c:v>
                </c:pt>
                <c:pt idx="156">
                  <c:v>452</c:v>
                </c:pt>
                <c:pt idx="157">
                  <c:v>444</c:v>
                </c:pt>
                <c:pt idx="158">
                  <c:v>436</c:v>
                </c:pt>
                <c:pt idx="159">
                  <c:v>428</c:v>
                </c:pt>
                <c:pt idx="160">
                  <c:v>420</c:v>
                </c:pt>
                <c:pt idx="161">
                  <c:v>412</c:v>
                </c:pt>
                <c:pt idx="162">
                  <c:v>404</c:v>
                </c:pt>
                <c:pt idx="163">
                  <c:v>397</c:v>
                </c:pt>
                <c:pt idx="164">
                  <c:v>390</c:v>
                </c:pt>
                <c:pt idx="165">
                  <c:v>383</c:v>
                </c:pt>
                <c:pt idx="166">
                  <c:v>376</c:v>
                </c:pt>
                <c:pt idx="167">
                  <c:v>369</c:v>
                </c:pt>
                <c:pt idx="168">
                  <c:v>362</c:v>
                </c:pt>
                <c:pt idx="169">
                  <c:v>355</c:v>
                </c:pt>
                <c:pt idx="170">
                  <c:v>348</c:v>
                </c:pt>
                <c:pt idx="171">
                  <c:v>341</c:v>
                </c:pt>
                <c:pt idx="172">
                  <c:v>334</c:v>
                </c:pt>
                <c:pt idx="173">
                  <c:v>327</c:v>
                </c:pt>
                <c:pt idx="174">
                  <c:v>320</c:v>
                </c:pt>
                <c:pt idx="175">
                  <c:v>313</c:v>
                </c:pt>
                <c:pt idx="176">
                  <c:v>306</c:v>
                </c:pt>
                <c:pt idx="177">
                  <c:v>299</c:v>
                </c:pt>
                <c:pt idx="178">
                  <c:v>293</c:v>
                </c:pt>
                <c:pt idx="179">
                  <c:v>287</c:v>
                </c:pt>
                <c:pt idx="180">
                  <c:v>281</c:v>
                </c:pt>
                <c:pt idx="181">
                  <c:v>275</c:v>
                </c:pt>
                <c:pt idx="182">
                  <c:v>269</c:v>
                </c:pt>
                <c:pt idx="183">
                  <c:v>263</c:v>
                </c:pt>
                <c:pt idx="184">
                  <c:v>257</c:v>
                </c:pt>
                <c:pt idx="185">
                  <c:v>251</c:v>
                </c:pt>
                <c:pt idx="186">
                  <c:v>245</c:v>
                </c:pt>
                <c:pt idx="187">
                  <c:v>239</c:v>
                </c:pt>
                <c:pt idx="188">
                  <c:v>234</c:v>
                </c:pt>
                <c:pt idx="189">
                  <c:v>228</c:v>
                </c:pt>
                <c:pt idx="190">
                  <c:v>222</c:v>
                </c:pt>
                <c:pt idx="191">
                  <c:v>216</c:v>
                </c:pt>
                <c:pt idx="192">
                  <c:v>210</c:v>
                </c:pt>
                <c:pt idx="193">
                  <c:v>204</c:v>
                </c:pt>
                <c:pt idx="194">
                  <c:v>198</c:v>
                </c:pt>
                <c:pt idx="195">
                  <c:v>193</c:v>
                </c:pt>
                <c:pt idx="196">
                  <c:v>188</c:v>
                </c:pt>
                <c:pt idx="197">
                  <c:v>183</c:v>
                </c:pt>
                <c:pt idx="198">
                  <c:v>178</c:v>
                </c:pt>
                <c:pt idx="199">
                  <c:v>173</c:v>
                </c:pt>
                <c:pt idx="200">
                  <c:v>168</c:v>
                </c:pt>
                <c:pt idx="201">
                  <c:v>163</c:v>
                </c:pt>
                <c:pt idx="202">
                  <c:v>158</c:v>
                </c:pt>
                <c:pt idx="203">
                  <c:v>153</c:v>
                </c:pt>
                <c:pt idx="204">
                  <c:v>148</c:v>
                </c:pt>
                <c:pt idx="205">
                  <c:v>143</c:v>
                </c:pt>
                <c:pt idx="206">
                  <c:v>138</c:v>
                </c:pt>
                <c:pt idx="207">
                  <c:v>133</c:v>
                </c:pt>
                <c:pt idx="208">
                  <c:v>127</c:v>
                </c:pt>
                <c:pt idx="209">
                  <c:v>121</c:v>
                </c:pt>
                <c:pt idx="210">
                  <c:v>115</c:v>
                </c:pt>
                <c:pt idx="211">
                  <c:v>109</c:v>
                </c:pt>
                <c:pt idx="212">
                  <c:v>106</c:v>
                </c:pt>
                <c:pt idx="213">
                  <c:v>103</c:v>
                </c:pt>
                <c:pt idx="214">
                  <c:v>100</c:v>
                </c:pt>
                <c:pt idx="215">
                  <c:v>98</c:v>
                </c:pt>
                <c:pt idx="216">
                  <c:v>96</c:v>
                </c:pt>
                <c:pt idx="217">
                  <c:v>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711-4485-AE86-0A9C7501D151}"/>
            </c:ext>
          </c:extLst>
        </c:ser>
        <c:ser>
          <c:idx val="13"/>
          <c:order val="4"/>
          <c:tx>
            <c:v>P4</c:v>
          </c:tx>
          <c:spPr>
            <a:ln w="6350"/>
          </c:spPr>
          <c:marker>
            <c:symbol val="none"/>
          </c:marker>
          <c:xVal>
            <c:numRef>
              <c:f>'2oC_min'!$B$5:$B$327</c:f>
              <c:numCache>
                <c:formatCode>General</c:formatCode>
                <c:ptCount val="323"/>
                <c:pt idx="0">
                  <c:v>0</c:v>
                </c:pt>
                <c:pt idx="1">
                  <c:v>4</c:v>
                </c:pt>
                <c:pt idx="2">
                  <c:v>8</c:v>
                </c:pt>
                <c:pt idx="3">
                  <c:v>12</c:v>
                </c:pt>
                <c:pt idx="4">
                  <c:v>16</c:v>
                </c:pt>
                <c:pt idx="5">
                  <c:v>20</c:v>
                </c:pt>
                <c:pt idx="6">
                  <c:v>24</c:v>
                </c:pt>
                <c:pt idx="7">
                  <c:v>28</c:v>
                </c:pt>
                <c:pt idx="8">
                  <c:v>32</c:v>
                </c:pt>
                <c:pt idx="9">
                  <c:v>36</c:v>
                </c:pt>
                <c:pt idx="10">
                  <c:v>40</c:v>
                </c:pt>
                <c:pt idx="11">
                  <c:v>44</c:v>
                </c:pt>
                <c:pt idx="12">
                  <c:v>48</c:v>
                </c:pt>
                <c:pt idx="13">
                  <c:v>52</c:v>
                </c:pt>
                <c:pt idx="14">
                  <c:v>56</c:v>
                </c:pt>
                <c:pt idx="15">
                  <c:v>60</c:v>
                </c:pt>
                <c:pt idx="16">
                  <c:v>64</c:v>
                </c:pt>
                <c:pt idx="17">
                  <c:v>68</c:v>
                </c:pt>
                <c:pt idx="18">
                  <c:v>72</c:v>
                </c:pt>
                <c:pt idx="19">
                  <c:v>76</c:v>
                </c:pt>
                <c:pt idx="20">
                  <c:v>80</c:v>
                </c:pt>
                <c:pt idx="21">
                  <c:v>84</c:v>
                </c:pt>
                <c:pt idx="22">
                  <c:v>88</c:v>
                </c:pt>
                <c:pt idx="23">
                  <c:v>92</c:v>
                </c:pt>
                <c:pt idx="24">
                  <c:v>96</c:v>
                </c:pt>
                <c:pt idx="25">
                  <c:v>100</c:v>
                </c:pt>
                <c:pt idx="26">
                  <c:v>104</c:v>
                </c:pt>
                <c:pt idx="27">
                  <c:v>108</c:v>
                </c:pt>
                <c:pt idx="28">
                  <c:v>112</c:v>
                </c:pt>
                <c:pt idx="29">
                  <c:v>116</c:v>
                </c:pt>
                <c:pt idx="30">
                  <c:v>120</c:v>
                </c:pt>
                <c:pt idx="31">
                  <c:v>124</c:v>
                </c:pt>
                <c:pt idx="32">
                  <c:v>128</c:v>
                </c:pt>
                <c:pt idx="33">
                  <c:v>132</c:v>
                </c:pt>
                <c:pt idx="34">
                  <c:v>136</c:v>
                </c:pt>
                <c:pt idx="35">
                  <c:v>140</c:v>
                </c:pt>
                <c:pt idx="36">
                  <c:v>144</c:v>
                </c:pt>
                <c:pt idx="37">
                  <c:v>148</c:v>
                </c:pt>
                <c:pt idx="38">
                  <c:v>152</c:v>
                </c:pt>
                <c:pt idx="39">
                  <c:v>156</c:v>
                </c:pt>
                <c:pt idx="40">
                  <c:v>160</c:v>
                </c:pt>
                <c:pt idx="41">
                  <c:v>164</c:v>
                </c:pt>
                <c:pt idx="42">
                  <c:v>168</c:v>
                </c:pt>
                <c:pt idx="43">
                  <c:v>172</c:v>
                </c:pt>
                <c:pt idx="44">
                  <c:v>176</c:v>
                </c:pt>
                <c:pt idx="45">
                  <c:v>180</c:v>
                </c:pt>
                <c:pt idx="46">
                  <c:v>184</c:v>
                </c:pt>
                <c:pt idx="47">
                  <c:v>188</c:v>
                </c:pt>
                <c:pt idx="48">
                  <c:v>192</c:v>
                </c:pt>
                <c:pt idx="49">
                  <c:v>196</c:v>
                </c:pt>
                <c:pt idx="50">
                  <c:v>200</c:v>
                </c:pt>
                <c:pt idx="51">
                  <c:v>204</c:v>
                </c:pt>
                <c:pt idx="52">
                  <c:v>208</c:v>
                </c:pt>
                <c:pt idx="53">
                  <c:v>212</c:v>
                </c:pt>
                <c:pt idx="54">
                  <c:v>216</c:v>
                </c:pt>
                <c:pt idx="55">
                  <c:v>220</c:v>
                </c:pt>
                <c:pt idx="56">
                  <c:v>224</c:v>
                </c:pt>
                <c:pt idx="57">
                  <c:v>228</c:v>
                </c:pt>
                <c:pt idx="58">
                  <c:v>232</c:v>
                </c:pt>
                <c:pt idx="59">
                  <c:v>236</c:v>
                </c:pt>
                <c:pt idx="60">
                  <c:v>240</c:v>
                </c:pt>
                <c:pt idx="61">
                  <c:v>244</c:v>
                </c:pt>
                <c:pt idx="62">
                  <c:v>248</c:v>
                </c:pt>
                <c:pt idx="63">
                  <c:v>252</c:v>
                </c:pt>
                <c:pt idx="64">
                  <c:v>256</c:v>
                </c:pt>
                <c:pt idx="65">
                  <c:v>260</c:v>
                </c:pt>
                <c:pt idx="66">
                  <c:v>264</c:v>
                </c:pt>
                <c:pt idx="67">
                  <c:v>268</c:v>
                </c:pt>
                <c:pt idx="68">
                  <c:v>272</c:v>
                </c:pt>
                <c:pt idx="69">
                  <c:v>276</c:v>
                </c:pt>
                <c:pt idx="70">
                  <c:v>280</c:v>
                </c:pt>
                <c:pt idx="71">
                  <c:v>284</c:v>
                </c:pt>
                <c:pt idx="72">
                  <c:v>288</c:v>
                </c:pt>
                <c:pt idx="73">
                  <c:v>292</c:v>
                </c:pt>
                <c:pt idx="74">
                  <c:v>296</c:v>
                </c:pt>
                <c:pt idx="75">
                  <c:v>300</c:v>
                </c:pt>
                <c:pt idx="76">
                  <c:v>304</c:v>
                </c:pt>
                <c:pt idx="77">
                  <c:v>308</c:v>
                </c:pt>
                <c:pt idx="78">
                  <c:v>312</c:v>
                </c:pt>
                <c:pt idx="79">
                  <c:v>316</c:v>
                </c:pt>
                <c:pt idx="80">
                  <c:v>320</c:v>
                </c:pt>
                <c:pt idx="81">
                  <c:v>324</c:v>
                </c:pt>
                <c:pt idx="82">
                  <c:v>328</c:v>
                </c:pt>
                <c:pt idx="83">
                  <c:v>332</c:v>
                </c:pt>
                <c:pt idx="84">
                  <c:v>336</c:v>
                </c:pt>
                <c:pt idx="85">
                  <c:v>340</c:v>
                </c:pt>
                <c:pt idx="86">
                  <c:v>344</c:v>
                </c:pt>
                <c:pt idx="87">
                  <c:v>348</c:v>
                </c:pt>
                <c:pt idx="88">
                  <c:v>352</c:v>
                </c:pt>
                <c:pt idx="89">
                  <c:v>356</c:v>
                </c:pt>
                <c:pt idx="90">
                  <c:v>360</c:v>
                </c:pt>
                <c:pt idx="91">
                  <c:v>364</c:v>
                </c:pt>
                <c:pt idx="92">
                  <c:v>368</c:v>
                </c:pt>
                <c:pt idx="93">
                  <c:v>372</c:v>
                </c:pt>
                <c:pt idx="94">
                  <c:v>376</c:v>
                </c:pt>
                <c:pt idx="95">
                  <c:v>380</c:v>
                </c:pt>
                <c:pt idx="96">
                  <c:v>384</c:v>
                </c:pt>
                <c:pt idx="97">
                  <c:v>388</c:v>
                </c:pt>
                <c:pt idx="98">
                  <c:v>392</c:v>
                </c:pt>
                <c:pt idx="99">
                  <c:v>396</c:v>
                </c:pt>
                <c:pt idx="100">
                  <c:v>400</c:v>
                </c:pt>
                <c:pt idx="101">
                  <c:v>404</c:v>
                </c:pt>
                <c:pt idx="102">
                  <c:v>408</c:v>
                </c:pt>
                <c:pt idx="103">
                  <c:v>412</c:v>
                </c:pt>
                <c:pt idx="104">
                  <c:v>416</c:v>
                </c:pt>
                <c:pt idx="105">
                  <c:v>420</c:v>
                </c:pt>
                <c:pt idx="106">
                  <c:v>424</c:v>
                </c:pt>
                <c:pt idx="107">
                  <c:v>428</c:v>
                </c:pt>
                <c:pt idx="108">
                  <c:v>432</c:v>
                </c:pt>
                <c:pt idx="109">
                  <c:v>436</c:v>
                </c:pt>
                <c:pt idx="110">
                  <c:v>440</c:v>
                </c:pt>
                <c:pt idx="111">
                  <c:v>444</c:v>
                </c:pt>
                <c:pt idx="112">
                  <c:v>448</c:v>
                </c:pt>
                <c:pt idx="113">
                  <c:v>452</c:v>
                </c:pt>
                <c:pt idx="114">
                  <c:v>456</c:v>
                </c:pt>
                <c:pt idx="115">
                  <c:v>460</c:v>
                </c:pt>
                <c:pt idx="116">
                  <c:v>464</c:v>
                </c:pt>
                <c:pt idx="117">
                  <c:v>468</c:v>
                </c:pt>
                <c:pt idx="118">
                  <c:v>472</c:v>
                </c:pt>
                <c:pt idx="119">
                  <c:v>476</c:v>
                </c:pt>
                <c:pt idx="120">
                  <c:v>480</c:v>
                </c:pt>
                <c:pt idx="121">
                  <c:v>484</c:v>
                </c:pt>
                <c:pt idx="122">
                  <c:v>488</c:v>
                </c:pt>
                <c:pt idx="123">
                  <c:v>492</c:v>
                </c:pt>
                <c:pt idx="124">
                  <c:v>496</c:v>
                </c:pt>
                <c:pt idx="125">
                  <c:v>500</c:v>
                </c:pt>
                <c:pt idx="126">
                  <c:v>504</c:v>
                </c:pt>
                <c:pt idx="127">
                  <c:v>508</c:v>
                </c:pt>
                <c:pt idx="128">
                  <c:v>512</c:v>
                </c:pt>
                <c:pt idx="129">
                  <c:v>516</c:v>
                </c:pt>
                <c:pt idx="130">
                  <c:v>520</c:v>
                </c:pt>
                <c:pt idx="131">
                  <c:v>524</c:v>
                </c:pt>
                <c:pt idx="132">
                  <c:v>528</c:v>
                </c:pt>
                <c:pt idx="133">
                  <c:v>532</c:v>
                </c:pt>
                <c:pt idx="134">
                  <c:v>536</c:v>
                </c:pt>
                <c:pt idx="135">
                  <c:v>540</c:v>
                </c:pt>
                <c:pt idx="136">
                  <c:v>544</c:v>
                </c:pt>
                <c:pt idx="137">
                  <c:v>548</c:v>
                </c:pt>
                <c:pt idx="138">
                  <c:v>552</c:v>
                </c:pt>
                <c:pt idx="139">
                  <c:v>556</c:v>
                </c:pt>
                <c:pt idx="140">
                  <c:v>560</c:v>
                </c:pt>
                <c:pt idx="141">
                  <c:v>564</c:v>
                </c:pt>
                <c:pt idx="142">
                  <c:v>568</c:v>
                </c:pt>
                <c:pt idx="143">
                  <c:v>572</c:v>
                </c:pt>
                <c:pt idx="144">
                  <c:v>576</c:v>
                </c:pt>
                <c:pt idx="145">
                  <c:v>580</c:v>
                </c:pt>
                <c:pt idx="146">
                  <c:v>584</c:v>
                </c:pt>
                <c:pt idx="147">
                  <c:v>588</c:v>
                </c:pt>
                <c:pt idx="148">
                  <c:v>592</c:v>
                </c:pt>
                <c:pt idx="149">
                  <c:v>596</c:v>
                </c:pt>
                <c:pt idx="150">
                  <c:v>600</c:v>
                </c:pt>
                <c:pt idx="151">
                  <c:v>604</c:v>
                </c:pt>
                <c:pt idx="152">
                  <c:v>608</c:v>
                </c:pt>
                <c:pt idx="153">
                  <c:v>612</c:v>
                </c:pt>
                <c:pt idx="154">
                  <c:v>616</c:v>
                </c:pt>
                <c:pt idx="155">
                  <c:v>620</c:v>
                </c:pt>
                <c:pt idx="156">
                  <c:v>624</c:v>
                </c:pt>
                <c:pt idx="157">
                  <c:v>628</c:v>
                </c:pt>
                <c:pt idx="158">
                  <c:v>632</c:v>
                </c:pt>
                <c:pt idx="159">
                  <c:v>636</c:v>
                </c:pt>
                <c:pt idx="160">
                  <c:v>640</c:v>
                </c:pt>
                <c:pt idx="161">
                  <c:v>644</c:v>
                </c:pt>
                <c:pt idx="162">
                  <c:v>648</c:v>
                </c:pt>
                <c:pt idx="163">
                  <c:v>652</c:v>
                </c:pt>
                <c:pt idx="164">
                  <c:v>656</c:v>
                </c:pt>
                <c:pt idx="165">
                  <c:v>660</c:v>
                </c:pt>
                <c:pt idx="166">
                  <c:v>664</c:v>
                </c:pt>
                <c:pt idx="167">
                  <c:v>668</c:v>
                </c:pt>
                <c:pt idx="168">
                  <c:v>672</c:v>
                </c:pt>
                <c:pt idx="169">
                  <c:v>676</c:v>
                </c:pt>
                <c:pt idx="170">
                  <c:v>680</c:v>
                </c:pt>
                <c:pt idx="171">
                  <c:v>684</c:v>
                </c:pt>
                <c:pt idx="172">
                  <c:v>688</c:v>
                </c:pt>
                <c:pt idx="173">
                  <c:v>692</c:v>
                </c:pt>
                <c:pt idx="174">
                  <c:v>696</c:v>
                </c:pt>
                <c:pt idx="175">
                  <c:v>700</c:v>
                </c:pt>
                <c:pt idx="176">
                  <c:v>704</c:v>
                </c:pt>
                <c:pt idx="177">
                  <c:v>708</c:v>
                </c:pt>
                <c:pt idx="178">
                  <c:v>712</c:v>
                </c:pt>
                <c:pt idx="179">
                  <c:v>716</c:v>
                </c:pt>
                <c:pt idx="180">
                  <c:v>720</c:v>
                </c:pt>
                <c:pt idx="181">
                  <c:v>724</c:v>
                </c:pt>
                <c:pt idx="182">
                  <c:v>728</c:v>
                </c:pt>
                <c:pt idx="183">
                  <c:v>732</c:v>
                </c:pt>
                <c:pt idx="184">
                  <c:v>736</c:v>
                </c:pt>
                <c:pt idx="185">
                  <c:v>740</c:v>
                </c:pt>
                <c:pt idx="186">
                  <c:v>744</c:v>
                </c:pt>
                <c:pt idx="187">
                  <c:v>748</c:v>
                </c:pt>
                <c:pt idx="188">
                  <c:v>752</c:v>
                </c:pt>
                <c:pt idx="189">
                  <c:v>756</c:v>
                </c:pt>
                <c:pt idx="190">
                  <c:v>760</c:v>
                </c:pt>
                <c:pt idx="191">
                  <c:v>764</c:v>
                </c:pt>
                <c:pt idx="192">
                  <c:v>768</c:v>
                </c:pt>
                <c:pt idx="193">
                  <c:v>772</c:v>
                </c:pt>
                <c:pt idx="194">
                  <c:v>776</c:v>
                </c:pt>
                <c:pt idx="195">
                  <c:v>780</c:v>
                </c:pt>
                <c:pt idx="196">
                  <c:v>784</c:v>
                </c:pt>
                <c:pt idx="197">
                  <c:v>788</c:v>
                </c:pt>
                <c:pt idx="198">
                  <c:v>792</c:v>
                </c:pt>
                <c:pt idx="199">
                  <c:v>796</c:v>
                </c:pt>
                <c:pt idx="200">
                  <c:v>800</c:v>
                </c:pt>
                <c:pt idx="201">
                  <c:v>804</c:v>
                </c:pt>
                <c:pt idx="202">
                  <c:v>808</c:v>
                </c:pt>
                <c:pt idx="203">
                  <c:v>812</c:v>
                </c:pt>
                <c:pt idx="204">
                  <c:v>816</c:v>
                </c:pt>
                <c:pt idx="205">
                  <c:v>820</c:v>
                </c:pt>
                <c:pt idx="206">
                  <c:v>824</c:v>
                </c:pt>
                <c:pt idx="207">
                  <c:v>828</c:v>
                </c:pt>
                <c:pt idx="208">
                  <c:v>832</c:v>
                </c:pt>
                <c:pt idx="209">
                  <c:v>836</c:v>
                </c:pt>
                <c:pt idx="210">
                  <c:v>840</c:v>
                </c:pt>
                <c:pt idx="211">
                  <c:v>844</c:v>
                </c:pt>
                <c:pt idx="212">
                  <c:v>848</c:v>
                </c:pt>
                <c:pt idx="213">
                  <c:v>852</c:v>
                </c:pt>
                <c:pt idx="214">
                  <c:v>856</c:v>
                </c:pt>
                <c:pt idx="215">
                  <c:v>860</c:v>
                </c:pt>
                <c:pt idx="216">
                  <c:v>864</c:v>
                </c:pt>
                <c:pt idx="217">
                  <c:v>868</c:v>
                </c:pt>
                <c:pt idx="218">
                  <c:v>872</c:v>
                </c:pt>
                <c:pt idx="219">
                  <c:v>876</c:v>
                </c:pt>
                <c:pt idx="220">
                  <c:v>880</c:v>
                </c:pt>
                <c:pt idx="221">
                  <c:v>884</c:v>
                </c:pt>
                <c:pt idx="222">
                  <c:v>888</c:v>
                </c:pt>
                <c:pt idx="223">
                  <c:v>892</c:v>
                </c:pt>
                <c:pt idx="224">
                  <c:v>896</c:v>
                </c:pt>
                <c:pt idx="225">
                  <c:v>900</c:v>
                </c:pt>
                <c:pt idx="226">
                  <c:v>904</c:v>
                </c:pt>
                <c:pt idx="227">
                  <c:v>908</c:v>
                </c:pt>
                <c:pt idx="228">
                  <c:v>912</c:v>
                </c:pt>
                <c:pt idx="229">
                  <c:v>916</c:v>
                </c:pt>
                <c:pt idx="230">
                  <c:v>920</c:v>
                </c:pt>
                <c:pt idx="231">
                  <c:v>924</c:v>
                </c:pt>
                <c:pt idx="232">
                  <c:v>928</c:v>
                </c:pt>
                <c:pt idx="233">
                  <c:v>932</c:v>
                </c:pt>
                <c:pt idx="234">
                  <c:v>936</c:v>
                </c:pt>
                <c:pt idx="235">
                  <c:v>940</c:v>
                </c:pt>
                <c:pt idx="236">
                  <c:v>944</c:v>
                </c:pt>
                <c:pt idx="237">
                  <c:v>948</c:v>
                </c:pt>
                <c:pt idx="238">
                  <c:v>952</c:v>
                </c:pt>
                <c:pt idx="239">
                  <c:v>956</c:v>
                </c:pt>
                <c:pt idx="240">
                  <c:v>960</c:v>
                </c:pt>
                <c:pt idx="241">
                  <c:v>964</c:v>
                </c:pt>
                <c:pt idx="242">
                  <c:v>968</c:v>
                </c:pt>
                <c:pt idx="243">
                  <c:v>972</c:v>
                </c:pt>
                <c:pt idx="244">
                  <c:v>976</c:v>
                </c:pt>
                <c:pt idx="245">
                  <c:v>980</c:v>
                </c:pt>
                <c:pt idx="246">
                  <c:v>984</c:v>
                </c:pt>
                <c:pt idx="247">
                  <c:v>988</c:v>
                </c:pt>
                <c:pt idx="248">
                  <c:v>992</c:v>
                </c:pt>
                <c:pt idx="249">
                  <c:v>996</c:v>
                </c:pt>
                <c:pt idx="250">
                  <c:v>1000</c:v>
                </c:pt>
                <c:pt idx="251">
                  <c:v>1004</c:v>
                </c:pt>
                <c:pt idx="252">
                  <c:v>1008</c:v>
                </c:pt>
                <c:pt idx="253">
                  <c:v>1012</c:v>
                </c:pt>
                <c:pt idx="254">
                  <c:v>1016</c:v>
                </c:pt>
                <c:pt idx="255">
                  <c:v>1020</c:v>
                </c:pt>
                <c:pt idx="256">
                  <c:v>1024</c:v>
                </c:pt>
                <c:pt idx="257">
                  <c:v>1028</c:v>
                </c:pt>
                <c:pt idx="258">
                  <c:v>1032</c:v>
                </c:pt>
                <c:pt idx="259">
                  <c:v>1036</c:v>
                </c:pt>
                <c:pt idx="260">
                  <c:v>1040</c:v>
                </c:pt>
                <c:pt idx="261">
                  <c:v>1044</c:v>
                </c:pt>
                <c:pt idx="262">
                  <c:v>1048</c:v>
                </c:pt>
                <c:pt idx="263">
                  <c:v>1052</c:v>
                </c:pt>
                <c:pt idx="264">
                  <c:v>1056</c:v>
                </c:pt>
                <c:pt idx="265">
                  <c:v>1060</c:v>
                </c:pt>
                <c:pt idx="266">
                  <c:v>1064</c:v>
                </c:pt>
                <c:pt idx="267">
                  <c:v>1068</c:v>
                </c:pt>
                <c:pt idx="268">
                  <c:v>1072</c:v>
                </c:pt>
                <c:pt idx="269">
                  <c:v>1076</c:v>
                </c:pt>
                <c:pt idx="270">
                  <c:v>1080</c:v>
                </c:pt>
                <c:pt idx="271">
                  <c:v>1084</c:v>
                </c:pt>
                <c:pt idx="272">
                  <c:v>1088</c:v>
                </c:pt>
                <c:pt idx="273">
                  <c:v>1092</c:v>
                </c:pt>
                <c:pt idx="274">
                  <c:v>1096</c:v>
                </c:pt>
                <c:pt idx="275">
                  <c:v>1100</c:v>
                </c:pt>
                <c:pt idx="276">
                  <c:v>1104</c:v>
                </c:pt>
                <c:pt idx="277">
                  <c:v>1108</c:v>
                </c:pt>
                <c:pt idx="278">
                  <c:v>1112</c:v>
                </c:pt>
                <c:pt idx="279">
                  <c:v>1116</c:v>
                </c:pt>
                <c:pt idx="280">
                  <c:v>1120</c:v>
                </c:pt>
                <c:pt idx="281">
                  <c:v>1124</c:v>
                </c:pt>
                <c:pt idx="282">
                  <c:v>1128</c:v>
                </c:pt>
                <c:pt idx="283">
                  <c:v>1132</c:v>
                </c:pt>
                <c:pt idx="284">
                  <c:v>1136</c:v>
                </c:pt>
                <c:pt idx="285">
                  <c:v>1140</c:v>
                </c:pt>
                <c:pt idx="286">
                  <c:v>1144</c:v>
                </c:pt>
                <c:pt idx="287">
                  <c:v>1148</c:v>
                </c:pt>
                <c:pt idx="288">
                  <c:v>1152</c:v>
                </c:pt>
                <c:pt idx="289">
                  <c:v>1156</c:v>
                </c:pt>
                <c:pt idx="290">
                  <c:v>1160</c:v>
                </c:pt>
                <c:pt idx="291">
                  <c:v>1164</c:v>
                </c:pt>
                <c:pt idx="292">
                  <c:v>1168</c:v>
                </c:pt>
                <c:pt idx="293">
                  <c:v>1172</c:v>
                </c:pt>
                <c:pt idx="294">
                  <c:v>1176</c:v>
                </c:pt>
                <c:pt idx="295">
                  <c:v>1180</c:v>
                </c:pt>
                <c:pt idx="296">
                  <c:v>1184</c:v>
                </c:pt>
                <c:pt idx="297">
                  <c:v>1188</c:v>
                </c:pt>
                <c:pt idx="298">
                  <c:v>1192</c:v>
                </c:pt>
                <c:pt idx="299">
                  <c:v>1196</c:v>
                </c:pt>
                <c:pt idx="300">
                  <c:v>1200</c:v>
                </c:pt>
                <c:pt idx="301">
                  <c:v>1204</c:v>
                </c:pt>
                <c:pt idx="302">
                  <c:v>1208</c:v>
                </c:pt>
                <c:pt idx="303">
                  <c:v>1212</c:v>
                </c:pt>
                <c:pt idx="304">
                  <c:v>1216</c:v>
                </c:pt>
                <c:pt idx="305">
                  <c:v>1220</c:v>
                </c:pt>
                <c:pt idx="306">
                  <c:v>1224</c:v>
                </c:pt>
                <c:pt idx="307">
                  <c:v>1228</c:v>
                </c:pt>
                <c:pt idx="308">
                  <c:v>1232</c:v>
                </c:pt>
                <c:pt idx="309">
                  <c:v>1236</c:v>
                </c:pt>
                <c:pt idx="310">
                  <c:v>1240</c:v>
                </c:pt>
                <c:pt idx="311">
                  <c:v>1244</c:v>
                </c:pt>
                <c:pt idx="312">
                  <c:v>1248</c:v>
                </c:pt>
                <c:pt idx="313">
                  <c:v>1252</c:v>
                </c:pt>
                <c:pt idx="314">
                  <c:v>1256</c:v>
                </c:pt>
                <c:pt idx="315">
                  <c:v>1260</c:v>
                </c:pt>
                <c:pt idx="316">
                  <c:v>1264</c:v>
                </c:pt>
                <c:pt idx="317">
                  <c:v>1268</c:v>
                </c:pt>
                <c:pt idx="318">
                  <c:v>1272</c:v>
                </c:pt>
                <c:pt idx="319">
                  <c:v>1276</c:v>
                </c:pt>
                <c:pt idx="320">
                  <c:v>1280</c:v>
                </c:pt>
                <c:pt idx="321">
                  <c:v>1284</c:v>
                </c:pt>
                <c:pt idx="322">
                  <c:v>1288</c:v>
                </c:pt>
              </c:numCache>
            </c:numRef>
          </c:xVal>
          <c:yVal>
            <c:numRef>
              <c:f>'2oC_min'!$AA$5:$AA$311</c:f>
              <c:numCache>
                <c:formatCode>General</c:formatCode>
                <c:ptCount val="307"/>
                <c:pt idx="0">
                  <c:v>25</c:v>
                </c:pt>
                <c:pt idx="1">
                  <c:v>33</c:v>
                </c:pt>
                <c:pt idx="2">
                  <c:v>40</c:v>
                </c:pt>
                <c:pt idx="3">
                  <c:v>46</c:v>
                </c:pt>
                <c:pt idx="4">
                  <c:v>54</c:v>
                </c:pt>
                <c:pt idx="5">
                  <c:v>62</c:v>
                </c:pt>
                <c:pt idx="6">
                  <c:v>70</c:v>
                </c:pt>
                <c:pt idx="7">
                  <c:v>78</c:v>
                </c:pt>
                <c:pt idx="8">
                  <c:v>86</c:v>
                </c:pt>
                <c:pt idx="9">
                  <c:v>94</c:v>
                </c:pt>
                <c:pt idx="10">
                  <c:v>99</c:v>
                </c:pt>
                <c:pt idx="11">
                  <c:v>107</c:v>
                </c:pt>
                <c:pt idx="12">
                  <c:v>115</c:v>
                </c:pt>
                <c:pt idx="13">
                  <c:v>123</c:v>
                </c:pt>
                <c:pt idx="14">
                  <c:v>131</c:v>
                </c:pt>
                <c:pt idx="15">
                  <c:v>139</c:v>
                </c:pt>
                <c:pt idx="16">
                  <c:v>147</c:v>
                </c:pt>
                <c:pt idx="17">
                  <c:v>155</c:v>
                </c:pt>
                <c:pt idx="18">
                  <c:v>163</c:v>
                </c:pt>
                <c:pt idx="19">
                  <c:v>171</c:v>
                </c:pt>
                <c:pt idx="20">
                  <c:v>179</c:v>
                </c:pt>
                <c:pt idx="21">
                  <c:v>187</c:v>
                </c:pt>
                <c:pt idx="22">
                  <c:v>195</c:v>
                </c:pt>
                <c:pt idx="23">
                  <c:v>204</c:v>
                </c:pt>
                <c:pt idx="24">
                  <c:v>212</c:v>
                </c:pt>
                <c:pt idx="25">
                  <c:v>220</c:v>
                </c:pt>
                <c:pt idx="26">
                  <c:v>228</c:v>
                </c:pt>
                <c:pt idx="27">
                  <c:v>236</c:v>
                </c:pt>
                <c:pt idx="28">
                  <c:v>244</c:v>
                </c:pt>
                <c:pt idx="29">
                  <c:v>252</c:v>
                </c:pt>
                <c:pt idx="30">
                  <c:v>260</c:v>
                </c:pt>
                <c:pt idx="31">
                  <c:v>268</c:v>
                </c:pt>
                <c:pt idx="32">
                  <c:v>276</c:v>
                </c:pt>
                <c:pt idx="33">
                  <c:v>284</c:v>
                </c:pt>
                <c:pt idx="34">
                  <c:v>292</c:v>
                </c:pt>
                <c:pt idx="35">
                  <c:v>301</c:v>
                </c:pt>
                <c:pt idx="36">
                  <c:v>309</c:v>
                </c:pt>
                <c:pt idx="37">
                  <c:v>317</c:v>
                </c:pt>
                <c:pt idx="38">
                  <c:v>325</c:v>
                </c:pt>
                <c:pt idx="39">
                  <c:v>333</c:v>
                </c:pt>
                <c:pt idx="40">
                  <c:v>341</c:v>
                </c:pt>
                <c:pt idx="41">
                  <c:v>349</c:v>
                </c:pt>
                <c:pt idx="42">
                  <c:v>357</c:v>
                </c:pt>
                <c:pt idx="43">
                  <c:v>365</c:v>
                </c:pt>
                <c:pt idx="44">
                  <c:v>373</c:v>
                </c:pt>
                <c:pt idx="45">
                  <c:v>381</c:v>
                </c:pt>
                <c:pt idx="46">
                  <c:v>389</c:v>
                </c:pt>
                <c:pt idx="47">
                  <c:v>397</c:v>
                </c:pt>
                <c:pt idx="48">
                  <c:v>405</c:v>
                </c:pt>
                <c:pt idx="49">
                  <c:v>413</c:v>
                </c:pt>
                <c:pt idx="50">
                  <c:v>421</c:v>
                </c:pt>
                <c:pt idx="51">
                  <c:v>429</c:v>
                </c:pt>
                <c:pt idx="52">
                  <c:v>437</c:v>
                </c:pt>
                <c:pt idx="53">
                  <c:v>445</c:v>
                </c:pt>
                <c:pt idx="54">
                  <c:v>453</c:v>
                </c:pt>
                <c:pt idx="55">
                  <c:v>461</c:v>
                </c:pt>
                <c:pt idx="56">
                  <c:v>469</c:v>
                </c:pt>
                <c:pt idx="57">
                  <c:v>477</c:v>
                </c:pt>
                <c:pt idx="58">
                  <c:v>485</c:v>
                </c:pt>
                <c:pt idx="59">
                  <c:v>493</c:v>
                </c:pt>
                <c:pt idx="60">
                  <c:v>502</c:v>
                </c:pt>
                <c:pt idx="61">
                  <c:v>510</c:v>
                </c:pt>
                <c:pt idx="62">
                  <c:v>518</c:v>
                </c:pt>
                <c:pt idx="63">
                  <c:v>526</c:v>
                </c:pt>
                <c:pt idx="64">
                  <c:v>534</c:v>
                </c:pt>
                <c:pt idx="65">
                  <c:v>542</c:v>
                </c:pt>
                <c:pt idx="66">
                  <c:v>550</c:v>
                </c:pt>
                <c:pt idx="67">
                  <c:v>558</c:v>
                </c:pt>
                <c:pt idx="68">
                  <c:v>566</c:v>
                </c:pt>
                <c:pt idx="69">
                  <c:v>574</c:v>
                </c:pt>
                <c:pt idx="70">
                  <c:v>582</c:v>
                </c:pt>
                <c:pt idx="71">
                  <c:v>590</c:v>
                </c:pt>
                <c:pt idx="72">
                  <c:v>598</c:v>
                </c:pt>
                <c:pt idx="73">
                  <c:v>606</c:v>
                </c:pt>
                <c:pt idx="74">
                  <c:v>614</c:v>
                </c:pt>
                <c:pt idx="75">
                  <c:v>622</c:v>
                </c:pt>
                <c:pt idx="76">
                  <c:v>630</c:v>
                </c:pt>
                <c:pt idx="77">
                  <c:v>638</c:v>
                </c:pt>
                <c:pt idx="78">
                  <c:v>646</c:v>
                </c:pt>
                <c:pt idx="79">
                  <c:v>654</c:v>
                </c:pt>
                <c:pt idx="80">
                  <c:v>662</c:v>
                </c:pt>
                <c:pt idx="81">
                  <c:v>670</c:v>
                </c:pt>
                <c:pt idx="82">
                  <c:v>678</c:v>
                </c:pt>
                <c:pt idx="83">
                  <c:v>686</c:v>
                </c:pt>
                <c:pt idx="84">
                  <c:v>694</c:v>
                </c:pt>
                <c:pt idx="85">
                  <c:v>702</c:v>
                </c:pt>
                <c:pt idx="86">
                  <c:v>710</c:v>
                </c:pt>
                <c:pt idx="87">
                  <c:v>718</c:v>
                </c:pt>
                <c:pt idx="88">
                  <c:v>726</c:v>
                </c:pt>
                <c:pt idx="89">
                  <c:v>734</c:v>
                </c:pt>
                <c:pt idx="90">
                  <c:v>742</c:v>
                </c:pt>
                <c:pt idx="91">
                  <c:v>750</c:v>
                </c:pt>
                <c:pt idx="92">
                  <c:v>758</c:v>
                </c:pt>
                <c:pt idx="93">
                  <c:v>766</c:v>
                </c:pt>
                <c:pt idx="94">
                  <c:v>774</c:v>
                </c:pt>
                <c:pt idx="95">
                  <c:v>782</c:v>
                </c:pt>
                <c:pt idx="96">
                  <c:v>790</c:v>
                </c:pt>
                <c:pt idx="97">
                  <c:v>798</c:v>
                </c:pt>
                <c:pt idx="98">
                  <c:v>799</c:v>
                </c:pt>
                <c:pt idx="99">
                  <c:v>799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794</c:v>
                </c:pt>
                <c:pt idx="114">
                  <c:v>790</c:v>
                </c:pt>
                <c:pt idx="115">
                  <c:v>782</c:v>
                </c:pt>
                <c:pt idx="116">
                  <c:v>774</c:v>
                </c:pt>
                <c:pt idx="117">
                  <c:v>766</c:v>
                </c:pt>
                <c:pt idx="118">
                  <c:v>758</c:v>
                </c:pt>
                <c:pt idx="119">
                  <c:v>750</c:v>
                </c:pt>
                <c:pt idx="120">
                  <c:v>742</c:v>
                </c:pt>
                <c:pt idx="121">
                  <c:v>734</c:v>
                </c:pt>
                <c:pt idx="122">
                  <c:v>726</c:v>
                </c:pt>
                <c:pt idx="123">
                  <c:v>718</c:v>
                </c:pt>
                <c:pt idx="124">
                  <c:v>710</c:v>
                </c:pt>
                <c:pt idx="125">
                  <c:v>702</c:v>
                </c:pt>
                <c:pt idx="126">
                  <c:v>694</c:v>
                </c:pt>
                <c:pt idx="127">
                  <c:v>686</c:v>
                </c:pt>
                <c:pt idx="128">
                  <c:v>678</c:v>
                </c:pt>
                <c:pt idx="129">
                  <c:v>670</c:v>
                </c:pt>
                <c:pt idx="130">
                  <c:v>662</c:v>
                </c:pt>
                <c:pt idx="131">
                  <c:v>654</c:v>
                </c:pt>
                <c:pt idx="132">
                  <c:v>646</c:v>
                </c:pt>
                <c:pt idx="133">
                  <c:v>638</c:v>
                </c:pt>
                <c:pt idx="134">
                  <c:v>630</c:v>
                </c:pt>
                <c:pt idx="135">
                  <c:v>622</c:v>
                </c:pt>
                <c:pt idx="136">
                  <c:v>614</c:v>
                </c:pt>
                <c:pt idx="137">
                  <c:v>606</c:v>
                </c:pt>
                <c:pt idx="138">
                  <c:v>598</c:v>
                </c:pt>
                <c:pt idx="139">
                  <c:v>590</c:v>
                </c:pt>
                <c:pt idx="140">
                  <c:v>582</c:v>
                </c:pt>
                <c:pt idx="141">
                  <c:v>574</c:v>
                </c:pt>
                <c:pt idx="142">
                  <c:v>566</c:v>
                </c:pt>
                <c:pt idx="143">
                  <c:v>558</c:v>
                </c:pt>
                <c:pt idx="144">
                  <c:v>550</c:v>
                </c:pt>
                <c:pt idx="145">
                  <c:v>542</c:v>
                </c:pt>
                <c:pt idx="146">
                  <c:v>534</c:v>
                </c:pt>
                <c:pt idx="147">
                  <c:v>526</c:v>
                </c:pt>
                <c:pt idx="148">
                  <c:v>518</c:v>
                </c:pt>
                <c:pt idx="149">
                  <c:v>510</c:v>
                </c:pt>
                <c:pt idx="150">
                  <c:v>502</c:v>
                </c:pt>
                <c:pt idx="151">
                  <c:v>494</c:v>
                </c:pt>
                <c:pt idx="152">
                  <c:v>486</c:v>
                </c:pt>
                <c:pt idx="153">
                  <c:v>478</c:v>
                </c:pt>
                <c:pt idx="154">
                  <c:v>470</c:v>
                </c:pt>
                <c:pt idx="155">
                  <c:v>462</c:v>
                </c:pt>
                <c:pt idx="156">
                  <c:v>454</c:v>
                </c:pt>
                <c:pt idx="157">
                  <c:v>446</c:v>
                </c:pt>
                <c:pt idx="158">
                  <c:v>438</c:v>
                </c:pt>
                <c:pt idx="159">
                  <c:v>430</c:v>
                </c:pt>
                <c:pt idx="160">
                  <c:v>422</c:v>
                </c:pt>
                <c:pt idx="161">
                  <c:v>414</c:v>
                </c:pt>
                <c:pt idx="162">
                  <c:v>406</c:v>
                </c:pt>
                <c:pt idx="163">
                  <c:v>398</c:v>
                </c:pt>
                <c:pt idx="164">
                  <c:v>391</c:v>
                </c:pt>
                <c:pt idx="165">
                  <c:v>384</c:v>
                </c:pt>
                <c:pt idx="166">
                  <c:v>377</c:v>
                </c:pt>
                <c:pt idx="167">
                  <c:v>370</c:v>
                </c:pt>
                <c:pt idx="168">
                  <c:v>363</c:v>
                </c:pt>
                <c:pt idx="169">
                  <c:v>356</c:v>
                </c:pt>
                <c:pt idx="170">
                  <c:v>349</c:v>
                </c:pt>
                <c:pt idx="171">
                  <c:v>342</c:v>
                </c:pt>
                <c:pt idx="172">
                  <c:v>335</c:v>
                </c:pt>
                <c:pt idx="173">
                  <c:v>328</c:v>
                </c:pt>
                <c:pt idx="174">
                  <c:v>321</c:v>
                </c:pt>
                <c:pt idx="175">
                  <c:v>314</c:v>
                </c:pt>
                <c:pt idx="176">
                  <c:v>307</c:v>
                </c:pt>
                <c:pt idx="177">
                  <c:v>300</c:v>
                </c:pt>
                <c:pt idx="178">
                  <c:v>294</c:v>
                </c:pt>
                <c:pt idx="179">
                  <c:v>288</c:v>
                </c:pt>
                <c:pt idx="180">
                  <c:v>282</c:v>
                </c:pt>
                <c:pt idx="181">
                  <c:v>276</c:v>
                </c:pt>
                <c:pt idx="182">
                  <c:v>270</c:v>
                </c:pt>
                <c:pt idx="183">
                  <c:v>264</c:v>
                </c:pt>
                <c:pt idx="184">
                  <c:v>258</c:v>
                </c:pt>
                <c:pt idx="185">
                  <c:v>252</c:v>
                </c:pt>
                <c:pt idx="186">
                  <c:v>246</c:v>
                </c:pt>
                <c:pt idx="187">
                  <c:v>240</c:v>
                </c:pt>
                <c:pt idx="188">
                  <c:v>234</c:v>
                </c:pt>
                <c:pt idx="189">
                  <c:v>228</c:v>
                </c:pt>
                <c:pt idx="190">
                  <c:v>222</c:v>
                </c:pt>
                <c:pt idx="191">
                  <c:v>216</c:v>
                </c:pt>
                <c:pt idx="192">
                  <c:v>210</c:v>
                </c:pt>
                <c:pt idx="193">
                  <c:v>204</c:v>
                </c:pt>
                <c:pt idx="194">
                  <c:v>199</c:v>
                </c:pt>
                <c:pt idx="195">
                  <c:v>194</c:v>
                </c:pt>
                <c:pt idx="196">
                  <c:v>189</c:v>
                </c:pt>
                <c:pt idx="197">
                  <c:v>184</c:v>
                </c:pt>
                <c:pt idx="198">
                  <c:v>179</c:v>
                </c:pt>
                <c:pt idx="199">
                  <c:v>174</c:v>
                </c:pt>
                <c:pt idx="200">
                  <c:v>169</c:v>
                </c:pt>
                <c:pt idx="201">
                  <c:v>164</c:v>
                </c:pt>
                <c:pt idx="202">
                  <c:v>159</c:v>
                </c:pt>
                <c:pt idx="203">
                  <c:v>154</c:v>
                </c:pt>
                <c:pt idx="204">
                  <c:v>149</c:v>
                </c:pt>
                <c:pt idx="205">
                  <c:v>144</c:v>
                </c:pt>
                <c:pt idx="206">
                  <c:v>139</c:v>
                </c:pt>
                <c:pt idx="207">
                  <c:v>134</c:v>
                </c:pt>
                <c:pt idx="208">
                  <c:v>128</c:v>
                </c:pt>
                <c:pt idx="209">
                  <c:v>122</c:v>
                </c:pt>
                <c:pt idx="210">
                  <c:v>116</c:v>
                </c:pt>
                <c:pt idx="211">
                  <c:v>110</c:v>
                </c:pt>
                <c:pt idx="212">
                  <c:v>107</c:v>
                </c:pt>
                <c:pt idx="213">
                  <c:v>104</c:v>
                </c:pt>
                <c:pt idx="214">
                  <c:v>101</c:v>
                </c:pt>
                <c:pt idx="215">
                  <c:v>99</c:v>
                </c:pt>
                <c:pt idx="216">
                  <c:v>97</c:v>
                </c:pt>
                <c:pt idx="217">
                  <c:v>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A711-4485-AE86-0A9C7501D151}"/>
            </c:ext>
          </c:extLst>
        </c:ser>
        <c:ser>
          <c:idx val="14"/>
          <c:order val="5"/>
          <c:tx>
            <c:v>P5</c:v>
          </c:tx>
          <c:spPr>
            <a:ln w="6350"/>
          </c:spPr>
          <c:marker>
            <c:symbol val="none"/>
          </c:marker>
          <c:xVal>
            <c:numRef>
              <c:f>'2oC_min'!$B$5:$B$327</c:f>
              <c:numCache>
                <c:formatCode>General</c:formatCode>
                <c:ptCount val="323"/>
                <c:pt idx="0">
                  <c:v>0</c:v>
                </c:pt>
                <c:pt idx="1">
                  <c:v>4</c:v>
                </c:pt>
                <c:pt idx="2">
                  <c:v>8</c:v>
                </c:pt>
                <c:pt idx="3">
                  <c:v>12</c:v>
                </c:pt>
                <c:pt idx="4">
                  <c:v>16</c:v>
                </c:pt>
                <c:pt idx="5">
                  <c:v>20</c:v>
                </c:pt>
                <c:pt idx="6">
                  <c:v>24</c:v>
                </c:pt>
                <c:pt idx="7">
                  <c:v>28</c:v>
                </c:pt>
                <c:pt idx="8">
                  <c:v>32</c:v>
                </c:pt>
                <c:pt idx="9">
                  <c:v>36</c:v>
                </c:pt>
                <c:pt idx="10">
                  <c:v>40</c:v>
                </c:pt>
                <c:pt idx="11">
                  <c:v>44</c:v>
                </c:pt>
                <c:pt idx="12">
                  <c:v>48</c:v>
                </c:pt>
                <c:pt idx="13">
                  <c:v>52</c:v>
                </c:pt>
                <c:pt idx="14">
                  <c:v>56</c:v>
                </c:pt>
                <c:pt idx="15">
                  <c:v>60</c:v>
                </c:pt>
                <c:pt idx="16">
                  <c:v>64</c:v>
                </c:pt>
                <c:pt idx="17">
                  <c:v>68</c:v>
                </c:pt>
                <c:pt idx="18">
                  <c:v>72</c:v>
                </c:pt>
                <c:pt idx="19">
                  <c:v>76</c:v>
                </c:pt>
                <c:pt idx="20">
                  <c:v>80</c:v>
                </c:pt>
                <c:pt idx="21">
                  <c:v>84</c:v>
                </c:pt>
                <c:pt idx="22">
                  <c:v>88</c:v>
                </c:pt>
                <c:pt idx="23">
                  <c:v>92</c:v>
                </c:pt>
                <c:pt idx="24">
                  <c:v>96</c:v>
                </c:pt>
                <c:pt idx="25">
                  <c:v>100</c:v>
                </c:pt>
                <c:pt idx="26">
                  <c:v>104</c:v>
                </c:pt>
                <c:pt idx="27">
                  <c:v>108</c:v>
                </c:pt>
                <c:pt idx="28">
                  <c:v>112</c:v>
                </c:pt>
                <c:pt idx="29">
                  <c:v>116</c:v>
                </c:pt>
                <c:pt idx="30">
                  <c:v>120</c:v>
                </c:pt>
                <c:pt idx="31">
                  <c:v>124</c:v>
                </c:pt>
                <c:pt idx="32">
                  <c:v>128</c:v>
                </c:pt>
                <c:pt idx="33">
                  <c:v>132</c:v>
                </c:pt>
                <c:pt idx="34">
                  <c:v>136</c:v>
                </c:pt>
                <c:pt idx="35">
                  <c:v>140</c:v>
                </c:pt>
                <c:pt idx="36">
                  <c:v>144</c:v>
                </c:pt>
                <c:pt idx="37">
                  <c:v>148</c:v>
                </c:pt>
                <c:pt idx="38">
                  <c:v>152</c:v>
                </c:pt>
                <c:pt idx="39">
                  <c:v>156</c:v>
                </c:pt>
                <c:pt idx="40">
                  <c:v>160</c:v>
                </c:pt>
                <c:pt idx="41">
                  <c:v>164</c:v>
                </c:pt>
                <c:pt idx="42">
                  <c:v>168</c:v>
                </c:pt>
                <c:pt idx="43">
                  <c:v>172</c:v>
                </c:pt>
                <c:pt idx="44">
                  <c:v>176</c:v>
                </c:pt>
                <c:pt idx="45">
                  <c:v>180</c:v>
                </c:pt>
                <c:pt idx="46">
                  <c:v>184</c:v>
                </c:pt>
                <c:pt idx="47">
                  <c:v>188</c:v>
                </c:pt>
                <c:pt idx="48">
                  <c:v>192</c:v>
                </c:pt>
                <c:pt idx="49">
                  <c:v>196</c:v>
                </c:pt>
                <c:pt idx="50">
                  <c:v>200</c:v>
                </c:pt>
                <c:pt idx="51">
                  <c:v>204</c:v>
                </c:pt>
                <c:pt idx="52">
                  <c:v>208</c:v>
                </c:pt>
                <c:pt idx="53">
                  <c:v>212</c:v>
                </c:pt>
                <c:pt idx="54">
                  <c:v>216</c:v>
                </c:pt>
                <c:pt idx="55">
                  <c:v>220</c:v>
                </c:pt>
                <c:pt idx="56">
                  <c:v>224</c:v>
                </c:pt>
                <c:pt idx="57">
                  <c:v>228</c:v>
                </c:pt>
                <c:pt idx="58">
                  <c:v>232</c:v>
                </c:pt>
                <c:pt idx="59">
                  <c:v>236</c:v>
                </c:pt>
                <c:pt idx="60">
                  <c:v>240</c:v>
                </c:pt>
                <c:pt idx="61">
                  <c:v>244</c:v>
                </c:pt>
                <c:pt idx="62">
                  <c:v>248</c:v>
                </c:pt>
                <c:pt idx="63">
                  <c:v>252</c:v>
                </c:pt>
                <c:pt idx="64">
                  <c:v>256</c:v>
                </c:pt>
                <c:pt idx="65">
                  <c:v>260</c:v>
                </c:pt>
                <c:pt idx="66">
                  <c:v>264</c:v>
                </c:pt>
                <c:pt idx="67">
                  <c:v>268</c:v>
                </c:pt>
                <c:pt idx="68">
                  <c:v>272</c:v>
                </c:pt>
                <c:pt idx="69">
                  <c:v>276</c:v>
                </c:pt>
                <c:pt idx="70">
                  <c:v>280</c:v>
                </c:pt>
                <c:pt idx="71">
                  <c:v>284</c:v>
                </c:pt>
                <c:pt idx="72">
                  <c:v>288</c:v>
                </c:pt>
                <c:pt idx="73">
                  <c:v>292</c:v>
                </c:pt>
                <c:pt idx="74">
                  <c:v>296</c:v>
                </c:pt>
                <c:pt idx="75">
                  <c:v>300</c:v>
                </c:pt>
                <c:pt idx="76">
                  <c:v>304</c:v>
                </c:pt>
                <c:pt idx="77">
                  <c:v>308</c:v>
                </c:pt>
                <c:pt idx="78">
                  <c:v>312</c:v>
                </c:pt>
                <c:pt idx="79">
                  <c:v>316</c:v>
                </c:pt>
                <c:pt idx="80">
                  <c:v>320</c:v>
                </c:pt>
                <c:pt idx="81">
                  <c:v>324</c:v>
                </c:pt>
                <c:pt idx="82">
                  <c:v>328</c:v>
                </c:pt>
                <c:pt idx="83">
                  <c:v>332</c:v>
                </c:pt>
                <c:pt idx="84">
                  <c:v>336</c:v>
                </c:pt>
                <c:pt idx="85">
                  <c:v>340</c:v>
                </c:pt>
                <c:pt idx="86">
                  <c:v>344</c:v>
                </c:pt>
                <c:pt idx="87">
                  <c:v>348</c:v>
                </c:pt>
                <c:pt idx="88">
                  <c:v>352</c:v>
                </c:pt>
                <c:pt idx="89">
                  <c:v>356</c:v>
                </c:pt>
                <c:pt idx="90">
                  <c:v>360</c:v>
                </c:pt>
                <c:pt idx="91">
                  <c:v>364</c:v>
                </c:pt>
                <c:pt idx="92">
                  <c:v>368</c:v>
                </c:pt>
                <c:pt idx="93">
                  <c:v>372</c:v>
                </c:pt>
                <c:pt idx="94">
                  <c:v>376</c:v>
                </c:pt>
                <c:pt idx="95">
                  <c:v>380</c:v>
                </c:pt>
                <c:pt idx="96">
                  <c:v>384</c:v>
                </c:pt>
                <c:pt idx="97">
                  <c:v>388</c:v>
                </c:pt>
                <c:pt idx="98">
                  <c:v>392</c:v>
                </c:pt>
                <c:pt idx="99">
                  <c:v>396</c:v>
                </c:pt>
                <c:pt idx="100">
                  <c:v>400</c:v>
                </c:pt>
                <c:pt idx="101">
                  <c:v>404</c:v>
                </c:pt>
                <c:pt idx="102">
                  <c:v>408</c:v>
                </c:pt>
                <c:pt idx="103">
                  <c:v>412</c:v>
                </c:pt>
                <c:pt idx="104">
                  <c:v>416</c:v>
                </c:pt>
                <c:pt idx="105">
                  <c:v>420</c:v>
                </c:pt>
                <c:pt idx="106">
                  <c:v>424</c:v>
                </c:pt>
                <c:pt idx="107">
                  <c:v>428</c:v>
                </c:pt>
                <c:pt idx="108">
                  <c:v>432</c:v>
                </c:pt>
                <c:pt idx="109">
                  <c:v>436</c:v>
                </c:pt>
                <c:pt idx="110">
                  <c:v>440</c:v>
                </c:pt>
                <c:pt idx="111">
                  <c:v>444</c:v>
                </c:pt>
                <c:pt idx="112">
                  <c:v>448</c:v>
                </c:pt>
                <c:pt idx="113">
                  <c:v>452</c:v>
                </c:pt>
                <c:pt idx="114">
                  <c:v>456</c:v>
                </c:pt>
                <c:pt idx="115">
                  <c:v>460</c:v>
                </c:pt>
                <c:pt idx="116">
                  <c:v>464</c:v>
                </c:pt>
                <c:pt idx="117">
                  <c:v>468</c:v>
                </c:pt>
                <c:pt idx="118">
                  <c:v>472</c:v>
                </c:pt>
                <c:pt idx="119">
                  <c:v>476</c:v>
                </c:pt>
                <c:pt idx="120">
                  <c:v>480</c:v>
                </c:pt>
                <c:pt idx="121">
                  <c:v>484</c:v>
                </c:pt>
                <c:pt idx="122">
                  <c:v>488</c:v>
                </c:pt>
                <c:pt idx="123">
                  <c:v>492</c:v>
                </c:pt>
                <c:pt idx="124">
                  <c:v>496</c:v>
                </c:pt>
                <c:pt idx="125">
                  <c:v>500</c:v>
                </c:pt>
                <c:pt idx="126">
                  <c:v>504</c:v>
                </c:pt>
                <c:pt idx="127">
                  <c:v>508</c:v>
                </c:pt>
                <c:pt idx="128">
                  <c:v>512</c:v>
                </c:pt>
                <c:pt idx="129">
                  <c:v>516</c:v>
                </c:pt>
                <c:pt idx="130">
                  <c:v>520</c:v>
                </c:pt>
                <c:pt idx="131">
                  <c:v>524</c:v>
                </c:pt>
                <c:pt idx="132">
                  <c:v>528</c:v>
                </c:pt>
                <c:pt idx="133">
                  <c:v>532</c:v>
                </c:pt>
                <c:pt idx="134">
                  <c:v>536</c:v>
                </c:pt>
                <c:pt idx="135">
                  <c:v>540</c:v>
                </c:pt>
                <c:pt idx="136">
                  <c:v>544</c:v>
                </c:pt>
                <c:pt idx="137">
                  <c:v>548</c:v>
                </c:pt>
                <c:pt idx="138">
                  <c:v>552</c:v>
                </c:pt>
                <c:pt idx="139">
                  <c:v>556</c:v>
                </c:pt>
                <c:pt idx="140">
                  <c:v>560</c:v>
                </c:pt>
                <c:pt idx="141">
                  <c:v>564</c:v>
                </c:pt>
                <c:pt idx="142">
                  <c:v>568</c:v>
                </c:pt>
                <c:pt idx="143">
                  <c:v>572</c:v>
                </c:pt>
                <c:pt idx="144">
                  <c:v>576</c:v>
                </c:pt>
                <c:pt idx="145">
                  <c:v>580</c:v>
                </c:pt>
                <c:pt idx="146">
                  <c:v>584</c:v>
                </c:pt>
                <c:pt idx="147">
                  <c:v>588</c:v>
                </c:pt>
                <c:pt idx="148">
                  <c:v>592</c:v>
                </c:pt>
                <c:pt idx="149">
                  <c:v>596</c:v>
                </c:pt>
                <c:pt idx="150">
                  <c:v>600</c:v>
                </c:pt>
                <c:pt idx="151">
                  <c:v>604</c:v>
                </c:pt>
                <c:pt idx="152">
                  <c:v>608</c:v>
                </c:pt>
                <c:pt idx="153">
                  <c:v>612</c:v>
                </c:pt>
                <c:pt idx="154">
                  <c:v>616</c:v>
                </c:pt>
                <c:pt idx="155">
                  <c:v>620</c:v>
                </c:pt>
                <c:pt idx="156">
                  <c:v>624</c:v>
                </c:pt>
                <c:pt idx="157">
                  <c:v>628</c:v>
                </c:pt>
                <c:pt idx="158">
                  <c:v>632</c:v>
                </c:pt>
                <c:pt idx="159">
                  <c:v>636</c:v>
                </c:pt>
                <c:pt idx="160">
                  <c:v>640</c:v>
                </c:pt>
                <c:pt idx="161">
                  <c:v>644</c:v>
                </c:pt>
                <c:pt idx="162">
                  <c:v>648</c:v>
                </c:pt>
                <c:pt idx="163">
                  <c:v>652</c:v>
                </c:pt>
                <c:pt idx="164">
                  <c:v>656</c:v>
                </c:pt>
                <c:pt idx="165">
                  <c:v>660</c:v>
                </c:pt>
                <c:pt idx="166">
                  <c:v>664</c:v>
                </c:pt>
                <c:pt idx="167">
                  <c:v>668</c:v>
                </c:pt>
                <c:pt idx="168">
                  <c:v>672</c:v>
                </c:pt>
                <c:pt idx="169">
                  <c:v>676</c:v>
                </c:pt>
                <c:pt idx="170">
                  <c:v>680</c:v>
                </c:pt>
                <c:pt idx="171">
                  <c:v>684</c:v>
                </c:pt>
                <c:pt idx="172">
                  <c:v>688</c:v>
                </c:pt>
                <c:pt idx="173">
                  <c:v>692</c:v>
                </c:pt>
                <c:pt idx="174">
                  <c:v>696</c:v>
                </c:pt>
                <c:pt idx="175">
                  <c:v>700</c:v>
                </c:pt>
                <c:pt idx="176">
                  <c:v>704</c:v>
                </c:pt>
                <c:pt idx="177">
                  <c:v>708</c:v>
                </c:pt>
                <c:pt idx="178">
                  <c:v>712</c:v>
                </c:pt>
                <c:pt idx="179">
                  <c:v>716</c:v>
                </c:pt>
                <c:pt idx="180">
                  <c:v>720</c:v>
                </c:pt>
                <c:pt idx="181">
                  <c:v>724</c:v>
                </c:pt>
                <c:pt idx="182">
                  <c:v>728</c:v>
                </c:pt>
                <c:pt idx="183">
                  <c:v>732</c:v>
                </c:pt>
                <c:pt idx="184">
                  <c:v>736</c:v>
                </c:pt>
                <c:pt idx="185">
                  <c:v>740</c:v>
                </c:pt>
                <c:pt idx="186">
                  <c:v>744</c:v>
                </c:pt>
                <c:pt idx="187">
                  <c:v>748</c:v>
                </c:pt>
                <c:pt idx="188">
                  <c:v>752</c:v>
                </c:pt>
                <c:pt idx="189">
                  <c:v>756</c:v>
                </c:pt>
                <c:pt idx="190">
                  <c:v>760</c:v>
                </c:pt>
                <c:pt idx="191">
                  <c:v>764</c:v>
                </c:pt>
                <c:pt idx="192">
                  <c:v>768</c:v>
                </c:pt>
                <c:pt idx="193">
                  <c:v>772</c:v>
                </c:pt>
                <c:pt idx="194">
                  <c:v>776</c:v>
                </c:pt>
                <c:pt idx="195">
                  <c:v>780</c:v>
                </c:pt>
                <c:pt idx="196">
                  <c:v>784</c:v>
                </c:pt>
                <c:pt idx="197">
                  <c:v>788</c:v>
                </c:pt>
                <c:pt idx="198">
                  <c:v>792</c:v>
                </c:pt>
                <c:pt idx="199">
                  <c:v>796</c:v>
                </c:pt>
                <c:pt idx="200">
                  <c:v>800</c:v>
                </c:pt>
                <c:pt idx="201">
                  <c:v>804</c:v>
                </c:pt>
                <c:pt idx="202">
                  <c:v>808</c:v>
                </c:pt>
                <c:pt idx="203">
                  <c:v>812</c:v>
                </c:pt>
                <c:pt idx="204">
                  <c:v>816</c:v>
                </c:pt>
                <c:pt idx="205">
                  <c:v>820</c:v>
                </c:pt>
                <c:pt idx="206">
                  <c:v>824</c:v>
                </c:pt>
                <c:pt idx="207">
                  <c:v>828</c:v>
                </c:pt>
                <c:pt idx="208">
                  <c:v>832</c:v>
                </c:pt>
                <c:pt idx="209">
                  <c:v>836</c:v>
                </c:pt>
                <c:pt idx="210">
                  <c:v>840</c:v>
                </c:pt>
                <c:pt idx="211">
                  <c:v>844</c:v>
                </c:pt>
                <c:pt idx="212">
                  <c:v>848</c:v>
                </c:pt>
                <c:pt idx="213">
                  <c:v>852</c:v>
                </c:pt>
                <c:pt idx="214">
                  <c:v>856</c:v>
                </c:pt>
                <c:pt idx="215">
                  <c:v>860</c:v>
                </c:pt>
                <c:pt idx="216">
                  <c:v>864</c:v>
                </c:pt>
                <c:pt idx="217">
                  <c:v>868</c:v>
                </c:pt>
                <c:pt idx="218">
                  <c:v>872</c:v>
                </c:pt>
                <c:pt idx="219">
                  <c:v>876</c:v>
                </c:pt>
                <c:pt idx="220">
                  <c:v>880</c:v>
                </c:pt>
                <c:pt idx="221">
                  <c:v>884</c:v>
                </c:pt>
                <c:pt idx="222">
                  <c:v>888</c:v>
                </c:pt>
                <c:pt idx="223">
                  <c:v>892</c:v>
                </c:pt>
                <c:pt idx="224">
                  <c:v>896</c:v>
                </c:pt>
                <c:pt idx="225">
                  <c:v>900</c:v>
                </c:pt>
                <c:pt idx="226">
                  <c:v>904</c:v>
                </c:pt>
                <c:pt idx="227">
                  <c:v>908</c:v>
                </c:pt>
                <c:pt idx="228">
                  <c:v>912</c:v>
                </c:pt>
                <c:pt idx="229">
                  <c:v>916</c:v>
                </c:pt>
                <c:pt idx="230">
                  <c:v>920</c:v>
                </c:pt>
                <c:pt idx="231">
                  <c:v>924</c:v>
                </c:pt>
                <c:pt idx="232">
                  <c:v>928</c:v>
                </c:pt>
                <c:pt idx="233">
                  <c:v>932</c:v>
                </c:pt>
                <c:pt idx="234">
                  <c:v>936</c:v>
                </c:pt>
                <c:pt idx="235">
                  <c:v>940</c:v>
                </c:pt>
                <c:pt idx="236">
                  <c:v>944</c:v>
                </c:pt>
                <c:pt idx="237">
                  <c:v>948</c:v>
                </c:pt>
                <c:pt idx="238">
                  <c:v>952</c:v>
                </c:pt>
                <c:pt idx="239">
                  <c:v>956</c:v>
                </c:pt>
                <c:pt idx="240">
                  <c:v>960</c:v>
                </c:pt>
                <c:pt idx="241">
                  <c:v>964</c:v>
                </c:pt>
                <c:pt idx="242">
                  <c:v>968</c:v>
                </c:pt>
                <c:pt idx="243">
                  <c:v>972</c:v>
                </c:pt>
                <c:pt idx="244">
                  <c:v>976</c:v>
                </c:pt>
                <c:pt idx="245">
                  <c:v>980</c:v>
                </c:pt>
                <c:pt idx="246">
                  <c:v>984</c:v>
                </c:pt>
                <c:pt idx="247">
                  <c:v>988</c:v>
                </c:pt>
                <c:pt idx="248">
                  <c:v>992</c:v>
                </c:pt>
                <c:pt idx="249">
                  <c:v>996</c:v>
                </c:pt>
                <c:pt idx="250">
                  <c:v>1000</c:v>
                </c:pt>
                <c:pt idx="251">
                  <c:v>1004</c:v>
                </c:pt>
                <c:pt idx="252">
                  <c:v>1008</c:v>
                </c:pt>
                <c:pt idx="253">
                  <c:v>1012</c:v>
                </c:pt>
                <c:pt idx="254">
                  <c:v>1016</c:v>
                </c:pt>
                <c:pt idx="255">
                  <c:v>1020</c:v>
                </c:pt>
                <c:pt idx="256">
                  <c:v>1024</c:v>
                </c:pt>
                <c:pt idx="257">
                  <c:v>1028</c:v>
                </c:pt>
                <c:pt idx="258">
                  <c:v>1032</c:v>
                </c:pt>
                <c:pt idx="259">
                  <c:v>1036</c:v>
                </c:pt>
                <c:pt idx="260">
                  <c:v>1040</c:v>
                </c:pt>
                <c:pt idx="261">
                  <c:v>1044</c:v>
                </c:pt>
                <c:pt idx="262">
                  <c:v>1048</c:v>
                </c:pt>
                <c:pt idx="263">
                  <c:v>1052</c:v>
                </c:pt>
                <c:pt idx="264">
                  <c:v>1056</c:v>
                </c:pt>
                <c:pt idx="265">
                  <c:v>1060</c:v>
                </c:pt>
                <c:pt idx="266">
                  <c:v>1064</c:v>
                </c:pt>
                <c:pt idx="267">
                  <c:v>1068</c:v>
                </c:pt>
                <c:pt idx="268">
                  <c:v>1072</c:v>
                </c:pt>
                <c:pt idx="269">
                  <c:v>1076</c:v>
                </c:pt>
                <c:pt idx="270">
                  <c:v>1080</c:v>
                </c:pt>
                <c:pt idx="271">
                  <c:v>1084</c:v>
                </c:pt>
                <c:pt idx="272">
                  <c:v>1088</c:v>
                </c:pt>
                <c:pt idx="273">
                  <c:v>1092</c:v>
                </c:pt>
                <c:pt idx="274">
                  <c:v>1096</c:v>
                </c:pt>
                <c:pt idx="275">
                  <c:v>1100</c:v>
                </c:pt>
                <c:pt idx="276">
                  <c:v>1104</c:v>
                </c:pt>
                <c:pt idx="277">
                  <c:v>1108</c:v>
                </c:pt>
                <c:pt idx="278">
                  <c:v>1112</c:v>
                </c:pt>
                <c:pt idx="279">
                  <c:v>1116</c:v>
                </c:pt>
                <c:pt idx="280">
                  <c:v>1120</c:v>
                </c:pt>
                <c:pt idx="281">
                  <c:v>1124</c:v>
                </c:pt>
                <c:pt idx="282">
                  <c:v>1128</c:v>
                </c:pt>
                <c:pt idx="283">
                  <c:v>1132</c:v>
                </c:pt>
                <c:pt idx="284">
                  <c:v>1136</c:v>
                </c:pt>
                <c:pt idx="285">
                  <c:v>1140</c:v>
                </c:pt>
                <c:pt idx="286">
                  <c:v>1144</c:v>
                </c:pt>
                <c:pt idx="287">
                  <c:v>1148</c:v>
                </c:pt>
                <c:pt idx="288">
                  <c:v>1152</c:v>
                </c:pt>
                <c:pt idx="289">
                  <c:v>1156</c:v>
                </c:pt>
                <c:pt idx="290">
                  <c:v>1160</c:v>
                </c:pt>
                <c:pt idx="291">
                  <c:v>1164</c:v>
                </c:pt>
                <c:pt idx="292">
                  <c:v>1168</c:v>
                </c:pt>
                <c:pt idx="293">
                  <c:v>1172</c:v>
                </c:pt>
                <c:pt idx="294">
                  <c:v>1176</c:v>
                </c:pt>
                <c:pt idx="295">
                  <c:v>1180</c:v>
                </c:pt>
                <c:pt idx="296">
                  <c:v>1184</c:v>
                </c:pt>
                <c:pt idx="297">
                  <c:v>1188</c:v>
                </c:pt>
                <c:pt idx="298">
                  <c:v>1192</c:v>
                </c:pt>
                <c:pt idx="299">
                  <c:v>1196</c:v>
                </c:pt>
                <c:pt idx="300">
                  <c:v>1200</c:v>
                </c:pt>
                <c:pt idx="301">
                  <c:v>1204</c:v>
                </c:pt>
                <c:pt idx="302">
                  <c:v>1208</c:v>
                </c:pt>
                <c:pt idx="303">
                  <c:v>1212</c:v>
                </c:pt>
                <c:pt idx="304">
                  <c:v>1216</c:v>
                </c:pt>
                <c:pt idx="305">
                  <c:v>1220</c:v>
                </c:pt>
                <c:pt idx="306">
                  <c:v>1224</c:v>
                </c:pt>
                <c:pt idx="307">
                  <c:v>1228</c:v>
                </c:pt>
                <c:pt idx="308">
                  <c:v>1232</c:v>
                </c:pt>
                <c:pt idx="309">
                  <c:v>1236</c:v>
                </c:pt>
                <c:pt idx="310">
                  <c:v>1240</c:v>
                </c:pt>
                <c:pt idx="311">
                  <c:v>1244</c:v>
                </c:pt>
                <c:pt idx="312">
                  <c:v>1248</c:v>
                </c:pt>
                <c:pt idx="313">
                  <c:v>1252</c:v>
                </c:pt>
                <c:pt idx="314">
                  <c:v>1256</c:v>
                </c:pt>
                <c:pt idx="315">
                  <c:v>1260</c:v>
                </c:pt>
                <c:pt idx="316">
                  <c:v>1264</c:v>
                </c:pt>
                <c:pt idx="317">
                  <c:v>1268</c:v>
                </c:pt>
                <c:pt idx="318">
                  <c:v>1272</c:v>
                </c:pt>
                <c:pt idx="319">
                  <c:v>1276</c:v>
                </c:pt>
                <c:pt idx="320">
                  <c:v>1280</c:v>
                </c:pt>
                <c:pt idx="321">
                  <c:v>1284</c:v>
                </c:pt>
                <c:pt idx="322">
                  <c:v>1288</c:v>
                </c:pt>
              </c:numCache>
            </c:numRef>
          </c:xVal>
          <c:yVal>
            <c:numRef>
              <c:f>'2oC_min'!$AB$5:$AB$311</c:f>
              <c:numCache>
                <c:formatCode>General</c:formatCode>
                <c:ptCount val="307"/>
                <c:pt idx="0">
                  <c:v>24</c:v>
                </c:pt>
                <c:pt idx="1">
                  <c:v>35</c:v>
                </c:pt>
                <c:pt idx="2">
                  <c:v>44</c:v>
                </c:pt>
                <c:pt idx="3">
                  <c:v>51</c:v>
                </c:pt>
                <c:pt idx="4">
                  <c:v>59</c:v>
                </c:pt>
                <c:pt idx="5">
                  <c:v>67</c:v>
                </c:pt>
                <c:pt idx="6">
                  <c:v>75</c:v>
                </c:pt>
                <c:pt idx="7">
                  <c:v>83</c:v>
                </c:pt>
                <c:pt idx="8">
                  <c:v>91</c:v>
                </c:pt>
                <c:pt idx="9">
                  <c:v>99</c:v>
                </c:pt>
                <c:pt idx="10">
                  <c:v>107</c:v>
                </c:pt>
                <c:pt idx="11">
                  <c:v>115</c:v>
                </c:pt>
                <c:pt idx="12">
                  <c:v>123</c:v>
                </c:pt>
                <c:pt idx="13">
                  <c:v>130</c:v>
                </c:pt>
                <c:pt idx="14">
                  <c:v>138</c:v>
                </c:pt>
                <c:pt idx="15">
                  <c:v>146</c:v>
                </c:pt>
                <c:pt idx="16">
                  <c:v>154</c:v>
                </c:pt>
                <c:pt idx="17">
                  <c:v>162</c:v>
                </c:pt>
                <c:pt idx="18">
                  <c:v>170</c:v>
                </c:pt>
                <c:pt idx="19">
                  <c:v>178</c:v>
                </c:pt>
                <c:pt idx="20">
                  <c:v>186</c:v>
                </c:pt>
                <c:pt idx="21">
                  <c:v>194</c:v>
                </c:pt>
                <c:pt idx="22">
                  <c:v>202</c:v>
                </c:pt>
                <c:pt idx="23">
                  <c:v>209</c:v>
                </c:pt>
                <c:pt idx="24">
                  <c:v>217</c:v>
                </c:pt>
                <c:pt idx="25">
                  <c:v>225</c:v>
                </c:pt>
                <c:pt idx="26">
                  <c:v>233</c:v>
                </c:pt>
                <c:pt idx="27">
                  <c:v>241</c:v>
                </c:pt>
                <c:pt idx="28">
                  <c:v>249</c:v>
                </c:pt>
                <c:pt idx="29">
                  <c:v>257</c:v>
                </c:pt>
                <c:pt idx="30">
                  <c:v>265</c:v>
                </c:pt>
                <c:pt idx="31">
                  <c:v>273</c:v>
                </c:pt>
                <c:pt idx="32">
                  <c:v>281</c:v>
                </c:pt>
                <c:pt idx="33">
                  <c:v>288</c:v>
                </c:pt>
                <c:pt idx="34">
                  <c:v>296</c:v>
                </c:pt>
                <c:pt idx="35">
                  <c:v>304</c:v>
                </c:pt>
                <c:pt idx="36">
                  <c:v>312</c:v>
                </c:pt>
                <c:pt idx="37">
                  <c:v>320</c:v>
                </c:pt>
                <c:pt idx="38">
                  <c:v>328</c:v>
                </c:pt>
                <c:pt idx="39">
                  <c:v>336</c:v>
                </c:pt>
                <c:pt idx="40">
                  <c:v>344</c:v>
                </c:pt>
                <c:pt idx="41">
                  <c:v>352</c:v>
                </c:pt>
                <c:pt idx="42">
                  <c:v>359</c:v>
                </c:pt>
                <c:pt idx="43">
                  <c:v>367</c:v>
                </c:pt>
                <c:pt idx="44">
                  <c:v>375</c:v>
                </c:pt>
                <c:pt idx="45">
                  <c:v>383</c:v>
                </c:pt>
                <c:pt idx="46">
                  <c:v>391</c:v>
                </c:pt>
                <c:pt idx="47">
                  <c:v>399</c:v>
                </c:pt>
                <c:pt idx="48">
                  <c:v>407</c:v>
                </c:pt>
                <c:pt idx="49">
                  <c:v>415</c:v>
                </c:pt>
                <c:pt idx="50">
                  <c:v>423</c:v>
                </c:pt>
                <c:pt idx="51">
                  <c:v>431</c:v>
                </c:pt>
                <c:pt idx="52">
                  <c:v>438</c:v>
                </c:pt>
                <c:pt idx="53">
                  <c:v>446</c:v>
                </c:pt>
                <c:pt idx="54">
                  <c:v>454</c:v>
                </c:pt>
                <c:pt idx="55">
                  <c:v>462</c:v>
                </c:pt>
                <c:pt idx="56">
                  <c:v>470</c:v>
                </c:pt>
                <c:pt idx="57">
                  <c:v>478</c:v>
                </c:pt>
                <c:pt idx="58">
                  <c:v>486</c:v>
                </c:pt>
                <c:pt idx="59">
                  <c:v>494</c:v>
                </c:pt>
                <c:pt idx="60">
                  <c:v>502</c:v>
                </c:pt>
                <c:pt idx="61">
                  <c:v>510</c:v>
                </c:pt>
                <c:pt idx="62">
                  <c:v>517</c:v>
                </c:pt>
                <c:pt idx="63">
                  <c:v>525</c:v>
                </c:pt>
                <c:pt idx="64">
                  <c:v>533</c:v>
                </c:pt>
                <c:pt idx="65">
                  <c:v>541</c:v>
                </c:pt>
                <c:pt idx="66">
                  <c:v>549</c:v>
                </c:pt>
                <c:pt idx="67">
                  <c:v>557</c:v>
                </c:pt>
                <c:pt idx="68">
                  <c:v>565</c:v>
                </c:pt>
                <c:pt idx="69">
                  <c:v>573</c:v>
                </c:pt>
                <c:pt idx="70">
                  <c:v>581</c:v>
                </c:pt>
                <c:pt idx="71">
                  <c:v>589</c:v>
                </c:pt>
                <c:pt idx="72">
                  <c:v>597</c:v>
                </c:pt>
                <c:pt idx="73">
                  <c:v>604</c:v>
                </c:pt>
                <c:pt idx="74">
                  <c:v>612</c:v>
                </c:pt>
                <c:pt idx="75">
                  <c:v>620</c:v>
                </c:pt>
                <c:pt idx="76">
                  <c:v>628</c:v>
                </c:pt>
                <c:pt idx="77">
                  <c:v>636</c:v>
                </c:pt>
                <c:pt idx="78">
                  <c:v>644</c:v>
                </c:pt>
                <c:pt idx="79">
                  <c:v>652</c:v>
                </c:pt>
                <c:pt idx="80">
                  <c:v>660</c:v>
                </c:pt>
                <c:pt idx="81">
                  <c:v>668</c:v>
                </c:pt>
                <c:pt idx="82">
                  <c:v>676</c:v>
                </c:pt>
                <c:pt idx="83">
                  <c:v>683</c:v>
                </c:pt>
                <c:pt idx="84">
                  <c:v>691</c:v>
                </c:pt>
                <c:pt idx="85">
                  <c:v>699</c:v>
                </c:pt>
                <c:pt idx="86">
                  <c:v>707</c:v>
                </c:pt>
                <c:pt idx="87">
                  <c:v>715</c:v>
                </c:pt>
                <c:pt idx="88">
                  <c:v>723</c:v>
                </c:pt>
                <c:pt idx="89">
                  <c:v>731</c:v>
                </c:pt>
                <c:pt idx="90">
                  <c:v>739</c:v>
                </c:pt>
                <c:pt idx="91">
                  <c:v>747</c:v>
                </c:pt>
                <c:pt idx="92">
                  <c:v>755</c:v>
                </c:pt>
                <c:pt idx="93">
                  <c:v>762</c:v>
                </c:pt>
                <c:pt idx="94">
                  <c:v>770</c:v>
                </c:pt>
                <c:pt idx="95">
                  <c:v>778</c:v>
                </c:pt>
                <c:pt idx="96">
                  <c:v>786</c:v>
                </c:pt>
                <c:pt idx="97">
                  <c:v>794</c:v>
                </c:pt>
                <c:pt idx="98">
                  <c:v>802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796</c:v>
                </c:pt>
                <c:pt idx="114">
                  <c:v>788</c:v>
                </c:pt>
                <c:pt idx="115">
                  <c:v>780</c:v>
                </c:pt>
                <c:pt idx="116">
                  <c:v>772</c:v>
                </c:pt>
                <c:pt idx="117">
                  <c:v>764</c:v>
                </c:pt>
                <c:pt idx="118">
                  <c:v>756</c:v>
                </c:pt>
                <c:pt idx="119">
                  <c:v>748</c:v>
                </c:pt>
                <c:pt idx="120">
                  <c:v>740</c:v>
                </c:pt>
                <c:pt idx="121">
                  <c:v>732</c:v>
                </c:pt>
                <c:pt idx="122">
                  <c:v>724</c:v>
                </c:pt>
                <c:pt idx="123">
                  <c:v>717</c:v>
                </c:pt>
                <c:pt idx="124">
                  <c:v>709</c:v>
                </c:pt>
                <c:pt idx="125">
                  <c:v>701</c:v>
                </c:pt>
                <c:pt idx="126">
                  <c:v>693</c:v>
                </c:pt>
                <c:pt idx="127">
                  <c:v>685</c:v>
                </c:pt>
                <c:pt idx="128">
                  <c:v>677</c:v>
                </c:pt>
                <c:pt idx="129">
                  <c:v>669</c:v>
                </c:pt>
                <c:pt idx="130">
                  <c:v>661</c:v>
                </c:pt>
                <c:pt idx="131">
                  <c:v>653</c:v>
                </c:pt>
                <c:pt idx="132">
                  <c:v>645</c:v>
                </c:pt>
                <c:pt idx="133">
                  <c:v>638</c:v>
                </c:pt>
                <c:pt idx="134">
                  <c:v>630</c:v>
                </c:pt>
                <c:pt idx="135">
                  <c:v>622</c:v>
                </c:pt>
                <c:pt idx="136">
                  <c:v>614</c:v>
                </c:pt>
                <c:pt idx="137">
                  <c:v>606</c:v>
                </c:pt>
                <c:pt idx="138">
                  <c:v>598</c:v>
                </c:pt>
                <c:pt idx="139">
                  <c:v>590</c:v>
                </c:pt>
                <c:pt idx="140">
                  <c:v>582</c:v>
                </c:pt>
                <c:pt idx="141">
                  <c:v>574</c:v>
                </c:pt>
                <c:pt idx="142">
                  <c:v>566</c:v>
                </c:pt>
                <c:pt idx="143">
                  <c:v>559</c:v>
                </c:pt>
                <c:pt idx="144">
                  <c:v>551</c:v>
                </c:pt>
                <c:pt idx="145">
                  <c:v>543</c:v>
                </c:pt>
                <c:pt idx="146">
                  <c:v>535</c:v>
                </c:pt>
                <c:pt idx="147">
                  <c:v>527</c:v>
                </c:pt>
                <c:pt idx="148">
                  <c:v>519</c:v>
                </c:pt>
                <c:pt idx="149">
                  <c:v>511</c:v>
                </c:pt>
                <c:pt idx="150">
                  <c:v>503</c:v>
                </c:pt>
                <c:pt idx="151">
                  <c:v>495</c:v>
                </c:pt>
                <c:pt idx="152">
                  <c:v>487</c:v>
                </c:pt>
                <c:pt idx="153">
                  <c:v>480</c:v>
                </c:pt>
                <c:pt idx="154">
                  <c:v>472</c:v>
                </c:pt>
                <c:pt idx="155">
                  <c:v>464</c:v>
                </c:pt>
                <c:pt idx="156">
                  <c:v>456</c:v>
                </c:pt>
                <c:pt idx="157">
                  <c:v>448</c:v>
                </c:pt>
                <c:pt idx="158">
                  <c:v>440</c:v>
                </c:pt>
                <c:pt idx="159">
                  <c:v>432</c:v>
                </c:pt>
                <c:pt idx="160">
                  <c:v>424</c:v>
                </c:pt>
                <c:pt idx="161">
                  <c:v>416</c:v>
                </c:pt>
                <c:pt idx="162">
                  <c:v>408</c:v>
                </c:pt>
                <c:pt idx="163">
                  <c:v>401</c:v>
                </c:pt>
                <c:pt idx="164">
                  <c:v>394</c:v>
                </c:pt>
                <c:pt idx="165">
                  <c:v>387</c:v>
                </c:pt>
                <c:pt idx="166">
                  <c:v>380</c:v>
                </c:pt>
                <c:pt idx="167">
                  <c:v>373</c:v>
                </c:pt>
                <c:pt idx="168">
                  <c:v>367</c:v>
                </c:pt>
                <c:pt idx="169">
                  <c:v>360</c:v>
                </c:pt>
                <c:pt idx="170">
                  <c:v>353</c:v>
                </c:pt>
                <c:pt idx="171">
                  <c:v>346</c:v>
                </c:pt>
                <c:pt idx="172">
                  <c:v>339</c:v>
                </c:pt>
                <c:pt idx="173">
                  <c:v>332</c:v>
                </c:pt>
                <c:pt idx="174">
                  <c:v>325</c:v>
                </c:pt>
                <c:pt idx="175">
                  <c:v>318</c:v>
                </c:pt>
                <c:pt idx="176">
                  <c:v>311</c:v>
                </c:pt>
                <c:pt idx="177">
                  <c:v>304</c:v>
                </c:pt>
                <c:pt idx="178">
                  <c:v>299</c:v>
                </c:pt>
                <c:pt idx="179">
                  <c:v>293</c:v>
                </c:pt>
                <c:pt idx="180">
                  <c:v>287</c:v>
                </c:pt>
                <c:pt idx="181">
                  <c:v>281</c:v>
                </c:pt>
                <c:pt idx="182">
                  <c:v>275</c:v>
                </c:pt>
                <c:pt idx="183">
                  <c:v>269</c:v>
                </c:pt>
                <c:pt idx="184">
                  <c:v>263</c:v>
                </c:pt>
                <c:pt idx="185">
                  <c:v>257</c:v>
                </c:pt>
                <c:pt idx="186">
                  <c:v>251</c:v>
                </c:pt>
                <c:pt idx="187">
                  <c:v>245</c:v>
                </c:pt>
                <c:pt idx="188">
                  <c:v>240</c:v>
                </c:pt>
                <c:pt idx="189">
                  <c:v>234</c:v>
                </c:pt>
                <c:pt idx="190">
                  <c:v>228</c:v>
                </c:pt>
                <c:pt idx="191">
                  <c:v>222</c:v>
                </c:pt>
                <c:pt idx="192">
                  <c:v>216</c:v>
                </c:pt>
                <c:pt idx="193">
                  <c:v>210</c:v>
                </c:pt>
                <c:pt idx="194">
                  <c:v>205</c:v>
                </c:pt>
                <c:pt idx="195">
                  <c:v>200</c:v>
                </c:pt>
                <c:pt idx="196">
                  <c:v>195</c:v>
                </c:pt>
                <c:pt idx="197">
                  <c:v>190</c:v>
                </c:pt>
                <c:pt idx="198">
                  <c:v>185</c:v>
                </c:pt>
                <c:pt idx="199">
                  <c:v>180</c:v>
                </c:pt>
                <c:pt idx="200">
                  <c:v>175</c:v>
                </c:pt>
                <c:pt idx="201">
                  <c:v>170</c:v>
                </c:pt>
                <c:pt idx="202">
                  <c:v>165</c:v>
                </c:pt>
                <c:pt idx="203">
                  <c:v>160</c:v>
                </c:pt>
                <c:pt idx="204">
                  <c:v>155</c:v>
                </c:pt>
                <c:pt idx="205">
                  <c:v>150</c:v>
                </c:pt>
                <c:pt idx="206">
                  <c:v>145</c:v>
                </c:pt>
                <c:pt idx="207">
                  <c:v>140</c:v>
                </c:pt>
                <c:pt idx="208">
                  <c:v>134</c:v>
                </c:pt>
                <c:pt idx="209">
                  <c:v>128</c:v>
                </c:pt>
                <c:pt idx="210">
                  <c:v>122</c:v>
                </c:pt>
                <c:pt idx="211">
                  <c:v>115</c:v>
                </c:pt>
                <c:pt idx="212">
                  <c:v>112</c:v>
                </c:pt>
                <c:pt idx="213">
                  <c:v>109</c:v>
                </c:pt>
                <c:pt idx="214">
                  <c:v>106</c:v>
                </c:pt>
                <c:pt idx="215">
                  <c:v>104</c:v>
                </c:pt>
                <c:pt idx="216">
                  <c:v>102</c:v>
                </c:pt>
                <c:pt idx="217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711-4485-AE86-0A9C7501D151}"/>
            </c:ext>
          </c:extLst>
        </c:ser>
        <c:ser>
          <c:idx val="15"/>
          <c:order val="6"/>
          <c:tx>
            <c:v>P6</c:v>
          </c:tx>
          <c:spPr>
            <a:ln w="6350"/>
          </c:spPr>
          <c:marker>
            <c:symbol val="none"/>
          </c:marker>
          <c:xVal>
            <c:numRef>
              <c:f>'2oC_min'!$B$5:$B$327</c:f>
              <c:numCache>
                <c:formatCode>General</c:formatCode>
                <c:ptCount val="323"/>
                <c:pt idx="0">
                  <c:v>0</c:v>
                </c:pt>
                <c:pt idx="1">
                  <c:v>4</c:v>
                </c:pt>
                <c:pt idx="2">
                  <c:v>8</c:v>
                </c:pt>
                <c:pt idx="3">
                  <c:v>12</c:v>
                </c:pt>
                <c:pt idx="4">
                  <c:v>16</c:v>
                </c:pt>
                <c:pt idx="5">
                  <c:v>20</c:v>
                </c:pt>
                <c:pt idx="6">
                  <c:v>24</c:v>
                </c:pt>
                <c:pt idx="7">
                  <c:v>28</c:v>
                </c:pt>
                <c:pt idx="8">
                  <c:v>32</c:v>
                </c:pt>
                <c:pt idx="9">
                  <c:v>36</c:v>
                </c:pt>
                <c:pt idx="10">
                  <c:v>40</c:v>
                </c:pt>
                <c:pt idx="11">
                  <c:v>44</c:v>
                </c:pt>
                <c:pt idx="12">
                  <c:v>48</c:v>
                </c:pt>
                <c:pt idx="13">
                  <c:v>52</c:v>
                </c:pt>
                <c:pt idx="14">
                  <c:v>56</c:v>
                </c:pt>
                <c:pt idx="15">
                  <c:v>60</c:v>
                </c:pt>
                <c:pt idx="16">
                  <c:v>64</c:v>
                </c:pt>
                <c:pt idx="17">
                  <c:v>68</c:v>
                </c:pt>
                <c:pt idx="18">
                  <c:v>72</c:v>
                </c:pt>
                <c:pt idx="19">
                  <c:v>76</c:v>
                </c:pt>
                <c:pt idx="20">
                  <c:v>80</c:v>
                </c:pt>
                <c:pt idx="21">
                  <c:v>84</c:v>
                </c:pt>
                <c:pt idx="22">
                  <c:v>88</c:v>
                </c:pt>
                <c:pt idx="23">
                  <c:v>92</c:v>
                </c:pt>
                <c:pt idx="24">
                  <c:v>96</c:v>
                </c:pt>
                <c:pt idx="25">
                  <c:v>100</c:v>
                </c:pt>
                <c:pt idx="26">
                  <c:v>104</c:v>
                </c:pt>
                <c:pt idx="27">
                  <c:v>108</c:v>
                </c:pt>
                <c:pt idx="28">
                  <c:v>112</c:v>
                </c:pt>
                <c:pt idx="29">
                  <c:v>116</c:v>
                </c:pt>
                <c:pt idx="30">
                  <c:v>120</c:v>
                </c:pt>
                <c:pt idx="31">
                  <c:v>124</c:v>
                </c:pt>
                <c:pt idx="32">
                  <c:v>128</c:v>
                </c:pt>
                <c:pt idx="33">
                  <c:v>132</c:v>
                </c:pt>
                <c:pt idx="34">
                  <c:v>136</c:v>
                </c:pt>
                <c:pt idx="35">
                  <c:v>140</c:v>
                </c:pt>
                <c:pt idx="36">
                  <c:v>144</c:v>
                </c:pt>
                <c:pt idx="37">
                  <c:v>148</c:v>
                </c:pt>
                <c:pt idx="38">
                  <c:v>152</c:v>
                </c:pt>
                <c:pt idx="39">
                  <c:v>156</c:v>
                </c:pt>
                <c:pt idx="40">
                  <c:v>160</c:v>
                </c:pt>
                <c:pt idx="41">
                  <c:v>164</c:v>
                </c:pt>
                <c:pt idx="42">
                  <c:v>168</c:v>
                </c:pt>
                <c:pt idx="43">
                  <c:v>172</c:v>
                </c:pt>
                <c:pt idx="44">
                  <c:v>176</c:v>
                </c:pt>
                <c:pt idx="45">
                  <c:v>180</c:v>
                </c:pt>
                <c:pt idx="46">
                  <c:v>184</c:v>
                </c:pt>
                <c:pt idx="47">
                  <c:v>188</c:v>
                </c:pt>
                <c:pt idx="48">
                  <c:v>192</c:v>
                </c:pt>
                <c:pt idx="49">
                  <c:v>196</c:v>
                </c:pt>
                <c:pt idx="50">
                  <c:v>200</c:v>
                </c:pt>
                <c:pt idx="51">
                  <c:v>204</c:v>
                </c:pt>
                <c:pt idx="52">
                  <c:v>208</c:v>
                </c:pt>
                <c:pt idx="53">
                  <c:v>212</c:v>
                </c:pt>
                <c:pt idx="54">
                  <c:v>216</c:v>
                </c:pt>
                <c:pt idx="55">
                  <c:v>220</c:v>
                </c:pt>
                <c:pt idx="56">
                  <c:v>224</c:v>
                </c:pt>
                <c:pt idx="57">
                  <c:v>228</c:v>
                </c:pt>
                <c:pt idx="58">
                  <c:v>232</c:v>
                </c:pt>
                <c:pt idx="59">
                  <c:v>236</c:v>
                </c:pt>
                <c:pt idx="60">
                  <c:v>240</c:v>
                </c:pt>
                <c:pt idx="61">
                  <c:v>244</c:v>
                </c:pt>
                <c:pt idx="62">
                  <c:v>248</c:v>
                </c:pt>
                <c:pt idx="63">
                  <c:v>252</c:v>
                </c:pt>
                <c:pt idx="64">
                  <c:v>256</c:v>
                </c:pt>
                <c:pt idx="65">
                  <c:v>260</c:v>
                </c:pt>
                <c:pt idx="66">
                  <c:v>264</c:v>
                </c:pt>
                <c:pt idx="67">
                  <c:v>268</c:v>
                </c:pt>
                <c:pt idx="68">
                  <c:v>272</c:v>
                </c:pt>
                <c:pt idx="69">
                  <c:v>276</c:v>
                </c:pt>
                <c:pt idx="70">
                  <c:v>280</c:v>
                </c:pt>
                <c:pt idx="71">
                  <c:v>284</c:v>
                </c:pt>
                <c:pt idx="72">
                  <c:v>288</c:v>
                </c:pt>
                <c:pt idx="73">
                  <c:v>292</c:v>
                </c:pt>
                <c:pt idx="74">
                  <c:v>296</c:v>
                </c:pt>
                <c:pt idx="75">
                  <c:v>300</c:v>
                </c:pt>
                <c:pt idx="76">
                  <c:v>304</c:v>
                </c:pt>
                <c:pt idx="77">
                  <c:v>308</c:v>
                </c:pt>
                <c:pt idx="78">
                  <c:v>312</c:v>
                </c:pt>
                <c:pt idx="79">
                  <c:v>316</c:v>
                </c:pt>
                <c:pt idx="80">
                  <c:v>320</c:v>
                </c:pt>
                <c:pt idx="81">
                  <c:v>324</c:v>
                </c:pt>
                <c:pt idx="82">
                  <c:v>328</c:v>
                </c:pt>
                <c:pt idx="83">
                  <c:v>332</c:v>
                </c:pt>
                <c:pt idx="84">
                  <c:v>336</c:v>
                </c:pt>
                <c:pt idx="85">
                  <c:v>340</c:v>
                </c:pt>
                <c:pt idx="86">
                  <c:v>344</c:v>
                </c:pt>
                <c:pt idx="87">
                  <c:v>348</c:v>
                </c:pt>
                <c:pt idx="88">
                  <c:v>352</c:v>
                </c:pt>
                <c:pt idx="89">
                  <c:v>356</c:v>
                </c:pt>
                <c:pt idx="90">
                  <c:v>360</c:v>
                </c:pt>
                <c:pt idx="91">
                  <c:v>364</c:v>
                </c:pt>
                <c:pt idx="92">
                  <c:v>368</c:v>
                </c:pt>
                <c:pt idx="93">
                  <c:v>372</c:v>
                </c:pt>
                <c:pt idx="94">
                  <c:v>376</c:v>
                </c:pt>
                <c:pt idx="95">
                  <c:v>380</c:v>
                </c:pt>
                <c:pt idx="96">
                  <c:v>384</c:v>
                </c:pt>
                <c:pt idx="97">
                  <c:v>388</c:v>
                </c:pt>
                <c:pt idx="98">
                  <c:v>392</c:v>
                </c:pt>
                <c:pt idx="99">
                  <c:v>396</c:v>
                </c:pt>
                <c:pt idx="100">
                  <c:v>400</c:v>
                </c:pt>
                <c:pt idx="101">
                  <c:v>404</c:v>
                </c:pt>
                <c:pt idx="102">
                  <c:v>408</c:v>
                </c:pt>
                <c:pt idx="103">
                  <c:v>412</c:v>
                </c:pt>
                <c:pt idx="104">
                  <c:v>416</c:v>
                </c:pt>
                <c:pt idx="105">
                  <c:v>420</c:v>
                </c:pt>
                <c:pt idx="106">
                  <c:v>424</c:v>
                </c:pt>
                <c:pt idx="107">
                  <c:v>428</c:v>
                </c:pt>
                <c:pt idx="108">
                  <c:v>432</c:v>
                </c:pt>
                <c:pt idx="109">
                  <c:v>436</c:v>
                </c:pt>
                <c:pt idx="110">
                  <c:v>440</c:v>
                </c:pt>
                <c:pt idx="111">
                  <c:v>444</c:v>
                </c:pt>
                <c:pt idx="112">
                  <c:v>448</c:v>
                </c:pt>
                <c:pt idx="113">
                  <c:v>452</c:v>
                </c:pt>
                <c:pt idx="114">
                  <c:v>456</c:v>
                </c:pt>
                <c:pt idx="115">
                  <c:v>460</c:v>
                </c:pt>
                <c:pt idx="116">
                  <c:v>464</c:v>
                </c:pt>
                <c:pt idx="117">
                  <c:v>468</c:v>
                </c:pt>
                <c:pt idx="118">
                  <c:v>472</c:v>
                </c:pt>
                <c:pt idx="119">
                  <c:v>476</c:v>
                </c:pt>
                <c:pt idx="120">
                  <c:v>480</c:v>
                </c:pt>
                <c:pt idx="121">
                  <c:v>484</c:v>
                </c:pt>
                <c:pt idx="122">
                  <c:v>488</c:v>
                </c:pt>
                <c:pt idx="123">
                  <c:v>492</c:v>
                </c:pt>
                <c:pt idx="124">
                  <c:v>496</c:v>
                </c:pt>
                <c:pt idx="125">
                  <c:v>500</c:v>
                </c:pt>
                <c:pt idx="126">
                  <c:v>504</c:v>
                </c:pt>
                <c:pt idx="127">
                  <c:v>508</c:v>
                </c:pt>
                <c:pt idx="128">
                  <c:v>512</c:v>
                </c:pt>
                <c:pt idx="129">
                  <c:v>516</c:v>
                </c:pt>
                <c:pt idx="130">
                  <c:v>520</c:v>
                </c:pt>
                <c:pt idx="131">
                  <c:v>524</c:v>
                </c:pt>
                <c:pt idx="132">
                  <c:v>528</c:v>
                </c:pt>
                <c:pt idx="133">
                  <c:v>532</c:v>
                </c:pt>
                <c:pt idx="134">
                  <c:v>536</c:v>
                </c:pt>
                <c:pt idx="135">
                  <c:v>540</c:v>
                </c:pt>
                <c:pt idx="136">
                  <c:v>544</c:v>
                </c:pt>
                <c:pt idx="137">
                  <c:v>548</c:v>
                </c:pt>
                <c:pt idx="138">
                  <c:v>552</c:v>
                </c:pt>
                <c:pt idx="139">
                  <c:v>556</c:v>
                </c:pt>
                <c:pt idx="140">
                  <c:v>560</c:v>
                </c:pt>
                <c:pt idx="141">
                  <c:v>564</c:v>
                </c:pt>
                <c:pt idx="142">
                  <c:v>568</c:v>
                </c:pt>
                <c:pt idx="143">
                  <c:v>572</c:v>
                </c:pt>
                <c:pt idx="144">
                  <c:v>576</c:v>
                </c:pt>
                <c:pt idx="145">
                  <c:v>580</c:v>
                </c:pt>
                <c:pt idx="146">
                  <c:v>584</c:v>
                </c:pt>
                <c:pt idx="147">
                  <c:v>588</c:v>
                </c:pt>
                <c:pt idx="148">
                  <c:v>592</c:v>
                </c:pt>
                <c:pt idx="149">
                  <c:v>596</c:v>
                </c:pt>
                <c:pt idx="150">
                  <c:v>600</c:v>
                </c:pt>
                <c:pt idx="151">
                  <c:v>604</c:v>
                </c:pt>
                <c:pt idx="152">
                  <c:v>608</c:v>
                </c:pt>
                <c:pt idx="153">
                  <c:v>612</c:v>
                </c:pt>
                <c:pt idx="154">
                  <c:v>616</c:v>
                </c:pt>
                <c:pt idx="155">
                  <c:v>620</c:v>
                </c:pt>
                <c:pt idx="156">
                  <c:v>624</c:v>
                </c:pt>
                <c:pt idx="157">
                  <c:v>628</c:v>
                </c:pt>
                <c:pt idx="158">
                  <c:v>632</c:v>
                </c:pt>
                <c:pt idx="159">
                  <c:v>636</c:v>
                </c:pt>
                <c:pt idx="160">
                  <c:v>640</c:v>
                </c:pt>
                <c:pt idx="161">
                  <c:v>644</c:v>
                </c:pt>
                <c:pt idx="162">
                  <c:v>648</c:v>
                </c:pt>
                <c:pt idx="163">
                  <c:v>652</c:v>
                </c:pt>
                <c:pt idx="164">
                  <c:v>656</c:v>
                </c:pt>
                <c:pt idx="165">
                  <c:v>660</c:v>
                </c:pt>
                <c:pt idx="166">
                  <c:v>664</c:v>
                </c:pt>
                <c:pt idx="167">
                  <c:v>668</c:v>
                </c:pt>
                <c:pt idx="168">
                  <c:v>672</c:v>
                </c:pt>
                <c:pt idx="169">
                  <c:v>676</c:v>
                </c:pt>
                <c:pt idx="170">
                  <c:v>680</c:v>
                </c:pt>
                <c:pt idx="171">
                  <c:v>684</c:v>
                </c:pt>
                <c:pt idx="172">
                  <c:v>688</c:v>
                </c:pt>
                <c:pt idx="173">
                  <c:v>692</c:v>
                </c:pt>
                <c:pt idx="174">
                  <c:v>696</c:v>
                </c:pt>
                <c:pt idx="175">
                  <c:v>700</c:v>
                </c:pt>
                <c:pt idx="176">
                  <c:v>704</c:v>
                </c:pt>
                <c:pt idx="177">
                  <c:v>708</c:v>
                </c:pt>
                <c:pt idx="178">
                  <c:v>712</c:v>
                </c:pt>
                <c:pt idx="179">
                  <c:v>716</c:v>
                </c:pt>
                <c:pt idx="180">
                  <c:v>720</c:v>
                </c:pt>
                <c:pt idx="181">
                  <c:v>724</c:v>
                </c:pt>
                <c:pt idx="182">
                  <c:v>728</c:v>
                </c:pt>
                <c:pt idx="183">
                  <c:v>732</c:v>
                </c:pt>
                <c:pt idx="184">
                  <c:v>736</c:v>
                </c:pt>
                <c:pt idx="185">
                  <c:v>740</c:v>
                </c:pt>
                <c:pt idx="186">
                  <c:v>744</c:v>
                </c:pt>
                <c:pt idx="187">
                  <c:v>748</c:v>
                </c:pt>
                <c:pt idx="188">
                  <c:v>752</c:v>
                </c:pt>
                <c:pt idx="189">
                  <c:v>756</c:v>
                </c:pt>
                <c:pt idx="190">
                  <c:v>760</c:v>
                </c:pt>
                <c:pt idx="191">
                  <c:v>764</c:v>
                </c:pt>
                <c:pt idx="192">
                  <c:v>768</c:v>
                </c:pt>
                <c:pt idx="193">
                  <c:v>772</c:v>
                </c:pt>
                <c:pt idx="194">
                  <c:v>776</c:v>
                </c:pt>
                <c:pt idx="195">
                  <c:v>780</c:v>
                </c:pt>
                <c:pt idx="196">
                  <c:v>784</c:v>
                </c:pt>
                <c:pt idx="197">
                  <c:v>788</c:v>
                </c:pt>
                <c:pt idx="198">
                  <c:v>792</c:v>
                </c:pt>
                <c:pt idx="199">
                  <c:v>796</c:v>
                </c:pt>
                <c:pt idx="200">
                  <c:v>800</c:v>
                </c:pt>
                <c:pt idx="201">
                  <c:v>804</c:v>
                </c:pt>
                <c:pt idx="202">
                  <c:v>808</c:v>
                </c:pt>
                <c:pt idx="203">
                  <c:v>812</c:v>
                </c:pt>
                <c:pt idx="204">
                  <c:v>816</c:v>
                </c:pt>
                <c:pt idx="205">
                  <c:v>820</c:v>
                </c:pt>
                <c:pt idx="206">
                  <c:v>824</c:v>
                </c:pt>
                <c:pt idx="207">
                  <c:v>828</c:v>
                </c:pt>
                <c:pt idx="208">
                  <c:v>832</c:v>
                </c:pt>
                <c:pt idx="209">
                  <c:v>836</c:v>
                </c:pt>
                <c:pt idx="210">
                  <c:v>840</c:v>
                </c:pt>
                <c:pt idx="211">
                  <c:v>844</c:v>
                </c:pt>
                <c:pt idx="212">
                  <c:v>848</c:v>
                </c:pt>
                <c:pt idx="213">
                  <c:v>852</c:v>
                </c:pt>
                <c:pt idx="214">
                  <c:v>856</c:v>
                </c:pt>
                <c:pt idx="215">
                  <c:v>860</c:v>
                </c:pt>
                <c:pt idx="216">
                  <c:v>864</c:v>
                </c:pt>
                <c:pt idx="217">
                  <c:v>868</c:v>
                </c:pt>
                <c:pt idx="218">
                  <c:v>872</c:v>
                </c:pt>
                <c:pt idx="219">
                  <c:v>876</c:v>
                </c:pt>
                <c:pt idx="220">
                  <c:v>880</c:v>
                </c:pt>
                <c:pt idx="221">
                  <c:v>884</c:v>
                </c:pt>
                <c:pt idx="222">
                  <c:v>888</c:v>
                </c:pt>
                <c:pt idx="223">
                  <c:v>892</c:v>
                </c:pt>
                <c:pt idx="224">
                  <c:v>896</c:v>
                </c:pt>
                <c:pt idx="225">
                  <c:v>900</c:v>
                </c:pt>
                <c:pt idx="226">
                  <c:v>904</c:v>
                </c:pt>
                <c:pt idx="227">
                  <c:v>908</c:v>
                </c:pt>
                <c:pt idx="228">
                  <c:v>912</c:v>
                </c:pt>
                <c:pt idx="229">
                  <c:v>916</c:v>
                </c:pt>
                <c:pt idx="230">
                  <c:v>920</c:v>
                </c:pt>
                <c:pt idx="231">
                  <c:v>924</c:v>
                </c:pt>
                <c:pt idx="232">
                  <c:v>928</c:v>
                </c:pt>
                <c:pt idx="233">
                  <c:v>932</c:v>
                </c:pt>
                <c:pt idx="234">
                  <c:v>936</c:v>
                </c:pt>
                <c:pt idx="235">
                  <c:v>940</c:v>
                </c:pt>
                <c:pt idx="236">
                  <c:v>944</c:v>
                </c:pt>
                <c:pt idx="237">
                  <c:v>948</c:v>
                </c:pt>
                <c:pt idx="238">
                  <c:v>952</c:v>
                </c:pt>
                <c:pt idx="239">
                  <c:v>956</c:v>
                </c:pt>
                <c:pt idx="240">
                  <c:v>960</c:v>
                </c:pt>
                <c:pt idx="241">
                  <c:v>964</c:v>
                </c:pt>
                <c:pt idx="242">
                  <c:v>968</c:v>
                </c:pt>
                <c:pt idx="243">
                  <c:v>972</c:v>
                </c:pt>
                <c:pt idx="244">
                  <c:v>976</c:v>
                </c:pt>
                <c:pt idx="245">
                  <c:v>980</c:v>
                </c:pt>
                <c:pt idx="246">
                  <c:v>984</c:v>
                </c:pt>
                <c:pt idx="247">
                  <c:v>988</c:v>
                </c:pt>
                <c:pt idx="248">
                  <c:v>992</c:v>
                </c:pt>
                <c:pt idx="249">
                  <c:v>996</c:v>
                </c:pt>
                <c:pt idx="250">
                  <c:v>1000</c:v>
                </c:pt>
                <c:pt idx="251">
                  <c:v>1004</c:v>
                </c:pt>
                <c:pt idx="252">
                  <c:v>1008</c:v>
                </c:pt>
                <c:pt idx="253">
                  <c:v>1012</c:v>
                </c:pt>
                <c:pt idx="254">
                  <c:v>1016</c:v>
                </c:pt>
                <c:pt idx="255">
                  <c:v>1020</c:v>
                </c:pt>
                <c:pt idx="256">
                  <c:v>1024</c:v>
                </c:pt>
                <c:pt idx="257">
                  <c:v>1028</c:v>
                </c:pt>
                <c:pt idx="258">
                  <c:v>1032</c:v>
                </c:pt>
                <c:pt idx="259">
                  <c:v>1036</c:v>
                </c:pt>
                <c:pt idx="260">
                  <c:v>1040</c:v>
                </c:pt>
                <c:pt idx="261">
                  <c:v>1044</c:v>
                </c:pt>
                <c:pt idx="262">
                  <c:v>1048</c:v>
                </c:pt>
                <c:pt idx="263">
                  <c:v>1052</c:v>
                </c:pt>
                <c:pt idx="264">
                  <c:v>1056</c:v>
                </c:pt>
                <c:pt idx="265">
                  <c:v>1060</c:v>
                </c:pt>
                <c:pt idx="266">
                  <c:v>1064</c:v>
                </c:pt>
                <c:pt idx="267">
                  <c:v>1068</c:v>
                </c:pt>
                <c:pt idx="268">
                  <c:v>1072</c:v>
                </c:pt>
                <c:pt idx="269">
                  <c:v>1076</c:v>
                </c:pt>
                <c:pt idx="270">
                  <c:v>1080</c:v>
                </c:pt>
                <c:pt idx="271">
                  <c:v>1084</c:v>
                </c:pt>
                <c:pt idx="272">
                  <c:v>1088</c:v>
                </c:pt>
                <c:pt idx="273">
                  <c:v>1092</c:v>
                </c:pt>
                <c:pt idx="274">
                  <c:v>1096</c:v>
                </c:pt>
                <c:pt idx="275">
                  <c:v>1100</c:v>
                </c:pt>
                <c:pt idx="276">
                  <c:v>1104</c:v>
                </c:pt>
                <c:pt idx="277">
                  <c:v>1108</c:v>
                </c:pt>
                <c:pt idx="278">
                  <c:v>1112</c:v>
                </c:pt>
                <c:pt idx="279">
                  <c:v>1116</c:v>
                </c:pt>
                <c:pt idx="280">
                  <c:v>1120</c:v>
                </c:pt>
                <c:pt idx="281">
                  <c:v>1124</c:v>
                </c:pt>
                <c:pt idx="282">
                  <c:v>1128</c:v>
                </c:pt>
                <c:pt idx="283">
                  <c:v>1132</c:v>
                </c:pt>
                <c:pt idx="284">
                  <c:v>1136</c:v>
                </c:pt>
                <c:pt idx="285">
                  <c:v>1140</c:v>
                </c:pt>
                <c:pt idx="286">
                  <c:v>1144</c:v>
                </c:pt>
                <c:pt idx="287">
                  <c:v>1148</c:v>
                </c:pt>
                <c:pt idx="288">
                  <c:v>1152</c:v>
                </c:pt>
                <c:pt idx="289">
                  <c:v>1156</c:v>
                </c:pt>
                <c:pt idx="290">
                  <c:v>1160</c:v>
                </c:pt>
                <c:pt idx="291">
                  <c:v>1164</c:v>
                </c:pt>
                <c:pt idx="292">
                  <c:v>1168</c:v>
                </c:pt>
                <c:pt idx="293">
                  <c:v>1172</c:v>
                </c:pt>
                <c:pt idx="294">
                  <c:v>1176</c:v>
                </c:pt>
                <c:pt idx="295">
                  <c:v>1180</c:v>
                </c:pt>
                <c:pt idx="296">
                  <c:v>1184</c:v>
                </c:pt>
                <c:pt idx="297">
                  <c:v>1188</c:v>
                </c:pt>
                <c:pt idx="298">
                  <c:v>1192</c:v>
                </c:pt>
                <c:pt idx="299">
                  <c:v>1196</c:v>
                </c:pt>
                <c:pt idx="300">
                  <c:v>1200</c:v>
                </c:pt>
                <c:pt idx="301">
                  <c:v>1204</c:v>
                </c:pt>
                <c:pt idx="302">
                  <c:v>1208</c:v>
                </c:pt>
                <c:pt idx="303">
                  <c:v>1212</c:v>
                </c:pt>
                <c:pt idx="304">
                  <c:v>1216</c:v>
                </c:pt>
                <c:pt idx="305">
                  <c:v>1220</c:v>
                </c:pt>
                <c:pt idx="306">
                  <c:v>1224</c:v>
                </c:pt>
                <c:pt idx="307">
                  <c:v>1228</c:v>
                </c:pt>
                <c:pt idx="308">
                  <c:v>1232</c:v>
                </c:pt>
                <c:pt idx="309">
                  <c:v>1236</c:v>
                </c:pt>
                <c:pt idx="310">
                  <c:v>1240</c:v>
                </c:pt>
                <c:pt idx="311">
                  <c:v>1244</c:v>
                </c:pt>
                <c:pt idx="312">
                  <c:v>1248</c:v>
                </c:pt>
                <c:pt idx="313">
                  <c:v>1252</c:v>
                </c:pt>
                <c:pt idx="314">
                  <c:v>1256</c:v>
                </c:pt>
                <c:pt idx="315">
                  <c:v>1260</c:v>
                </c:pt>
                <c:pt idx="316">
                  <c:v>1264</c:v>
                </c:pt>
                <c:pt idx="317">
                  <c:v>1268</c:v>
                </c:pt>
                <c:pt idx="318">
                  <c:v>1272</c:v>
                </c:pt>
                <c:pt idx="319">
                  <c:v>1276</c:v>
                </c:pt>
                <c:pt idx="320">
                  <c:v>1280</c:v>
                </c:pt>
                <c:pt idx="321">
                  <c:v>1284</c:v>
                </c:pt>
                <c:pt idx="322">
                  <c:v>1288</c:v>
                </c:pt>
              </c:numCache>
            </c:numRef>
          </c:xVal>
          <c:yVal>
            <c:numRef>
              <c:f>'2oC_min'!$AC$5:$AC$311</c:f>
              <c:numCache>
                <c:formatCode>General</c:formatCode>
                <c:ptCount val="307"/>
                <c:pt idx="0">
                  <c:v>24</c:v>
                </c:pt>
                <c:pt idx="1">
                  <c:v>36</c:v>
                </c:pt>
                <c:pt idx="2">
                  <c:v>44</c:v>
                </c:pt>
                <c:pt idx="3">
                  <c:v>50</c:v>
                </c:pt>
                <c:pt idx="4">
                  <c:v>58</c:v>
                </c:pt>
                <c:pt idx="5">
                  <c:v>66</c:v>
                </c:pt>
                <c:pt idx="6">
                  <c:v>74</c:v>
                </c:pt>
                <c:pt idx="7">
                  <c:v>82</c:v>
                </c:pt>
                <c:pt idx="8">
                  <c:v>90</c:v>
                </c:pt>
                <c:pt idx="9">
                  <c:v>98</c:v>
                </c:pt>
                <c:pt idx="10">
                  <c:v>106</c:v>
                </c:pt>
                <c:pt idx="11">
                  <c:v>113</c:v>
                </c:pt>
                <c:pt idx="12">
                  <c:v>121</c:v>
                </c:pt>
                <c:pt idx="13">
                  <c:v>129</c:v>
                </c:pt>
                <c:pt idx="14">
                  <c:v>137</c:v>
                </c:pt>
                <c:pt idx="15">
                  <c:v>145</c:v>
                </c:pt>
                <c:pt idx="16">
                  <c:v>153</c:v>
                </c:pt>
                <c:pt idx="17">
                  <c:v>161</c:v>
                </c:pt>
                <c:pt idx="18">
                  <c:v>169</c:v>
                </c:pt>
                <c:pt idx="19">
                  <c:v>177</c:v>
                </c:pt>
                <c:pt idx="20">
                  <c:v>185</c:v>
                </c:pt>
                <c:pt idx="21">
                  <c:v>193</c:v>
                </c:pt>
                <c:pt idx="22">
                  <c:v>201</c:v>
                </c:pt>
                <c:pt idx="23">
                  <c:v>209</c:v>
                </c:pt>
                <c:pt idx="24">
                  <c:v>217</c:v>
                </c:pt>
                <c:pt idx="25">
                  <c:v>225</c:v>
                </c:pt>
                <c:pt idx="26">
                  <c:v>233</c:v>
                </c:pt>
                <c:pt idx="27">
                  <c:v>241</c:v>
                </c:pt>
                <c:pt idx="28">
                  <c:v>249</c:v>
                </c:pt>
                <c:pt idx="29">
                  <c:v>257</c:v>
                </c:pt>
                <c:pt idx="30">
                  <c:v>265</c:v>
                </c:pt>
                <c:pt idx="31">
                  <c:v>273</c:v>
                </c:pt>
                <c:pt idx="32">
                  <c:v>281</c:v>
                </c:pt>
                <c:pt idx="33">
                  <c:v>289</c:v>
                </c:pt>
                <c:pt idx="34">
                  <c:v>297</c:v>
                </c:pt>
                <c:pt idx="35">
                  <c:v>305</c:v>
                </c:pt>
                <c:pt idx="36">
                  <c:v>312</c:v>
                </c:pt>
                <c:pt idx="37">
                  <c:v>320</c:v>
                </c:pt>
                <c:pt idx="38">
                  <c:v>328</c:v>
                </c:pt>
                <c:pt idx="39">
                  <c:v>336</c:v>
                </c:pt>
                <c:pt idx="40">
                  <c:v>344</c:v>
                </c:pt>
                <c:pt idx="41">
                  <c:v>352</c:v>
                </c:pt>
                <c:pt idx="42">
                  <c:v>360</c:v>
                </c:pt>
                <c:pt idx="43">
                  <c:v>368</c:v>
                </c:pt>
                <c:pt idx="44">
                  <c:v>376</c:v>
                </c:pt>
                <c:pt idx="45">
                  <c:v>384</c:v>
                </c:pt>
                <c:pt idx="46">
                  <c:v>392</c:v>
                </c:pt>
                <c:pt idx="47">
                  <c:v>400</c:v>
                </c:pt>
                <c:pt idx="48">
                  <c:v>408</c:v>
                </c:pt>
                <c:pt idx="49">
                  <c:v>416</c:v>
                </c:pt>
                <c:pt idx="50">
                  <c:v>424</c:v>
                </c:pt>
                <c:pt idx="51">
                  <c:v>432</c:v>
                </c:pt>
                <c:pt idx="52">
                  <c:v>440</c:v>
                </c:pt>
                <c:pt idx="53">
                  <c:v>448</c:v>
                </c:pt>
                <c:pt idx="54">
                  <c:v>456</c:v>
                </c:pt>
                <c:pt idx="55">
                  <c:v>464</c:v>
                </c:pt>
                <c:pt idx="56">
                  <c:v>472</c:v>
                </c:pt>
                <c:pt idx="57">
                  <c:v>480</c:v>
                </c:pt>
                <c:pt idx="58">
                  <c:v>488</c:v>
                </c:pt>
                <c:pt idx="59">
                  <c:v>496</c:v>
                </c:pt>
                <c:pt idx="60">
                  <c:v>504</c:v>
                </c:pt>
                <c:pt idx="61">
                  <c:v>511</c:v>
                </c:pt>
                <c:pt idx="62">
                  <c:v>519</c:v>
                </c:pt>
                <c:pt idx="63">
                  <c:v>527</c:v>
                </c:pt>
                <c:pt idx="64">
                  <c:v>535</c:v>
                </c:pt>
                <c:pt idx="65">
                  <c:v>543</c:v>
                </c:pt>
                <c:pt idx="66">
                  <c:v>551</c:v>
                </c:pt>
                <c:pt idx="67">
                  <c:v>559</c:v>
                </c:pt>
                <c:pt idx="68">
                  <c:v>567</c:v>
                </c:pt>
                <c:pt idx="69">
                  <c:v>575</c:v>
                </c:pt>
                <c:pt idx="70">
                  <c:v>583</c:v>
                </c:pt>
                <c:pt idx="71">
                  <c:v>591</c:v>
                </c:pt>
                <c:pt idx="72">
                  <c:v>599</c:v>
                </c:pt>
                <c:pt idx="73">
                  <c:v>607</c:v>
                </c:pt>
                <c:pt idx="74">
                  <c:v>615</c:v>
                </c:pt>
                <c:pt idx="75">
                  <c:v>623</c:v>
                </c:pt>
                <c:pt idx="76">
                  <c:v>631</c:v>
                </c:pt>
                <c:pt idx="77">
                  <c:v>639</c:v>
                </c:pt>
                <c:pt idx="78">
                  <c:v>647</c:v>
                </c:pt>
                <c:pt idx="79">
                  <c:v>655</c:v>
                </c:pt>
                <c:pt idx="80">
                  <c:v>663</c:v>
                </c:pt>
                <c:pt idx="81">
                  <c:v>671</c:v>
                </c:pt>
                <c:pt idx="82">
                  <c:v>679</c:v>
                </c:pt>
                <c:pt idx="83">
                  <c:v>687</c:v>
                </c:pt>
                <c:pt idx="84">
                  <c:v>695</c:v>
                </c:pt>
                <c:pt idx="85">
                  <c:v>703</c:v>
                </c:pt>
                <c:pt idx="86">
                  <c:v>710</c:v>
                </c:pt>
                <c:pt idx="87">
                  <c:v>718</c:v>
                </c:pt>
                <c:pt idx="88">
                  <c:v>726</c:v>
                </c:pt>
                <c:pt idx="89">
                  <c:v>734</c:v>
                </c:pt>
                <c:pt idx="90">
                  <c:v>742</c:v>
                </c:pt>
                <c:pt idx="91">
                  <c:v>750</c:v>
                </c:pt>
                <c:pt idx="92">
                  <c:v>758</c:v>
                </c:pt>
                <c:pt idx="93">
                  <c:v>766</c:v>
                </c:pt>
                <c:pt idx="94">
                  <c:v>774</c:v>
                </c:pt>
                <c:pt idx="95">
                  <c:v>782</c:v>
                </c:pt>
                <c:pt idx="96">
                  <c:v>790</c:v>
                </c:pt>
                <c:pt idx="97">
                  <c:v>798</c:v>
                </c:pt>
                <c:pt idx="98">
                  <c:v>806</c:v>
                </c:pt>
                <c:pt idx="99">
                  <c:v>804</c:v>
                </c:pt>
                <c:pt idx="100">
                  <c:v>802</c:v>
                </c:pt>
                <c:pt idx="101">
                  <c:v>802</c:v>
                </c:pt>
                <c:pt idx="102">
                  <c:v>802</c:v>
                </c:pt>
                <c:pt idx="103">
                  <c:v>801</c:v>
                </c:pt>
                <c:pt idx="104">
                  <c:v>801</c:v>
                </c:pt>
                <c:pt idx="105">
                  <c:v>801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796</c:v>
                </c:pt>
                <c:pt idx="114">
                  <c:v>788</c:v>
                </c:pt>
                <c:pt idx="115">
                  <c:v>780</c:v>
                </c:pt>
                <c:pt idx="116">
                  <c:v>772</c:v>
                </c:pt>
                <c:pt idx="117">
                  <c:v>764</c:v>
                </c:pt>
                <c:pt idx="118">
                  <c:v>756</c:v>
                </c:pt>
                <c:pt idx="119">
                  <c:v>748</c:v>
                </c:pt>
                <c:pt idx="120">
                  <c:v>740</c:v>
                </c:pt>
                <c:pt idx="121">
                  <c:v>732</c:v>
                </c:pt>
                <c:pt idx="122">
                  <c:v>724</c:v>
                </c:pt>
                <c:pt idx="123">
                  <c:v>716</c:v>
                </c:pt>
                <c:pt idx="124">
                  <c:v>708</c:v>
                </c:pt>
                <c:pt idx="125">
                  <c:v>700</c:v>
                </c:pt>
                <c:pt idx="126">
                  <c:v>692</c:v>
                </c:pt>
                <c:pt idx="127">
                  <c:v>684</c:v>
                </c:pt>
                <c:pt idx="128">
                  <c:v>676</c:v>
                </c:pt>
                <c:pt idx="129">
                  <c:v>668</c:v>
                </c:pt>
                <c:pt idx="130">
                  <c:v>660</c:v>
                </c:pt>
                <c:pt idx="131">
                  <c:v>652</c:v>
                </c:pt>
                <c:pt idx="132">
                  <c:v>644</c:v>
                </c:pt>
                <c:pt idx="133">
                  <c:v>636</c:v>
                </c:pt>
                <c:pt idx="134">
                  <c:v>628</c:v>
                </c:pt>
                <c:pt idx="135">
                  <c:v>620</c:v>
                </c:pt>
                <c:pt idx="136">
                  <c:v>612</c:v>
                </c:pt>
                <c:pt idx="137">
                  <c:v>604</c:v>
                </c:pt>
                <c:pt idx="138">
                  <c:v>597</c:v>
                </c:pt>
                <c:pt idx="139">
                  <c:v>589</c:v>
                </c:pt>
                <c:pt idx="140">
                  <c:v>581</c:v>
                </c:pt>
                <c:pt idx="141">
                  <c:v>573</c:v>
                </c:pt>
                <c:pt idx="142">
                  <c:v>565</c:v>
                </c:pt>
                <c:pt idx="143">
                  <c:v>557</c:v>
                </c:pt>
                <c:pt idx="144">
                  <c:v>549</c:v>
                </c:pt>
                <c:pt idx="145">
                  <c:v>541</c:v>
                </c:pt>
                <c:pt idx="146">
                  <c:v>533</c:v>
                </c:pt>
                <c:pt idx="147">
                  <c:v>525</c:v>
                </c:pt>
                <c:pt idx="148">
                  <c:v>517</c:v>
                </c:pt>
                <c:pt idx="149">
                  <c:v>509</c:v>
                </c:pt>
                <c:pt idx="150">
                  <c:v>501</c:v>
                </c:pt>
                <c:pt idx="151">
                  <c:v>493</c:v>
                </c:pt>
                <c:pt idx="152">
                  <c:v>485</c:v>
                </c:pt>
                <c:pt idx="153">
                  <c:v>477</c:v>
                </c:pt>
                <c:pt idx="154">
                  <c:v>469</c:v>
                </c:pt>
                <c:pt idx="155">
                  <c:v>461</c:v>
                </c:pt>
                <c:pt idx="156">
                  <c:v>453</c:v>
                </c:pt>
                <c:pt idx="157">
                  <c:v>445</c:v>
                </c:pt>
                <c:pt idx="158">
                  <c:v>437</c:v>
                </c:pt>
                <c:pt idx="159">
                  <c:v>429</c:v>
                </c:pt>
                <c:pt idx="160">
                  <c:v>421</c:v>
                </c:pt>
                <c:pt idx="161">
                  <c:v>413</c:v>
                </c:pt>
                <c:pt idx="162">
                  <c:v>405</c:v>
                </c:pt>
                <c:pt idx="163">
                  <c:v>398</c:v>
                </c:pt>
                <c:pt idx="164">
                  <c:v>391</c:v>
                </c:pt>
                <c:pt idx="165">
                  <c:v>384</c:v>
                </c:pt>
                <c:pt idx="166">
                  <c:v>377</c:v>
                </c:pt>
                <c:pt idx="167">
                  <c:v>370</c:v>
                </c:pt>
                <c:pt idx="168">
                  <c:v>363</c:v>
                </c:pt>
                <c:pt idx="169">
                  <c:v>356</c:v>
                </c:pt>
                <c:pt idx="170">
                  <c:v>349</c:v>
                </c:pt>
                <c:pt idx="171">
                  <c:v>342</c:v>
                </c:pt>
                <c:pt idx="172">
                  <c:v>335</c:v>
                </c:pt>
                <c:pt idx="173">
                  <c:v>328</c:v>
                </c:pt>
                <c:pt idx="174">
                  <c:v>321</c:v>
                </c:pt>
                <c:pt idx="175">
                  <c:v>314</c:v>
                </c:pt>
                <c:pt idx="176">
                  <c:v>308</c:v>
                </c:pt>
                <c:pt idx="177">
                  <c:v>301</c:v>
                </c:pt>
                <c:pt idx="178">
                  <c:v>295</c:v>
                </c:pt>
                <c:pt idx="179">
                  <c:v>289</c:v>
                </c:pt>
                <c:pt idx="180">
                  <c:v>283</c:v>
                </c:pt>
                <c:pt idx="181">
                  <c:v>277</c:v>
                </c:pt>
                <c:pt idx="182">
                  <c:v>271</c:v>
                </c:pt>
                <c:pt idx="183">
                  <c:v>265</c:v>
                </c:pt>
                <c:pt idx="184">
                  <c:v>259</c:v>
                </c:pt>
                <c:pt idx="185">
                  <c:v>253</c:v>
                </c:pt>
                <c:pt idx="186">
                  <c:v>247</c:v>
                </c:pt>
                <c:pt idx="187">
                  <c:v>241</c:v>
                </c:pt>
                <c:pt idx="188">
                  <c:v>235</c:v>
                </c:pt>
                <c:pt idx="189">
                  <c:v>229</c:v>
                </c:pt>
                <c:pt idx="190">
                  <c:v>223</c:v>
                </c:pt>
                <c:pt idx="191">
                  <c:v>217</c:v>
                </c:pt>
                <c:pt idx="192">
                  <c:v>211</c:v>
                </c:pt>
                <c:pt idx="193">
                  <c:v>205</c:v>
                </c:pt>
                <c:pt idx="194">
                  <c:v>200</c:v>
                </c:pt>
                <c:pt idx="195">
                  <c:v>195</c:v>
                </c:pt>
                <c:pt idx="196">
                  <c:v>190</c:v>
                </c:pt>
                <c:pt idx="197">
                  <c:v>185</c:v>
                </c:pt>
                <c:pt idx="198">
                  <c:v>180</c:v>
                </c:pt>
                <c:pt idx="199">
                  <c:v>175</c:v>
                </c:pt>
                <c:pt idx="200">
                  <c:v>170</c:v>
                </c:pt>
                <c:pt idx="201">
                  <c:v>165</c:v>
                </c:pt>
                <c:pt idx="202">
                  <c:v>160</c:v>
                </c:pt>
                <c:pt idx="203">
                  <c:v>155</c:v>
                </c:pt>
                <c:pt idx="204">
                  <c:v>150</c:v>
                </c:pt>
                <c:pt idx="205">
                  <c:v>145</c:v>
                </c:pt>
                <c:pt idx="206">
                  <c:v>140</c:v>
                </c:pt>
                <c:pt idx="207">
                  <c:v>135</c:v>
                </c:pt>
                <c:pt idx="208">
                  <c:v>129</c:v>
                </c:pt>
                <c:pt idx="209">
                  <c:v>123</c:v>
                </c:pt>
                <c:pt idx="210">
                  <c:v>117</c:v>
                </c:pt>
                <c:pt idx="211">
                  <c:v>111</c:v>
                </c:pt>
                <c:pt idx="212">
                  <c:v>108</c:v>
                </c:pt>
                <c:pt idx="213">
                  <c:v>105</c:v>
                </c:pt>
                <c:pt idx="214">
                  <c:v>102</c:v>
                </c:pt>
                <c:pt idx="215">
                  <c:v>100</c:v>
                </c:pt>
                <c:pt idx="216">
                  <c:v>98</c:v>
                </c:pt>
                <c:pt idx="217">
                  <c:v>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A711-4485-AE86-0A9C7501D151}"/>
            </c:ext>
          </c:extLst>
        </c:ser>
        <c:ser>
          <c:idx val="16"/>
          <c:order val="7"/>
          <c:tx>
            <c:v>P7</c:v>
          </c:tx>
          <c:spPr>
            <a:ln w="6350"/>
          </c:spPr>
          <c:marker>
            <c:symbol val="none"/>
          </c:marker>
          <c:xVal>
            <c:numRef>
              <c:f>'2oC_min'!$B$5:$B$327</c:f>
              <c:numCache>
                <c:formatCode>General</c:formatCode>
                <c:ptCount val="323"/>
                <c:pt idx="0">
                  <c:v>0</c:v>
                </c:pt>
                <c:pt idx="1">
                  <c:v>4</c:v>
                </c:pt>
                <c:pt idx="2">
                  <c:v>8</c:v>
                </c:pt>
                <c:pt idx="3">
                  <c:v>12</c:v>
                </c:pt>
                <c:pt idx="4">
                  <c:v>16</c:v>
                </c:pt>
                <c:pt idx="5">
                  <c:v>20</c:v>
                </c:pt>
                <c:pt idx="6">
                  <c:v>24</c:v>
                </c:pt>
                <c:pt idx="7">
                  <c:v>28</c:v>
                </c:pt>
                <c:pt idx="8">
                  <c:v>32</c:v>
                </c:pt>
                <c:pt idx="9">
                  <c:v>36</c:v>
                </c:pt>
                <c:pt idx="10">
                  <c:v>40</c:v>
                </c:pt>
                <c:pt idx="11">
                  <c:v>44</c:v>
                </c:pt>
                <c:pt idx="12">
                  <c:v>48</c:v>
                </c:pt>
                <c:pt idx="13">
                  <c:v>52</c:v>
                </c:pt>
                <c:pt idx="14">
                  <c:v>56</c:v>
                </c:pt>
                <c:pt idx="15">
                  <c:v>60</c:v>
                </c:pt>
                <c:pt idx="16">
                  <c:v>64</c:v>
                </c:pt>
                <c:pt idx="17">
                  <c:v>68</c:v>
                </c:pt>
                <c:pt idx="18">
                  <c:v>72</c:v>
                </c:pt>
                <c:pt idx="19">
                  <c:v>76</c:v>
                </c:pt>
                <c:pt idx="20">
                  <c:v>80</c:v>
                </c:pt>
                <c:pt idx="21">
                  <c:v>84</c:v>
                </c:pt>
                <c:pt idx="22">
                  <c:v>88</c:v>
                </c:pt>
                <c:pt idx="23">
                  <c:v>92</c:v>
                </c:pt>
                <c:pt idx="24">
                  <c:v>96</c:v>
                </c:pt>
                <c:pt idx="25">
                  <c:v>100</c:v>
                </c:pt>
                <c:pt idx="26">
                  <c:v>104</c:v>
                </c:pt>
                <c:pt idx="27">
                  <c:v>108</c:v>
                </c:pt>
                <c:pt idx="28">
                  <c:v>112</c:v>
                </c:pt>
                <c:pt idx="29">
                  <c:v>116</c:v>
                </c:pt>
                <c:pt idx="30">
                  <c:v>120</c:v>
                </c:pt>
                <c:pt idx="31">
                  <c:v>124</c:v>
                </c:pt>
                <c:pt idx="32">
                  <c:v>128</c:v>
                </c:pt>
                <c:pt idx="33">
                  <c:v>132</c:v>
                </c:pt>
                <c:pt idx="34">
                  <c:v>136</c:v>
                </c:pt>
                <c:pt idx="35">
                  <c:v>140</c:v>
                </c:pt>
                <c:pt idx="36">
                  <c:v>144</c:v>
                </c:pt>
                <c:pt idx="37">
                  <c:v>148</c:v>
                </c:pt>
                <c:pt idx="38">
                  <c:v>152</c:v>
                </c:pt>
                <c:pt idx="39">
                  <c:v>156</c:v>
                </c:pt>
                <c:pt idx="40">
                  <c:v>160</c:v>
                </c:pt>
                <c:pt idx="41">
                  <c:v>164</c:v>
                </c:pt>
                <c:pt idx="42">
                  <c:v>168</c:v>
                </c:pt>
                <c:pt idx="43">
                  <c:v>172</c:v>
                </c:pt>
                <c:pt idx="44">
                  <c:v>176</c:v>
                </c:pt>
                <c:pt idx="45">
                  <c:v>180</c:v>
                </c:pt>
                <c:pt idx="46">
                  <c:v>184</c:v>
                </c:pt>
                <c:pt idx="47">
                  <c:v>188</c:v>
                </c:pt>
                <c:pt idx="48">
                  <c:v>192</c:v>
                </c:pt>
                <c:pt idx="49">
                  <c:v>196</c:v>
                </c:pt>
                <c:pt idx="50">
                  <c:v>200</c:v>
                </c:pt>
                <c:pt idx="51">
                  <c:v>204</c:v>
                </c:pt>
                <c:pt idx="52">
                  <c:v>208</c:v>
                </c:pt>
                <c:pt idx="53">
                  <c:v>212</c:v>
                </c:pt>
                <c:pt idx="54">
                  <c:v>216</c:v>
                </c:pt>
                <c:pt idx="55">
                  <c:v>220</c:v>
                </c:pt>
                <c:pt idx="56">
                  <c:v>224</c:v>
                </c:pt>
                <c:pt idx="57">
                  <c:v>228</c:v>
                </c:pt>
                <c:pt idx="58">
                  <c:v>232</c:v>
                </c:pt>
                <c:pt idx="59">
                  <c:v>236</c:v>
                </c:pt>
                <c:pt idx="60">
                  <c:v>240</c:v>
                </c:pt>
                <c:pt idx="61">
                  <c:v>244</c:v>
                </c:pt>
                <c:pt idx="62">
                  <c:v>248</c:v>
                </c:pt>
                <c:pt idx="63">
                  <c:v>252</c:v>
                </c:pt>
                <c:pt idx="64">
                  <c:v>256</c:v>
                </c:pt>
                <c:pt idx="65">
                  <c:v>260</c:v>
                </c:pt>
                <c:pt idx="66">
                  <c:v>264</c:v>
                </c:pt>
                <c:pt idx="67">
                  <c:v>268</c:v>
                </c:pt>
                <c:pt idx="68">
                  <c:v>272</c:v>
                </c:pt>
                <c:pt idx="69">
                  <c:v>276</c:v>
                </c:pt>
                <c:pt idx="70">
                  <c:v>280</c:v>
                </c:pt>
                <c:pt idx="71">
                  <c:v>284</c:v>
                </c:pt>
                <c:pt idx="72">
                  <c:v>288</c:v>
                </c:pt>
                <c:pt idx="73">
                  <c:v>292</c:v>
                </c:pt>
                <c:pt idx="74">
                  <c:v>296</c:v>
                </c:pt>
                <c:pt idx="75">
                  <c:v>300</c:v>
                </c:pt>
                <c:pt idx="76">
                  <c:v>304</c:v>
                </c:pt>
                <c:pt idx="77">
                  <c:v>308</c:v>
                </c:pt>
                <c:pt idx="78">
                  <c:v>312</c:v>
                </c:pt>
                <c:pt idx="79">
                  <c:v>316</c:v>
                </c:pt>
                <c:pt idx="80">
                  <c:v>320</c:v>
                </c:pt>
                <c:pt idx="81">
                  <c:v>324</c:v>
                </c:pt>
                <c:pt idx="82">
                  <c:v>328</c:v>
                </c:pt>
                <c:pt idx="83">
                  <c:v>332</c:v>
                </c:pt>
                <c:pt idx="84">
                  <c:v>336</c:v>
                </c:pt>
                <c:pt idx="85">
                  <c:v>340</c:v>
                </c:pt>
                <c:pt idx="86">
                  <c:v>344</c:v>
                </c:pt>
                <c:pt idx="87">
                  <c:v>348</c:v>
                </c:pt>
                <c:pt idx="88">
                  <c:v>352</c:v>
                </c:pt>
                <c:pt idx="89">
                  <c:v>356</c:v>
                </c:pt>
                <c:pt idx="90">
                  <c:v>360</c:v>
                </c:pt>
                <c:pt idx="91">
                  <c:v>364</c:v>
                </c:pt>
                <c:pt idx="92">
                  <c:v>368</c:v>
                </c:pt>
                <c:pt idx="93">
                  <c:v>372</c:v>
                </c:pt>
                <c:pt idx="94">
                  <c:v>376</c:v>
                </c:pt>
                <c:pt idx="95">
                  <c:v>380</c:v>
                </c:pt>
                <c:pt idx="96">
                  <c:v>384</c:v>
                </c:pt>
                <c:pt idx="97">
                  <c:v>388</c:v>
                </c:pt>
                <c:pt idx="98">
                  <c:v>392</c:v>
                </c:pt>
                <c:pt idx="99">
                  <c:v>396</c:v>
                </c:pt>
                <c:pt idx="100">
                  <c:v>400</c:v>
                </c:pt>
                <c:pt idx="101">
                  <c:v>404</c:v>
                </c:pt>
                <c:pt idx="102">
                  <c:v>408</c:v>
                </c:pt>
                <c:pt idx="103">
                  <c:v>412</c:v>
                </c:pt>
                <c:pt idx="104">
                  <c:v>416</c:v>
                </c:pt>
                <c:pt idx="105">
                  <c:v>420</c:v>
                </c:pt>
                <c:pt idx="106">
                  <c:v>424</c:v>
                </c:pt>
                <c:pt idx="107">
                  <c:v>428</c:v>
                </c:pt>
                <c:pt idx="108">
                  <c:v>432</c:v>
                </c:pt>
                <c:pt idx="109">
                  <c:v>436</c:v>
                </c:pt>
                <c:pt idx="110">
                  <c:v>440</c:v>
                </c:pt>
                <c:pt idx="111">
                  <c:v>444</c:v>
                </c:pt>
                <c:pt idx="112">
                  <c:v>448</c:v>
                </c:pt>
                <c:pt idx="113">
                  <c:v>452</c:v>
                </c:pt>
                <c:pt idx="114">
                  <c:v>456</c:v>
                </c:pt>
                <c:pt idx="115">
                  <c:v>460</c:v>
                </c:pt>
                <c:pt idx="116">
                  <c:v>464</c:v>
                </c:pt>
                <c:pt idx="117">
                  <c:v>468</c:v>
                </c:pt>
                <c:pt idx="118">
                  <c:v>472</c:v>
                </c:pt>
                <c:pt idx="119">
                  <c:v>476</c:v>
                </c:pt>
                <c:pt idx="120">
                  <c:v>480</c:v>
                </c:pt>
                <c:pt idx="121">
                  <c:v>484</c:v>
                </c:pt>
                <c:pt idx="122">
                  <c:v>488</c:v>
                </c:pt>
                <c:pt idx="123">
                  <c:v>492</c:v>
                </c:pt>
                <c:pt idx="124">
                  <c:v>496</c:v>
                </c:pt>
                <c:pt idx="125">
                  <c:v>500</c:v>
                </c:pt>
                <c:pt idx="126">
                  <c:v>504</c:v>
                </c:pt>
                <c:pt idx="127">
                  <c:v>508</c:v>
                </c:pt>
                <c:pt idx="128">
                  <c:v>512</c:v>
                </c:pt>
                <c:pt idx="129">
                  <c:v>516</c:v>
                </c:pt>
                <c:pt idx="130">
                  <c:v>520</c:v>
                </c:pt>
                <c:pt idx="131">
                  <c:v>524</c:v>
                </c:pt>
                <c:pt idx="132">
                  <c:v>528</c:v>
                </c:pt>
                <c:pt idx="133">
                  <c:v>532</c:v>
                </c:pt>
                <c:pt idx="134">
                  <c:v>536</c:v>
                </c:pt>
                <c:pt idx="135">
                  <c:v>540</c:v>
                </c:pt>
                <c:pt idx="136">
                  <c:v>544</c:v>
                </c:pt>
                <c:pt idx="137">
                  <c:v>548</c:v>
                </c:pt>
                <c:pt idx="138">
                  <c:v>552</c:v>
                </c:pt>
                <c:pt idx="139">
                  <c:v>556</c:v>
                </c:pt>
                <c:pt idx="140">
                  <c:v>560</c:v>
                </c:pt>
                <c:pt idx="141">
                  <c:v>564</c:v>
                </c:pt>
                <c:pt idx="142">
                  <c:v>568</c:v>
                </c:pt>
                <c:pt idx="143">
                  <c:v>572</c:v>
                </c:pt>
                <c:pt idx="144">
                  <c:v>576</c:v>
                </c:pt>
                <c:pt idx="145">
                  <c:v>580</c:v>
                </c:pt>
                <c:pt idx="146">
                  <c:v>584</c:v>
                </c:pt>
                <c:pt idx="147">
                  <c:v>588</c:v>
                </c:pt>
                <c:pt idx="148">
                  <c:v>592</c:v>
                </c:pt>
                <c:pt idx="149">
                  <c:v>596</c:v>
                </c:pt>
                <c:pt idx="150">
                  <c:v>600</c:v>
                </c:pt>
                <c:pt idx="151">
                  <c:v>604</c:v>
                </c:pt>
                <c:pt idx="152">
                  <c:v>608</c:v>
                </c:pt>
                <c:pt idx="153">
                  <c:v>612</c:v>
                </c:pt>
                <c:pt idx="154">
                  <c:v>616</c:v>
                </c:pt>
                <c:pt idx="155">
                  <c:v>620</c:v>
                </c:pt>
                <c:pt idx="156">
                  <c:v>624</c:v>
                </c:pt>
                <c:pt idx="157">
                  <c:v>628</c:v>
                </c:pt>
                <c:pt idx="158">
                  <c:v>632</c:v>
                </c:pt>
                <c:pt idx="159">
                  <c:v>636</c:v>
                </c:pt>
                <c:pt idx="160">
                  <c:v>640</c:v>
                </c:pt>
                <c:pt idx="161">
                  <c:v>644</c:v>
                </c:pt>
                <c:pt idx="162">
                  <c:v>648</c:v>
                </c:pt>
                <c:pt idx="163">
                  <c:v>652</c:v>
                </c:pt>
                <c:pt idx="164">
                  <c:v>656</c:v>
                </c:pt>
                <c:pt idx="165">
                  <c:v>660</c:v>
                </c:pt>
                <c:pt idx="166">
                  <c:v>664</c:v>
                </c:pt>
                <c:pt idx="167">
                  <c:v>668</c:v>
                </c:pt>
                <c:pt idx="168">
                  <c:v>672</c:v>
                </c:pt>
                <c:pt idx="169">
                  <c:v>676</c:v>
                </c:pt>
                <c:pt idx="170">
                  <c:v>680</c:v>
                </c:pt>
                <c:pt idx="171">
                  <c:v>684</c:v>
                </c:pt>
                <c:pt idx="172">
                  <c:v>688</c:v>
                </c:pt>
                <c:pt idx="173">
                  <c:v>692</c:v>
                </c:pt>
                <c:pt idx="174">
                  <c:v>696</c:v>
                </c:pt>
                <c:pt idx="175">
                  <c:v>700</c:v>
                </c:pt>
                <c:pt idx="176">
                  <c:v>704</c:v>
                </c:pt>
                <c:pt idx="177">
                  <c:v>708</c:v>
                </c:pt>
                <c:pt idx="178">
                  <c:v>712</c:v>
                </c:pt>
                <c:pt idx="179">
                  <c:v>716</c:v>
                </c:pt>
                <c:pt idx="180">
                  <c:v>720</c:v>
                </c:pt>
                <c:pt idx="181">
                  <c:v>724</c:v>
                </c:pt>
                <c:pt idx="182">
                  <c:v>728</c:v>
                </c:pt>
                <c:pt idx="183">
                  <c:v>732</c:v>
                </c:pt>
                <c:pt idx="184">
                  <c:v>736</c:v>
                </c:pt>
                <c:pt idx="185">
                  <c:v>740</c:v>
                </c:pt>
                <c:pt idx="186">
                  <c:v>744</c:v>
                </c:pt>
                <c:pt idx="187">
                  <c:v>748</c:v>
                </c:pt>
                <c:pt idx="188">
                  <c:v>752</c:v>
                </c:pt>
                <c:pt idx="189">
                  <c:v>756</c:v>
                </c:pt>
                <c:pt idx="190">
                  <c:v>760</c:v>
                </c:pt>
                <c:pt idx="191">
                  <c:v>764</c:v>
                </c:pt>
                <c:pt idx="192">
                  <c:v>768</c:v>
                </c:pt>
                <c:pt idx="193">
                  <c:v>772</c:v>
                </c:pt>
                <c:pt idx="194">
                  <c:v>776</c:v>
                </c:pt>
                <c:pt idx="195">
                  <c:v>780</c:v>
                </c:pt>
                <c:pt idx="196">
                  <c:v>784</c:v>
                </c:pt>
                <c:pt idx="197">
                  <c:v>788</c:v>
                </c:pt>
                <c:pt idx="198">
                  <c:v>792</c:v>
                </c:pt>
                <c:pt idx="199">
                  <c:v>796</c:v>
                </c:pt>
                <c:pt idx="200">
                  <c:v>800</c:v>
                </c:pt>
                <c:pt idx="201">
                  <c:v>804</c:v>
                </c:pt>
                <c:pt idx="202">
                  <c:v>808</c:v>
                </c:pt>
                <c:pt idx="203">
                  <c:v>812</c:v>
                </c:pt>
                <c:pt idx="204">
                  <c:v>816</c:v>
                </c:pt>
                <c:pt idx="205">
                  <c:v>820</c:v>
                </c:pt>
                <c:pt idx="206">
                  <c:v>824</c:v>
                </c:pt>
                <c:pt idx="207">
                  <c:v>828</c:v>
                </c:pt>
                <c:pt idx="208">
                  <c:v>832</c:v>
                </c:pt>
                <c:pt idx="209">
                  <c:v>836</c:v>
                </c:pt>
                <c:pt idx="210">
                  <c:v>840</c:v>
                </c:pt>
                <c:pt idx="211">
                  <c:v>844</c:v>
                </c:pt>
                <c:pt idx="212">
                  <c:v>848</c:v>
                </c:pt>
                <c:pt idx="213">
                  <c:v>852</c:v>
                </c:pt>
                <c:pt idx="214">
                  <c:v>856</c:v>
                </c:pt>
                <c:pt idx="215">
                  <c:v>860</c:v>
                </c:pt>
                <c:pt idx="216">
                  <c:v>864</c:v>
                </c:pt>
                <c:pt idx="217">
                  <c:v>868</c:v>
                </c:pt>
                <c:pt idx="218">
                  <c:v>872</c:v>
                </c:pt>
                <c:pt idx="219">
                  <c:v>876</c:v>
                </c:pt>
                <c:pt idx="220">
                  <c:v>880</c:v>
                </c:pt>
                <c:pt idx="221">
                  <c:v>884</c:v>
                </c:pt>
                <c:pt idx="222">
                  <c:v>888</c:v>
                </c:pt>
                <c:pt idx="223">
                  <c:v>892</c:v>
                </c:pt>
                <c:pt idx="224">
                  <c:v>896</c:v>
                </c:pt>
                <c:pt idx="225">
                  <c:v>900</c:v>
                </c:pt>
                <c:pt idx="226">
                  <c:v>904</c:v>
                </c:pt>
                <c:pt idx="227">
                  <c:v>908</c:v>
                </c:pt>
                <c:pt idx="228">
                  <c:v>912</c:v>
                </c:pt>
                <c:pt idx="229">
                  <c:v>916</c:v>
                </c:pt>
                <c:pt idx="230">
                  <c:v>920</c:v>
                </c:pt>
                <c:pt idx="231">
                  <c:v>924</c:v>
                </c:pt>
                <c:pt idx="232">
                  <c:v>928</c:v>
                </c:pt>
                <c:pt idx="233">
                  <c:v>932</c:v>
                </c:pt>
                <c:pt idx="234">
                  <c:v>936</c:v>
                </c:pt>
                <c:pt idx="235">
                  <c:v>940</c:v>
                </c:pt>
                <c:pt idx="236">
                  <c:v>944</c:v>
                </c:pt>
                <c:pt idx="237">
                  <c:v>948</c:v>
                </c:pt>
                <c:pt idx="238">
                  <c:v>952</c:v>
                </c:pt>
                <c:pt idx="239">
                  <c:v>956</c:v>
                </c:pt>
                <c:pt idx="240">
                  <c:v>960</c:v>
                </c:pt>
                <c:pt idx="241">
                  <c:v>964</c:v>
                </c:pt>
                <c:pt idx="242">
                  <c:v>968</c:v>
                </c:pt>
                <c:pt idx="243">
                  <c:v>972</c:v>
                </c:pt>
                <c:pt idx="244">
                  <c:v>976</c:v>
                </c:pt>
                <c:pt idx="245">
                  <c:v>980</c:v>
                </c:pt>
                <c:pt idx="246">
                  <c:v>984</c:v>
                </c:pt>
                <c:pt idx="247">
                  <c:v>988</c:v>
                </c:pt>
                <c:pt idx="248">
                  <c:v>992</c:v>
                </c:pt>
                <c:pt idx="249">
                  <c:v>996</c:v>
                </c:pt>
                <c:pt idx="250">
                  <c:v>1000</c:v>
                </c:pt>
                <c:pt idx="251">
                  <c:v>1004</c:v>
                </c:pt>
                <c:pt idx="252">
                  <c:v>1008</c:v>
                </c:pt>
                <c:pt idx="253">
                  <c:v>1012</c:v>
                </c:pt>
                <c:pt idx="254">
                  <c:v>1016</c:v>
                </c:pt>
                <c:pt idx="255">
                  <c:v>1020</c:v>
                </c:pt>
                <c:pt idx="256">
                  <c:v>1024</c:v>
                </c:pt>
                <c:pt idx="257">
                  <c:v>1028</c:v>
                </c:pt>
                <c:pt idx="258">
                  <c:v>1032</c:v>
                </c:pt>
                <c:pt idx="259">
                  <c:v>1036</c:v>
                </c:pt>
                <c:pt idx="260">
                  <c:v>1040</c:v>
                </c:pt>
                <c:pt idx="261">
                  <c:v>1044</c:v>
                </c:pt>
                <c:pt idx="262">
                  <c:v>1048</c:v>
                </c:pt>
                <c:pt idx="263">
                  <c:v>1052</c:v>
                </c:pt>
                <c:pt idx="264">
                  <c:v>1056</c:v>
                </c:pt>
                <c:pt idx="265">
                  <c:v>1060</c:v>
                </c:pt>
                <c:pt idx="266">
                  <c:v>1064</c:v>
                </c:pt>
                <c:pt idx="267">
                  <c:v>1068</c:v>
                </c:pt>
                <c:pt idx="268">
                  <c:v>1072</c:v>
                </c:pt>
                <c:pt idx="269">
                  <c:v>1076</c:v>
                </c:pt>
                <c:pt idx="270">
                  <c:v>1080</c:v>
                </c:pt>
                <c:pt idx="271">
                  <c:v>1084</c:v>
                </c:pt>
                <c:pt idx="272">
                  <c:v>1088</c:v>
                </c:pt>
                <c:pt idx="273">
                  <c:v>1092</c:v>
                </c:pt>
                <c:pt idx="274">
                  <c:v>1096</c:v>
                </c:pt>
                <c:pt idx="275">
                  <c:v>1100</c:v>
                </c:pt>
                <c:pt idx="276">
                  <c:v>1104</c:v>
                </c:pt>
                <c:pt idx="277">
                  <c:v>1108</c:v>
                </c:pt>
                <c:pt idx="278">
                  <c:v>1112</c:v>
                </c:pt>
                <c:pt idx="279">
                  <c:v>1116</c:v>
                </c:pt>
                <c:pt idx="280">
                  <c:v>1120</c:v>
                </c:pt>
                <c:pt idx="281">
                  <c:v>1124</c:v>
                </c:pt>
                <c:pt idx="282">
                  <c:v>1128</c:v>
                </c:pt>
                <c:pt idx="283">
                  <c:v>1132</c:v>
                </c:pt>
                <c:pt idx="284">
                  <c:v>1136</c:v>
                </c:pt>
                <c:pt idx="285">
                  <c:v>1140</c:v>
                </c:pt>
                <c:pt idx="286">
                  <c:v>1144</c:v>
                </c:pt>
                <c:pt idx="287">
                  <c:v>1148</c:v>
                </c:pt>
                <c:pt idx="288">
                  <c:v>1152</c:v>
                </c:pt>
                <c:pt idx="289">
                  <c:v>1156</c:v>
                </c:pt>
                <c:pt idx="290">
                  <c:v>1160</c:v>
                </c:pt>
                <c:pt idx="291">
                  <c:v>1164</c:v>
                </c:pt>
                <c:pt idx="292">
                  <c:v>1168</c:v>
                </c:pt>
                <c:pt idx="293">
                  <c:v>1172</c:v>
                </c:pt>
                <c:pt idx="294">
                  <c:v>1176</c:v>
                </c:pt>
                <c:pt idx="295">
                  <c:v>1180</c:v>
                </c:pt>
                <c:pt idx="296">
                  <c:v>1184</c:v>
                </c:pt>
                <c:pt idx="297">
                  <c:v>1188</c:v>
                </c:pt>
                <c:pt idx="298">
                  <c:v>1192</c:v>
                </c:pt>
                <c:pt idx="299">
                  <c:v>1196</c:v>
                </c:pt>
                <c:pt idx="300">
                  <c:v>1200</c:v>
                </c:pt>
                <c:pt idx="301">
                  <c:v>1204</c:v>
                </c:pt>
                <c:pt idx="302">
                  <c:v>1208</c:v>
                </c:pt>
                <c:pt idx="303">
                  <c:v>1212</c:v>
                </c:pt>
                <c:pt idx="304">
                  <c:v>1216</c:v>
                </c:pt>
                <c:pt idx="305">
                  <c:v>1220</c:v>
                </c:pt>
                <c:pt idx="306">
                  <c:v>1224</c:v>
                </c:pt>
                <c:pt idx="307">
                  <c:v>1228</c:v>
                </c:pt>
                <c:pt idx="308">
                  <c:v>1232</c:v>
                </c:pt>
                <c:pt idx="309">
                  <c:v>1236</c:v>
                </c:pt>
                <c:pt idx="310">
                  <c:v>1240</c:v>
                </c:pt>
                <c:pt idx="311">
                  <c:v>1244</c:v>
                </c:pt>
                <c:pt idx="312">
                  <c:v>1248</c:v>
                </c:pt>
                <c:pt idx="313">
                  <c:v>1252</c:v>
                </c:pt>
                <c:pt idx="314">
                  <c:v>1256</c:v>
                </c:pt>
                <c:pt idx="315">
                  <c:v>1260</c:v>
                </c:pt>
                <c:pt idx="316">
                  <c:v>1264</c:v>
                </c:pt>
                <c:pt idx="317">
                  <c:v>1268</c:v>
                </c:pt>
                <c:pt idx="318">
                  <c:v>1272</c:v>
                </c:pt>
                <c:pt idx="319">
                  <c:v>1276</c:v>
                </c:pt>
                <c:pt idx="320">
                  <c:v>1280</c:v>
                </c:pt>
                <c:pt idx="321">
                  <c:v>1284</c:v>
                </c:pt>
                <c:pt idx="322">
                  <c:v>1288</c:v>
                </c:pt>
              </c:numCache>
            </c:numRef>
          </c:xVal>
          <c:yVal>
            <c:numRef>
              <c:f>'2oC_min'!$AD$5:$AD$311</c:f>
              <c:numCache>
                <c:formatCode>General</c:formatCode>
                <c:ptCount val="307"/>
                <c:pt idx="0">
                  <c:v>24</c:v>
                </c:pt>
                <c:pt idx="1">
                  <c:v>35</c:v>
                </c:pt>
                <c:pt idx="2">
                  <c:v>42</c:v>
                </c:pt>
                <c:pt idx="3">
                  <c:v>48</c:v>
                </c:pt>
                <c:pt idx="4">
                  <c:v>56</c:v>
                </c:pt>
                <c:pt idx="5">
                  <c:v>64</c:v>
                </c:pt>
                <c:pt idx="6">
                  <c:v>72</c:v>
                </c:pt>
                <c:pt idx="7">
                  <c:v>80</c:v>
                </c:pt>
                <c:pt idx="8">
                  <c:v>88</c:v>
                </c:pt>
                <c:pt idx="9">
                  <c:v>96</c:v>
                </c:pt>
                <c:pt idx="10">
                  <c:v>103</c:v>
                </c:pt>
                <c:pt idx="11">
                  <c:v>111</c:v>
                </c:pt>
                <c:pt idx="12">
                  <c:v>119</c:v>
                </c:pt>
                <c:pt idx="13">
                  <c:v>127</c:v>
                </c:pt>
                <c:pt idx="14">
                  <c:v>135</c:v>
                </c:pt>
                <c:pt idx="15">
                  <c:v>143</c:v>
                </c:pt>
                <c:pt idx="16">
                  <c:v>151</c:v>
                </c:pt>
                <c:pt idx="17">
                  <c:v>159</c:v>
                </c:pt>
                <c:pt idx="18">
                  <c:v>167</c:v>
                </c:pt>
                <c:pt idx="19">
                  <c:v>175</c:v>
                </c:pt>
                <c:pt idx="20">
                  <c:v>183</c:v>
                </c:pt>
                <c:pt idx="21">
                  <c:v>191</c:v>
                </c:pt>
                <c:pt idx="22">
                  <c:v>199</c:v>
                </c:pt>
                <c:pt idx="23">
                  <c:v>207</c:v>
                </c:pt>
                <c:pt idx="24">
                  <c:v>215</c:v>
                </c:pt>
                <c:pt idx="25">
                  <c:v>223</c:v>
                </c:pt>
                <c:pt idx="26">
                  <c:v>231</c:v>
                </c:pt>
                <c:pt idx="27">
                  <c:v>239</c:v>
                </c:pt>
                <c:pt idx="28">
                  <c:v>247</c:v>
                </c:pt>
                <c:pt idx="29">
                  <c:v>255</c:v>
                </c:pt>
                <c:pt idx="30">
                  <c:v>263</c:v>
                </c:pt>
                <c:pt idx="31">
                  <c:v>271</c:v>
                </c:pt>
                <c:pt idx="32">
                  <c:v>279</c:v>
                </c:pt>
                <c:pt idx="33">
                  <c:v>287</c:v>
                </c:pt>
                <c:pt idx="34">
                  <c:v>295</c:v>
                </c:pt>
                <c:pt idx="35">
                  <c:v>303</c:v>
                </c:pt>
                <c:pt idx="36">
                  <c:v>311</c:v>
                </c:pt>
                <c:pt idx="37">
                  <c:v>319</c:v>
                </c:pt>
                <c:pt idx="38">
                  <c:v>327</c:v>
                </c:pt>
                <c:pt idx="39">
                  <c:v>335</c:v>
                </c:pt>
                <c:pt idx="40">
                  <c:v>343</c:v>
                </c:pt>
                <c:pt idx="41">
                  <c:v>351</c:v>
                </c:pt>
                <c:pt idx="42">
                  <c:v>359</c:v>
                </c:pt>
                <c:pt idx="43">
                  <c:v>367</c:v>
                </c:pt>
                <c:pt idx="44">
                  <c:v>375</c:v>
                </c:pt>
                <c:pt idx="45">
                  <c:v>383</c:v>
                </c:pt>
                <c:pt idx="46">
                  <c:v>391</c:v>
                </c:pt>
                <c:pt idx="47">
                  <c:v>399</c:v>
                </c:pt>
                <c:pt idx="48">
                  <c:v>407</c:v>
                </c:pt>
                <c:pt idx="49">
                  <c:v>415</c:v>
                </c:pt>
                <c:pt idx="50">
                  <c:v>423</c:v>
                </c:pt>
                <c:pt idx="51">
                  <c:v>431</c:v>
                </c:pt>
                <c:pt idx="52">
                  <c:v>439</c:v>
                </c:pt>
                <c:pt idx="53">
                  <c:v>447</c:v>
                </c:pt>
                <c:pt idx="54">
                  <c:v>455</c:v>
                </c:pt>
                <c:pt idx="55">
                  <c:v>463</c:v>
                </c:pt>
                <c:pt idx="56">
                  <c:v>471</c:v>
                </c:pt>
                <c:pt idx="57">
                  <c:v>479</c:v>
                </c:pt>
                <c:pt idx="58">
                  <c:v>487</c:v>
                </c:pt>
                <c:pt idx="59">
                  <c:v>495</c:v>
                </c:pt>
                <c:pt idx="60">
                  <c:v>503</c:v>
                </c:pt>
                <c:pt idx="61">
                  <c:v>511</c:v>
                </c:pt>
                <c:pt idx="62">
                  <c:v>519</c:v>
                </c:pt>
                <c:pt idx="63">
                  <c:v>527</c:v>
                </c:pt>
                <c:pt idx="64">
                  <c:v>535</c:v>
                </c:pt>
                <c:pt idx="65">
                  <c:v>543</c:v>
                </c:pt>
                <c:pt idx="66">
                  <c:v>551</c:v>
                </c:pt>
                <c:pt idx="67">
                  <c:v>559</c:v>
                </c:pt>
                <c:pt idx="68">
                  <c:v>567</c:v>
                </c:pt>
                <c:pt idx="69">
                  <c:v>575</c:v>
                </c:pt>
                <c:pt idx="70">
                  <c:v>583</c:v>
                </c:pt>
                <c:pt idx="71">
                  <c:v>591</c:v>
                </c:pt>
                <c:pt idx="72">
                  <c:v>599</c:v>
                </c:pt>
                <c:pt idx="73">
                  <c:v>607</c:v>
                </c:pt>
                <c:pt idx="74">
                  <c:v>615</c:v>
                </c:pt>
                <c:pt idx="75">
                  <c:v>623</c:v>
                </c:pt>
                <c:pt idx="76">
                  <c:v>631</c:v>
                </c:pt>
                <c:pt idx="77">
                  <c:v>639</c:v>
                </c:pt>
                <c:pt idx="78">
                  <c:v>647</c:v>
                </c:pt>
                <c:pt idx="79">
                  <c:v>655</c:v>
                </c:pt>
                <c:pt idx="80">
                  <c:v>663</c:v>
                </c:pt>
                <c:pt idx="81">
                  <c:v>671</c:v>
                </c:pt>
                <c:pt idx="82">
                  <c:v>679</c:v>
                </c:pt>
                <c:pt idx="83">
                  <c:v>687</c:v>
                </c:pt>
                <c:pt idx="84">
                  <c:v>695</c:v>
                </c:pt>
                <c:pt idx="85">
                  <c:v>703</c:v>
                </c:pt>
                <c:pt idx="86">
                  <c:v>711</c:v>
                </c:pt>
                <c:pt idx="87">
                  <c:v>719</c:v>
                </c:pt>
                <c:pt idx="88">
                  <c:v>727</c:v>
                </c:pt>
                <c:pt idx="89">
                  <c:v>735</c:v>
                </c:pt>
                <c:pt idx="90">
                  <c:v>743</c:v>
                </c:pt>
                <c:pt idx="91">
                  <c:v>751</c:v>
                </c:pt>
                <c:pt idx="92">
                  <c:v>759</c:v>
                </c:pt>
                <c:pt idx="93">
                  <c:v>767</c:v>
                </c:pt>
                <c:pt idx="94">
                  <c:v>775</c:v>
                </c:pt>
                <c:pt idx="95">
                  <c:v>783</c:v>
                </c:pt>
                <c:pt idx="96">
                  <c:v>791</c:v>
                </c:pt>
                <c:pt idx="97">
                  <c:v>799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795</c:v>
                </c:pt>
                <c:pt idx="114">
                  <c:v>787</c:v>
                </c:pt>
                <c:pt idx="115">
                  <c:v>779</c:v>
                </c:pt>
                <c:pt idx="116">
                  <c:v>771</c:v>
                </c:pt>
                <c:pt idx="117">
                  <c:v>763</c:v>
                </c:pt>
                <c:pt idx="118">
                  <c:v>755</c:v>
                </c:pt>
                <c:pt idx="119">
                  <c:v>747</c:v>
                </c:pt>
                <c:pt idx="120">
                  <c:v>739</c:v>
                </c:pt>
                <c:pt idx="121">
                  <c:v>731</c:v>
                </c:pt>
                <c:pt idx="122">
                  <c:v>723</c:v>
                </c:pt>
                <c:pt idx="123">
                  <c:v>715</c:v>
                </c:pt>
                <c:pt idx="124">
                  <c:v>707</c:v>
                </c:pt>
                <c:pt idx="125">
                  <c:v>699</c:v>
                </c:pt>
                <c:pt idx="126">
                  <c:v>691</c:v>
                </c:pt>
                <c:pt idx="127">
                  <c:v>683</c:v>
                </c:pt>
                <c:pt idx="128">
                  <c:v>675</c:v>
                </c:pt>
                <c:pt idx="129">
                  <c:v>667</c:v>
                </c:pt>
                <c:pt idx="130">
                  <c:v>659</c:v>
                </c:pt>
                <c:pt idx="131">
                  <c:v>651</c:v>
                </c:pt>
                <c:pt idx="132">
                  <c:v>643</c:v>
                </c:pt>
                <c:pt idx="133">
                  <c:v>635</c:v>
                </c:pt>
                <c:pt idx="134">
                  <c:v>627</c:v>
                </c:pt>
                <c:pt idx="135">
                  <c:v>619</c:v>
                </c:pt>
                <c:pt idx="136">
                  <c:v>611</c:v>
                </c:pt>
                <c:pt idx="137">
                  <c:v>603</c:v>
                </c:pt>
                <c:pt idx="138">
                  <c:v>595</c:v>
                </c:pt>
                <c:pt idx="139">
                  <c:v>587</c:v>
                </c:pt>
                <c:pt idx="140">
                  <c:v>579</c:v>
                </c:pt>
                <c:pt idx="141">
                  <c:v>571</c:v>
                </c:pt>
                <c:pt idx="142">
                  <c:v>563</c:v>
                </c:pt>
                <c:pt idx="143">
                  <c:v>555</c:v>
                </c:pt>
                <c:pt idx="144">
                  <c:v>547</c:v>
                </c:pt>
                <c:pt idx="145">
                  <c:v>539</c:v>
                </c:pt>
                <c:pt idx="146">
                  <c:v>531</c:v>
                </c:pt>
                <c:pt idx="147">
                  <c:v>523</c:v>
                </c:pt>
                <c:pt idx="148">
                  <c:v>515</c:v>
                </c:pt>
                <c:pt idx="149">
                  <c:v>507</c:v>
                </c:pt>
                <c:pt idx="150">
                  <c:v>499</c:v>
                </c:pt>
                <c:pt idx="151">
                  <c:v>491</c:v>
                </c:pt>
                <c:pt idx="152">
                  <c:v>483</c:v>
                </c:pt>
                <c:pt idx="153">
                  <c:v>475</c:v>
                </c:pt>
                <c:pt idx="154">
                  <c:v>467</c:v>
                </c:pt>
                <c:pt idx="155">
                  <c:v>459</c:v>
                </c:pt>
                <c:pt idx="156">
                  <c:v>451</c:v>
                </c:pt>
                <c:pt idx="157">
                  <c:v>443</c:v>
                </c:pt>
                <c:pt idx="158">
                  <c:v>435</c:v>
                </c:pt>
                <c:pt idx="159">
                  <c:v>427</c:v>
                </c:pt>
                <c:pt idx="160">
                  <c:v>419</c:v>
                </c:pt>
                <c:pt idx="161">
                  <c:v>411</c:v>
                </c:pt>
                <c:pt idx="162">
                  <c:v>403</c:v>
                </c:pt>
                <c:pt idx="163">
                  <c:v>395</c:v>
                </c:pt>
                <c:pt idx="164">
                  <c:v>388</c:v>
                </c:pt>
                <c:pt idx="165">
                  <c:v>381</c:v>
                </c:pt>
                <c:pt idx="166">
                  <c:v>374</c:v>
                </c:pt>
                <c:pt idx="167">
                  <c:v>367</c:v>
                </c:pt>
                <c:pt idx="168">
                  <c:v>360</c:v>
                </c:pt>
                <c:pt idx="169">
                  <c:v>353</c:v>
                </c:pt>
                <c:pt idx="170">
                  <c:v>346</c:v>
                </c:pt>
                <c:pt idx="171">
                  <c:v>339</c:v>
                </c:pt>
                <c:pt idx="172">
                  <c:v>332</c:v>
                </c:pt>
                <c:pt idx="173">
                  <c:v>325</c:v>
                </c:pt>
                <c:pt idx="174">
                  <c:v>318</c:v>
                </c:pt>
                <c:pt idx="175">
                  <c:v>311</c:v>
                </c:pt>
                <c:pt idx="176">
                  <c:v>304</c:v>
                </c:pt>
                <c:pt idx="177">
                  <c:v>297</c:v>
                </c:pt>
                <c:pt idx="178">
                  <c:v>291</c:v>
                </c:pt>
                <c:pt idx="179">
                  <c:v>285</c:v>
                </c:pt>
                <c:pt idx="180">
                  <c:v>279</c:v>
                </c:pt>
                <c:pt idx="181">
                  <c:v>273</c:v>
                </c:pt>
                <c:pt idx="182">
                  <c:v>267</c:v>
                </c:pt>
                <c:pt idx="183">
                  <c:v>261</c:v>
                </c:pt>
                <c:pt idx="184">
                  <c:v>255</c:v>
                </c:pt>
                <c:pt idx="185">
                  <c:v>249</c:v>
                </c:pt>
                <c:pt idx="186">
                  <c:v>243</c:v>
                </c:pt>
                <c:pt idx="187">
                  <c:v>237</c:v>
                </c:pt>
                <c:pt idx="188">
                  <c:v>231</c:v>
                </c:pt>
                <c:pt idx="189">
                  <c:v>225</c:v>
                </c:pt>
                <c:pt idx="190">
                  <c:v>219</c:v>
                </c:pt>
                <c:pt idx="191">
                  <c:v>213</c:v>
                </c:pt>
                <c:pt idx="192">
                  <c:v>207</c:v>
                </c:pt>
                <c:pt idx="193">
                  <c:v>201</c:v>
                </c:pt>
                <c:pt idx="194">
                  <c:v>196</c:v>
                </c:pt>
                <c:pt idx="195">
                  <c:v>191</c:v>
                </c:pt>
                <c:pt idx="196">
                  <c:v>186</c:v>
                </c:pt>
                <c:pt idx="197">
                  <c:v>181</c:v>
                </c:pt>
                <c:pt idx="198">
                  <c:v>176</c:v>
                </c:pt>
                <c:pt idx="199">
                  <c:v>171</c:v>
                </c:pt>
                <c:pt idx="200">
                  <c:v>166</c:v>
                </c:pt>
                <c:pt idx="201">
                  <c:v>161</c:v>
                </c:pt>
                <c:pt idx="202">
                  <c:v>156</c:v>
                </c:pt>
                <c:pt idx="203">
                  <c:v>151</c:v>
                </c:pt>
                <c:pt idx="204">
                  <c:v>146</c:v>
                </c:pt>
                <c:pt idx="205">
                  <c:v>141</c:v>
                </c:pt>
                <c:pt idx="206">
                  <c:v>136</c:v>
                </c:pt>
                <c:pt idx="207">
                  <c:v>131</c:v>
                </c:pt>
                <c:pt idx="208">
                  <c:v>125</c:v>
                </c:pt>
                <c:pt idx="209">
                  <c:v>119</c:v>
                </c:pt>
                <c:pt idx="210">
                  <c:v>113</c:v>
                </c:pt>
                <c:pt idx="211">
                  <c:v>107</c:v>
                </c:pt>
                <c:pt idx="212">
                  <c:v>104</c:v>
                </c:pt>
                <c:pt idx="213">
                  <c:v>101</c:v>
                </c:pt>
                <c:pt idx="214">
                  <c:v>98</c:v>
                </c:pt>
                <c:pt idx="215">
                  <c:v>96</c:v>
                </c:pt>
                <c:pt idx="216">
                  <c:v>94</c:v>
                </c:pt>
                <c:pt idx="217">
                  <c:v>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A711-4485-AE86-0A9C7501D151}"/>
            </c:ext>
          </c:extLst>
        </c:ser>
        <c:ser>
          <c:idx val="17"/>
          <c:order val="8"/>
          <c:tx>
            <c:v>P8</c:v>
          </c:tx>
          <c:spPr>
            <a:ln w="6350"/>
          </c:spPr>
          <c:marker>
            <c:symbol val="none"/>
          </c:marker>
          <c:xVal>
            <c:numRef>
              <c:f>'2oC_min'!$B$5:$B$327</c:f>
              <c:numCache>
                <c:formatCode>General</c:formatCode>
                <c:ptCount val="323"/>
                <c:pt idx="0">
                  <c:v>0</c:v>
                </c:pt>
                <c:pt idx="1">
                  <c:v>4</c:v>
                </c:pt>
                <c:pt idx="2">
                  <c:v>8</c:v>
                </c:pt>
                <c:pt idx="3">
                  <c:v>12</c:v>
                </c:pt>
                <c:pt idx="4">
                  <c:v>16</c:v>
                </c:pt>
                <c:pt idx="5">
                  <c:v>20</c:v>
                </c:pt>
                <c:pt idx="6">
                  <c:v>24</c:v>
                </c:pt>
                <c:pt idx="7">
                  <c:v>28</c:v>
                </c:pt>
                <c:pt idx="8">
                  <c:v>32</c:v>
                </c:pt>
                <c:pt idx="9">
                  <c:v>36</c:v>
                </c:pt>
                <c:pt idx="10">
                  <c:v>40</c:v>
                </c:pt>
                <c:pt idx="11">
                  <c:v>44</c:v>
                </c:pt>
                <c:pt idx="12">
                  <c:v>48</c:v>
                </c:pt>
                <c:pt idx="13">
                  <c:v>52</c:v>
                </c:pt>
                <c:pt idx="14">
                  <c:v>56</c:v>
                </c:pt>
                <c:pt idx="15">
                  <c:v>60</c:v>
                </c:pt>
                <c:pt idx="16">
                  <c:v>64</c:v>
                </c:pt>
                <c:pt idx="17">
                  <c:v>68</c:v>
                </c:pt>
                <c:pt idx="18">
                  <c:v>72</c:v>
                </c:pt>
                <c:pt idx="19">
                  <c:v>76</c:v>
                </c:pt>
                <c:pt idx="20">
                  <c:v>80</c:v>
                </c:pt>
                <c:pt idx="21">
                  <c:v>84</c:v>
                </c:pt>
                <c:pt idx="22">
                  <c:v>88</c:v>
                </c:pt>
                <c:pt idx="23">
                  <c:v>92</c:v>
                </c:pt>
                <c:pt idx="24">
                  <c:v>96</c:v>
                </c:pt>
                <c:pt idx="25">
                  <c:v>100</c:v>
                </c:pt>
                <c:pt idx="26">
                  <c:v>104</c:v>
                </c:pt>
                <c:pt idx="27">
                  <c:v>108</c:v>
                </c:pt>
                <c:pt idx="28">
                  <c:v>112</c:v>
                </c:pt>
                <c:pt idx="29">
                  <c:v>116</c:v>
                </c:pt>
                <c:pt idx="30">
                  <c:v>120</c:v>
                </c:pt>
                <c:pt idx="31">
                  <c:v>124</c:v>
                </c:pt>
                <c:pt idx="32">
                  <c:v>128</c:v>
                </c:pt>
                <c:pt idx="33">
                  <c:v>132</c:v>
                </c:pt>
                <c:pt idx="34">
                  <c:v>136</c:v>
                </c:pt>
                <c:pt idx="35">
                  <c:v>140</c:v>
                </c:pt>
                <c:pt idx="36">
                  <c:v>144</c:v>
                </c:pt>
                <c:pt idx="37">
                  <c:v>148</c:v>
                </c:pt>
                <c:pt idx="38">
                  <c:v>152</c:v>
                </c:pt>
                <c:pt idx="39">
                  <c:v>156</c:v>
                </c:pt>
                <c:pt idx="40">
                  <c:v>160</c:v>
                </c:pt>
                <c:pt idx="41">
                  <c:v>164</c:v>
                </c:pt>
                <c:pt idx="42">
                  <c:v>168</c:v>
                </c:pt>
                <c:pt idx="43">
                  <c:v>172</c:v>
                </c:pt>
                <c:pt idx="44">
                  <c:v>176</c:v>
                </c:pt>
                <c:pt idx="45">
                  <c:v>180</c:v>
                </c:pt>
                <c:pt idx="46">
                  <c:v>184</c:v>
                </c:pt>
                <c:pt idx="47">
                  <c:v>188</c:v>
                </c:pt>
                <c:pt idx="48">
                  <c:v>192</c:v>
                </c:pt>
                <c:pt idx="49">
                  <c:v>196</c:v>
                </c:pt>
                <c:pt idx="50">
                  <c:v>200</c:v>
                </c:pt>
                <c:pt idx="51">
                  <c:v>204</c:v>
                </c:pt>
                <c:pt idx="52">
                  <c:v>208</c:v>
                </c:pt>
                <c:pt idx="53">
                  <c:v>212</c:v>
                </c:pt>
                <c:pt idx="54">
                  <c:v>216</c:v>
                </c:pt>
                <c:pt idx="55">
                  <c:v>220</c:v>
                </c:pt>
                <c:pt idx="56">
                  <c:v>224</c:v>
                </c:pt>
                <c:pt idx="57">
                  <c:v>228</c:v>
                </c:pt>
                <c:pt idx="58">
                  <c:v>232</c:v>
                </c:pt>
                <c:pt idx="59">
                  <c:v>236</c:v>
                </c:pt>
                <c:pt idx="60">
                  <c:v>240</c:v>
                </c:pt>
                <c:pt idx="61">
                  <c:v>244</c:v>
                </c:pt>
                <c:pt idx="62">
                  <c:v>248</c:v>
                </c:pt>
                <c:pt idx="63">
                  <c:v>252</c:v>
                </c:pt>
                <c:pt idx="64">
                  <c:v>256</c:v>
                </c:pt>
                <c:pt idx="65">
                  <c:v>260</c:v>
                </c:pt>
                <c:pt idx="66">
                  <c:v>264</c:v>
                </c:pt>
                <c:pt idx="67">
                  <c:v>268</c:v>
                </c:pt>
                <c:pt idx="68">
                  <c:v>272</c:v>
                </c:pt>
                <c:pt idx="69">
                  <c:v>276</c:v>
                </c:pt>
                <c:pt idx="70">
                  <c:v>280</c:v>
                </c:pt>
                <c:pt idx="71">
                  <c:v>284</c:v>
                </c:pt>
                <c:pt idx="72">
                  <c:v>288</c:v>
                </c:pt>
                <c:pt idx="73">
                  <c:v>292</c:v>
                </c:pt>
                <c:pt idx="74">
                  <c:v>296</c:v>
                </c:pt>
                <c:pt idx="75">
                  <c:v>300</c:v>
                </c:pt>
                <c:pt idx="76">
                  <c:v>304</c:v>
                </c:pt>
                <c:pt idx="77">
                  <c:v>308</c:v>
                </c:pt>
                <c:pt idx="78">
                  <c:v>312</c:v>
                </c:pt>
                <c:pt idx="79">
                  <c:v>316</c:v>
                </c:pt>
                <c:pt idx="80">
                  <c:v>320</c:v>
                </c:pt>
                <c:pt idx="81">
                  <c:v>324</c:v>
                </c:pt>
                <c:pt idx="82">
                  <c:v>328</c:v>
                </c:pt>
                <c:pt idx="83">
                  <c:v>332</c:v>
                </c:pt>
                <c:pt idx="84">
                  <c:v>336</c:v>
                </c:pt>
                <c:pt idx="85">
                  <c:v>340</c:v>
                </c:pt>
                <c:pt idx="86">
                  <c:v>344</c:v>
                </c:pt>
                <c:pt idx="87">
                  <c:v>348</c:v>
                </c:pt>
                <c:pt idx="88">
                  <c:v>352</c:v>
                </c:pt>
                <c:pt idx="89">
                  <c:v>356</c:v>
                </c:pt>
                <c:pt idx="90">
                  <c:v>360</c:v>
                </c:pt>
                <c:pt idx="91">
                  <c:v>364</c:v>
                </c:pt>
                <c:pt idx="92">
                  <c:v>368</c:v>
                </c:pt>
                <c:pt idx="93">
                  <c:v>372</c:v>
                </c:pt>
                <c:pt idx="94">
                  <c:v>376</c:v>
                </c:pt>
                <c:pt idx="95">
                  <c:v>380</c:v>
                </c:pt>
                <c:pt idx="96">
                  <c:v>384</c:v>
                </c:pt>
                <c:pt idx="97">
                  <c:v>388</c:v>
                </c:pt>
                <c:pt idx="98">
                  <c:v>392</c:v>
                </c:pt>
                <c:pt idx="99">
                  <c:v>396</c:v>
                </c:pt>
                <c:pt idx="100">
                  <c:v>400</c:v>
                </c:pt>
                <c:pt idx="101">
                  <c:v>404</c:v>
                </c:pt>
                <c:pt idx="102">
                  <c:v>408</c:v>
                </c:pt>
                <c:pt idx="103">
                  <c:v>412</c:v>
                </c:pt>
                <c:pt idx="104">
                  <c:v>416</c:v>
                </c:pt>
                <c:pt idx="105">
                  <c:v>420</c:v>
                </c:pt>
                <c:pt idx="106">
                  <c:v>424</c:v>
                </c:pt>
                <c:pt idx="107">
                  <c:v>428</c:v>
                </c:pt>
                <c:pt idx="108">
                  <c:v>432</c:v>
                </c:pt>
                <c:pt idx="109">
                  <c:v>436</c:v>
                </c:pt>
                <c:pt idx="110">
                  <c:v>440</c:v>
                </c:pt>
                <c:pt idx="111">
                  <c:v>444</c:v>
                </c:pt>
                <c:pt idx="112">
                  <c:v>448</c:v>
                </c:pt>
                <c:pt idx="113">
                  <c:v>452</c:v>
                </c:pt>
                <c:pt idx="114">
                  <c:v>456</c:v>
                </c:pt>
                <c:pt idx="115">
                  <c:v>460</c:v>
                </c:pt>
                <c:pt idx="116">
                  <c:v>464</c:v>
                </c:pt>
                <c:pt idx="117">
                  <c:v>468</c:v>
                </c:pt>
                <c:pt idx="118">
                  <c:v>472</c:v>
                </c:pt>
                <c:pt idx="119">
                  <c:v>476</c:v>
                </c:pt>
                <c:pt idx="120">
                  <c:v>480</c:v>
                </c:pt>
                <c:pt idx="121">
                  <c:v>484</c:v>
                </c:pt>
                <c:pt idx="122">
                  <c:v>488</c:v>
                </c:pt>
                <c:pt idx="123">
                  <c:v>492</c:v>
                </c:pt>
                <c:pt idx="124">
                  <c:v>496</c:v>
                </c:pt>
                <c:pt idx="125">
                  <c:v>500</c:v>
                </c:pt>
                <c:pt idx="126">
                  <c:v>504</c:v>
                </c:pt>
                <c:pt idx="127">
                  <c:v>508</c:v>
                </c:pt>
                <c:pt idx="128">
                  <c:v>512</c:v>
                </c:pt>
                <c:pt idx="129">
                  <c:v>516</c:v>
                </c:pt>
                <c:pt idx="130">
                  <c:v>520</c:v>
                </c:pt>
                <c:pt idx="131">
                  <c:v>524</c:v>
                </c:pt>
                <c:pt idx="132">
                  <c:v>528</c:v>
                </c:pt>
                <c:pt idx="133">
                  <c:v>532</c:v>
                </c:pt>
                <c:pt idx="134">
                  <c:v>536</c:v>
                </c:pt>
                <c:pt idx="135">
                  <c:v>540</c:v>
                </c:pt>
                <c:pt idx="136">
                  <c:v>544</c:v>
                </c:pt>
                <c:pt idx="137">
                  <c:v>548</c:v>
                </c:pt>
                <c:pt idx="138">
                  <c:v>552</c:v>
                </c:pt>
                <c:pt idx="139">
                  <c:v>556</c:v>
                </c:pt>
                <c:pt idx="140">
                  <c:v>560</c:v>
                </c:pt>
                <c:pt idx="141">
                  <c:v>564</c:v>
                </c:pt>
                <c:pt idx="142">
                  <c:v>568</c:v>
                </c:pt>
                <c:pt idx="143">
                  <c:v>572</c:v>
                </c:pt>
                <c:pt idx="144">
                  <c:v>576</c:v>
                </c:pt>
                <c:pt idx="145">
                  <c:v>580</c:v>
                </c:pt>
                <c:pt idx="146">
                  <c:v>584</c:v>
                </c:pt>
                <c:pt idx="147">
                  <c:v>588</c:v>
                </c:pt>
                <c:pt idx="148">
                  <c:v>592</c:v>
                </c:pt>
                <c:pt idx="149">
                  <c:v>596</c:v>
                </c:pt>
                <c:pt idx="150">
                  <c:v>600</c:v>
                </c:pt>
                <c:pt idx="151">
                  <c:v>604</c:v>
                </c:pt>
                <c:pt idx="152">
                  <c:v>608</c:v>
                </c:pt>
                <c:pt idx="153">
                  <c:v>612</c:v>
                </c:pt>
                <c:pt idx="154">
                  <c:v>616</c:v>
                </c:pt>
                <c:pt idx="155">
                  <c:v>620</c:v>
                </c:pt>
                <c:pt idx="156">
                  <c:v>624</c:v>
                </c:pt>
                <c:pt idx="157">
                  <c:v>628</c:v>
                </c:pt>
                <c:pt idx="158">
                  <c:v>632</c:v>
                </c:pt>
                <c:pt idx="159">
                  <c:v>636</c:v>
                </c:pt>
                <c:pt idx="160">
                  <c:v>640</c:v>
                </c:pt>
                <c:pt idx="161">
                  <c:v>644</c:v>
                </c:pt>
                <c:pt idx="162">
                  <c:v>648</c:v>
                </c:pt>
                <c:pt idx="163">
                  <c:v>652</c:v>
                </c:pt>
                <c:pt idx="164">
                  <c:v>656</c:v>
                </c:pt>
                <c:pt idx="165">
                  <c:v>660</c:v>
                </c:pt>
                <c:pt idx="166">
                  <c:v>664</c:v>
                </c:pt>
                <c:pt idx="167">
                  <c:v>668</c:v>
                </c:pt>
                <c:pt idx="168">
                  <c:v>672</c:v>
                </c:pt>
                <c:pt idx="169">
                  <c:v>676</c:v>
                </c:pt>
                <c:pt idx="170">
                  <c:v>680</c:v>
                </c:pt>
                <c:pt idx="171">
                  <c:v>684</c:v>
                </c:pt>
                <c:pt idx="172">
                  <c:v>688</c:v>
                </c:pt>
                <c:pt idx="173">
                  <c:v>692</c:v>
                </c:pt>
                <c:pt idx="174">
                  <c:v>696</c:v>
                </c:pt>
                <c:pt idx="175">
                  <c:v>700</c:v>
                </c:pt>
                <c:pt idx="176">
                  <c:v>704</c:v>
                </c:pt>
                <c:pt idx="177">
                  <c:v>708</c:v>
                </c:pt>
                <c:pt idx="178">
                  <c:v>712</c:v>
                </c:pt>
                <c:pt idx="179">
                  <c:v>716</c:v>
                </c:pt>
                <c:pt idx="180">
                  <c:v>720</c:v>
                </c:pt>
                <c:pt idx="181">
                  <c:v>724</c:v>
                </c:pt>
                <c:pt idx="182">
                  <c:v>728</c:v>
                </c:pt>
                <c:pt idx="183">
                  <c:v>732</c:v>
                </c:pt>
                <c:pt idx="184">
                  <c:v>736</c:v>
                </c:pt>
                <c:pt idx="185">
                  <c:v>740</c:v>
                </c:pt>
                <c:pt idx="186">
                  <c:v>744</c:v>
                </c:pt>
                <c:pt idx="187">
                  <c:v>748</c:v>
                </c:pt>
                <c:pt idx="188">
                  <c:v>752</c:v>
                </c:pt>
                <c:pt idx="189">
                  <c:v>756</c:v>
                </c:pt>
                <c:pt idx="190">
                  <c:v>760</c:v>
                </c:pt>
                <c:pt idx="191">
                  <c:v>764</c:v>
                </c:pt>
                <c:pt idx="192">
                  <c:v>768</c:v>
                </c:pt>
                <c:pt idx="193">
                  <c:v>772</c:v>
                </c:pt>
                <c:pt idx="194">
                  <c:v>776</c:v>
                </c:pt>
                <c:pt idx="195">
                  <c:v>780</c:v>
                </c:pt>
                <c:pt idx="196">
                  <c:v>784</c:v>
                </c:pt>
                <c:pt idx="197">
                  <c:v>788</c:v>
                </c:pt>
                <c:pt idx="198">
                  <c:v>792</c:v>
                </c:pt>
                <c:pt idx="199">
                  <c:v>796</c:v>
                </c:pt>
                <c:pt idx="200">
                  <c:v>800</c:v>
                </c:pt>
                <c:pt idx="201">
                  <c:v>804</c:v>
                </c:pt>
                <c:pt idx="202">
                  <c:v>808</c:v>
                </c:pt>
                <c:pt idx="203">
                  <c:v>812</c:v>
                </c:pt>
                <c:pt idx="204">
                  <c:v>816</c:v>
                </c:pt>
                <c:pt idx="205">
                  <c:v>820</c:v>
                </c:pt>
                <c:pt idx="206">
                  <c:v>824</c:v>
                </c:pt>
                <c:pt idx="207">
                  <c:v>828</c:v>
                </c:pt>
                <c:pt idx="208">
                  <c:v>832</c:v>
                </c:pt>
                <c:pt idx="209">
                  <c:v>836</c:v>
                </c:pt>
                <c:pt idx="210">
                  <c:v>840</c:v>
                </c:pt>
                <c:pt idx="211">
                  <c:v>844</c:v>
                </c:pt>
                <c:pt idx="212">
                  <c:v>848</c:v>
                </c:pt>
                <c:pt idx="213">
                  <c:v>852</c:v>
                </c:pt>
                <c:pt idx="214">
                  <c:v>856</c:v>
                </c:pt>
                <c:pt idx="215">
                  <c:v>860</c:v>
                </c:pt>
                <c:pt idx="216">
                  <c:v>864</c:v>
                </c:pt>
                <c:pt idx="217">
                  <c:v>868</c:v>
                </c:pt>
                <c:pt idx="218">
                  <c:v>872</c:v>
                </c:pt>
                <c:pt idx="219">
                  <c:v>876</c:v>
                </c:pt>
                <c:pt idx="220">
                  <c:v>880</c:v>
                </c:pt>
                <c:pt idx="221">
                  <c:v>884</c:v>
                </c:pt>
                <c:pt idx="222">
                  <c:v>888</c:v>
                </c:pt>
                <c:pt idx="223">
                  <c:v>892</c:v>
                </c:pt>
                <c:pt idx="224">
                  <c:v>896</c:v>
                </c:pt>
                <c:pt idx="225">
                  <c:v>900</c:v>
                </c:pt>
                <c:pt idx="226">
                  <c:v>904</c:v>
                </c:pt>
                <c:pt idx="227">
                  <c:v>908</c:v>
                </c:pt>
                <c:pt idx="228">
                  <c:v>912</c:v>
                </c:pt>
                <c:pt idx="229">
                  <c:v>916</c:v>
                </c:pt>
                <c:pt idx="230">
                  <c:v>920</c:v>
                </c:pt>
                <c:pt idx="231">
                  <c:v>924</c:v>
                </c:pt>
                <c:pt idx="232">
                  <c:v>928</c:v>
                </c:pt>
                <c:pt idx="233">
                  <c:v>932</c:v>
                </c:pt>
                <c:pt idx="234">
                  <c:v>936</c:v>
                </c:pt>
                <c:pt idx="235">
                  <c:v>940</c:v>
                </c:pt>
                <c:pt idx="236">
                  <c:v>944</c:v>
                </c:pt>
                <c:pt idx="237">
                  <c:v>948</c:v>
                </c:pt>
                <c:pt idx="238">
                  <c:v>952</c:v>
                </c:pt>
                <c:pt idx="239">
                  <c:v>956</c:v>
                </c:pt>
                <c:pt idx="240">
                  <c:v>960</c:v>
                </c:pt>
                <c:pt idx="241">
                  <c:v>964</c:v>
                </c:pt>
                <c:pt idx="242">
                  <c:v>968</c:v>
                </c:pt>
                <c:pt idx="243">
                  <c:v>972</c:v>
                </c:pt>
                <c:pt idx="244">
                  <c:v>976</c:v>
                </c:pt>
                <c:pt idx="245">
                  <c:v>980</c:v>
                </c:pt>
                <c:pt idx="246">
                  <c:v>984</c:v>
                </c:pt>
                <c:pt idx="247">
                  <c:v>988</c:v>
                </c:pt>
                <c:pt idx="248">
                  <c:v>992</c:v>
                </c:pt>
                <c:pt idx="249">
                  <c:v>996</c:v>
                </c:pt>
                <c:pt idx="250">
                  <c:v>1000</c:v>
                </c:pt>
                <c:pt idx="251">
                  <c:v>1004</c:v>
                </c:pt>
                <c:pt idx="252">
                  <c:v>1008</c:v>
                </c:pt>
                <c:pt idx="253">
                  <c:v>1012</c:v>
                </c:pt>
                <c:pt idx="254">
                  <c:v>1016</c:v>
                </c:pt>
                <c:pt idx="255">
                  <c:v>1020</c:v>
                </c:pt>
                <c:pt idx="256">
                  <c:v>1024</c:v>
                </c:pt>
                <c:pt idx="257">
                  <c:v>1028</c:v>
                </c:pt>
                <c:pt idx="258">
                  <c:v>1032</c:v>
                </c:pt>
                <c:pt idx="259">
                  <c:v>1036</c:v>
                </c:pt>
                <c:pt idx="260">
                  <c:v>1040</c:v>
                </c:pt>
                <c:pt idx="261">
                  <c:v>1044</c:v>
                </c:pt>
                <c:pt idx="262">
                  <c:v>1048</c:v>
                </c:pt>
                <c:pt idx="263">
                  <c:v>1052</c:v>
                </c:pt>
                <c:pt idx="264">
                  <c:v>1056</c:v>
                </c:pt>
                <c:pt idx="265">
                  <c:v>1060</c:v>
                </c:pt>
                <c:pt idx="266">
                  <c:v>1064</c:v>
                </c:pt>
                <c:pt idx="267">
                  <c:v>1068</c:v>
                </c:pt>
                <c:pt idx="268">
                  <c:v>1072</c:v>
                </c:pt>
                <c:pt idx="269">
                  <c:v>1076</c:v>
                </c:pt>
                <c:pt idx="270">
                  <c:v>1080</c:v>
                </c:pt>
                <c:pt idx="271">
                  <c:v>1084</c:v>
                </c:pt>
                <c:pt idx="272">
                  <c:v>1088</c:v>
                </c:pt>
                <c:pt idx="273">
                  <c:v>1092</c:v>
                </c:pt>
                <c:pt idx="274">
                  <c:v>1096</c:v>
                </c:pt>
                <c:pt idx="275">
                  <c:v>1100</c:v>
                </c:pt>
                <c:pt idx="276">
                  <c:v>1104</c:v>
                </c:pt>
                <c:pt idx="277">
                  <c:v>1108</c:v>
                </c:pt>
                <c:pt idx="278">
                  <c:v>1112</c:v>
                </c:pt>
                <c:pt idx="279">
                  <c:v>1116</c:v>
                </c:pt>
                <c:pt idx="280">
                  <c:v>1120</c:v>
                </c:pt>
                <c:pt idx="281">
                  <c:v>1124</c:v>
                </c:pt>
                <c:pt idx="282">
                  <c:v>1128</c:v>
                </c:pt>
                <c:pt idx="283">
                  <c:v>1132</c:v>
                </c:pt>
                <c:pt idx="284">
                  <c:v>1136</c:v>
                </c:pt>
                <c:pt idx="285">
                  <c:v>1140</c:v>
                </c:pt>
                <c:pt idx="286">
                  <c:v>1144</c:v>
                </c:pt>
                <c:pt idx="287">
                  <c:v>1148</c:v>
                </c:pt>
                <c:pt idx="288">
                  <c:v>1152</c:v>
                </c:pt>
                <c:pt idx="289">
                  <c:v>1156</c:v>
                </c:pt>
                <c:pt idx="290">
                  <c:v>1160</c:v>
                </c:pt>
                <c:pt idx="291">
                  <c:v>1164</c:v>
                </c:pt>
                <c:pt idx="292">
                  <c:v>1168</c:v>
                </c:pt>
                <c:pt idx="293">
                  <c:v>1172</c:v>
                </c:pt>
                <c:pt idx="294">
                  <c:v>1176</c:v>
                </c:pt>
                <c:pt idx="295">
                  <c:v>1180</c:v>
                </c:pt>
                <c:pt idx="296">
                  <c:v>1184</c:v>
                </c:pt>
                <c:pt idx="297">
                  <c:v>1188</c:v>
                </c:pt>
                <c:pt idx="298">
                  <c:v>1192</c:v>
                </c:pt>
                <c:pt idx="299">
                  <c:v>1196</c:v>
                </c:pt>
                <c:pt idx="300">
                  <c:v>1200</c:v>
                </c:pt>
                <c:pt idx="301">
                  <c:v>1204</c:v>
                </c:pt>
                <c:pt idx="302">
                  <c:v>1208</c:v>
                </c:pt>
                <c:pt idx="303">
                  <c:v>1212</c:v>
                </c:pt>
                <c:pt idx="304">
                  <c:v>1216</c:v>
                </c:pt>
                <c:pt idx="305">
                  <c:v>1220</c:v>
                </c:pt>
                <c:pt idx="306">
                  <c:v>1224</c:v>
                </c:pt>
                <c:pt idx="307">
                  <c:v>1228</c:v>
                </c:pt>
                <c:pt idx="308">
                  <c:v>1232</c:v>
                </c:pt>
                <c:pt idx="309">
                  <c:v>1236</c:v>
                </c:pt>
                <c:pt idx="310">
                  <c:v>1240</c:v>
                </c:pt>
                <c:pt idx="311">
                  <c:v>1244</c:v>
                </c:pt>
                <c:pt idx="312">
                  <c:v>1248</c:v>
                </c:pt>
                <c:pt idx="313">
                  <c:v>1252</c:v>
                </c:pt>
                <c:pt idx="314">
                  <c:v>1256</c:v>
                </c:pt>
                <c:pt idx="315">
                  <c:v>1260</c:v>
                </c:pt>
                <c:pt idx="316">
                  <c:v>1264</c:v>
                </c:pt>
                <c:pt idx="317">
                  <c:v>1268</c:v>
                </c:pt>
                <c:pt idx="318">
                  <c:v>1272</c:v>
                </c:pt>
                <c:pt idx="319">
                  <c:v>1276</c:v>
                </c:pt>
                <c:pt idx="320">
                  <c:v>1280</c:v>
                </c:pt>
                <c:pt idx="321">
                  <c:v>1284</c:v>
                </c:pt>
                <c:pt idx="322">
                  <c:v>1288</c:v>
                </c:pt>
              </c:numCache>
            </c:numRef>
          </c:xVal>
          <c:yVal>
            <c:numRef>
              <c:f>'2oC_min'!$AE$5:$AE$311</c:f>
              <c:numCache>
                <c:formatCode>General</c:formatCode>
                <c:ptCount val="307"/>
                <c:pt idx="0">
                  <c:v>24</c:v>
                </c:pt>
                <c:pt idx="1">
                  <c:v>36</c:v>
                </c:pt>
                <c:pt idx="2">
                  <c:v>44</c:v>
                </c:pt>
                <c:pt idx="3">
                  <c:v>50</c:v>
                </c:pt>
                <c:pt idx="4">
                  <c:v>58</c:v>
                </c:pt>
                <c:pt idx="5">
                  <c:v>66</c:v>
                </c:pt>
                <c:pt idx="6">
                  <c:v>74</c:v>
                </c:pt>
                <c:pt idx="7">
                  <c:v>82</c:v>
                </c:pt>
                <c:pt idx="8">
                  <c:v>90</c:v>
                </c:pt>
                <c:pt idx="9">
                  <c:v>97</c:v>
                </c:pt>
                <c:pt idx="10">
                  <c:v>103</c:v>
                </c:pt>
                <c:pt idx="11">
                  <c:v>111</c:v>
                </c:pt>
                <c:pt idx="12">
                  <c:v>119</c:v>
                </c:pt>
                <c:pt idx="13">
                  <c:v>127</c:v>
                </c:pt>
                <c:pt idx="14">
                  <c:v>135</c:v>
                </c:pt>
                <c:pt idx="15">
                  <c:v>143</c:v>
                </c:pt>
                <c:pt idx="16">
                  <c:v>151</c:v>
                </c:pt>
                <c:pt idx="17">
                  <c:v>159</c:v>
                </c:pt>
                <c:pt idx="18">
                  <c:v>167</c:v>
                </c:pt>
                <c:pt idx="19">
                  <c:v>175</c:v>
                </c:pt>
                <c:pt idx="20">
                  <c:v>183</c:v>
                </c:pt>
                <c:pt idx="21">
                  <c:v>191</c:v>
                </c:pt>
                <c:pt idx="22">
                  <c:v>199</c:v>
                </c:pt>
                <c:pt idx="23">
                  <c:v>207</c:v>
                </c:pt>
                <c:pt idx="24">
                  <c:v>215</c:v>
                </c:pt>
                <c:pt idx="25">
                  <c:v>223</c:v>
                </c:pt>
                <c:pt idx="26">
                  <c:v>230</c:v>
                </c:pt>
                <c:pt idx="27">
                  <c:v>238</c:v>
                </c:pt>
                <c:pt idx="28">
                  <c:v>246</c:v>
                </c:pt>
                <c:pt idx="29">
                  <c:v>254</c:v>
                </c:pt>
                <c:pt idx="30">
                  <c:v>262</c:v>
                </c:pt>
                <c:pt idx="31">
                  <c:v>270</c:v>
                </c:pt>
                <c:pt idx="32">
                  <c:v>278</c:v>
                </c:pt>
                <c:pt idx="33">
                  <c:v>286</c:v>
                </c:pt>
                <c:pt idx="34">
                  <c:v>294</c:v>
                </c:pt>
                <c:pt idx="35">
                  <c:v>302</c:v>
                </c:pt>
                <c:pt idx="36">
                  <c:v>310</c:v>
                </c:pt>
                <c:pt idx="37">
                  <c:v>318</c:v>
                </c:pt>
                <c:pt idx="38">
                  <c:v>326</c:v>
                </c:pt>
                <c:pt idx="39">
                  <c:v>334</c:v>
                </c:pt>
                <c:pt idx="40">
                  <c:v>342</c:v>
                </c:pt>
                <c:pt idx="41">
                  <c:v>350</c:v>
                </c:pt>
                <c:pt idx="42">
                  <c:v>357</c:v>
                </c:pt>
                <c:pt idx="43">
                  <c:v>365</c:v>
                </c:pt>
                <c:pt idx="44">
                  <c:v>373</c:v>
                </c:pt>
                <c:pt idx="45">
                  <c:v>381</c:v>
                </c:pt>
                <c:pt idx="46">
                  <c:v>389</c:v>
                </c:pt>
                <c:pt idx="47">
                  <c:v>397</c:v>
                </c:pt>
                <c:pt idx="48">
                  <c:v>405</c:v>
                </c:pt>
                <c:pt idx="49">
                  <c:v>413</c:v>
                </c:pt>
                <c:pt idx="50">
                  <c:v>421</c:v>
                </c:pt>
                <c:pt idx="51">
                  <c:v>429</c:v>
                </c:pt>
                <c:pt idx="52">
                  <c:v>437</c:v>
                </c:pt>
                <c:pt idx="53">
                  <c:v>445</c:v>
                </c:pt>
                <c:pt idx="54">
                  <c:v>453</c:v>
                </c:pt>
                <c:pt idx="55">
                  <c:v>461</c:v>
                </c:pt>
                <c:pt idx="56">
                  <c:v>469</c:v>
                </c:pt>
                <c:pt idx="57">
                  <c:v>477</c:v>
                </c:pt>
                <c:pt idx="58">
                  <c:v>485</c:v>
                </c:pt>
                <c:pt idx="59">
                  <c:v>492</c:v>
                </c:pt>
                <c:pt idx="60">
                  <c:v>500</c:v>
                </c:pt>
                <c:pt idx="61">
                  <c:v>508</c:v>
                </c:pt>
                <c:pt idx="62">
                  <c:v>516</c:v>
                </c:pt>
                <c:pt idx="63">
                  <c:v>524</c:v>
                </c:pt>
                <c:pt idx="64">
                  <c:v>532</c:v>
                </c:pt>
                <c:pt idx="65">
                  <c:v>540</c:v>
                </c:pt>
                <c:pt idx="66">
                  <c:v>548</c:v>
                </c:pt>
                <c:pt idx="67">
                  <c:v>556</c:v>
                </c:pt>
                <c:pt idx="68">
                  <c:v>564</c:v>
                </c:pt>
                <c:pt idx="69">
                  <c:v>572</c:v>
                </c:pt>
                <c:pt idx="70">
                  <c:v>580</c:v>
                </c:pt>
                <c:pt idx="71">
                  <c:v>588</c:v>
                </c:pt>
                <c:pt idx="72">
                  <c:v>596</c:v>
                </c:pt>
                <c:pt idx="73">
                  <c:v>604</c:v>
                </c:pt>
                <c:pt idx="74">
                  <c:v>612</c:v>
                </c:pt>
                <c:pt idx="75">
                  <c:v>620</c:v>
                </c:pt>
                <c:pt idx="76">
                  <c:v>627</c:v>
                </c:pt>
                <c:pt idx="77">
                  <c:v>635</c:v>
                </c:pt>
                <c:pt idx="78">
                  <c:v>643</c:v>
                </c:pt>
                <c:pt idx="79">
                  <c:v>651</c:v>
                </c:pt>
                <c:pt idx="80">
                  <c:v>659</c:v>
                </c:pt>
                <c:pt idx="81">
                  <c:v>667</c:v>
                </c:pt>
                <c:pt idx="82">
                  <c:v>675</c:v>
                </c:pt>
                <c:pt idx="83">
                  <c:v>683</c:v>
                </c:pt>
                <c:pt idx="84">
                  <c:v>691</c:v>
                </c:pt>
                <c:pt idx="85">
                  <c:v>699</c:v>
                </c:pt>
                <c:pt idx="86">
                  <c:v>707</c:v>
                </c:pt>
                <c:pt idx="87">
                  <c:v>715</c:v>
                </c:pt>
                <c:pt idx="88">
                  <c:v>723</c:v>
                </c:pt>
                <c:pt idx="89">
                  <c:v>731</c:v>
                </c:pt>
                <c:pt idx="90">
                  <c:v>739</c:v>
                </c:pt>
                <c:pt idx="91">
                  <c:v>747</c:v>
                </c:pt>
                <c:pt idx="92">
                  <c:v>754</c:v>
                </c:pt>
                <c:pt idx="93">
                  <c:v>762</c:v>
                </c:pt>
                <c:pt idx="94">
                  <c:v>770</c:v>
                </c:pt>
                <c:pt idx="95">
                  <c:v>778</c:v>
                </c:pt>
                <c:pt idx="96">
                  <c:v>786</c:v>
                </c:pt>
                <c:pt idx="97">
                  <c:v>794</c:v>
                </c:pt>
                <c:pt idx="98">
                  <c:v>799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794</c:v>
                </c:pt>
                <c:pt idx="114">
                  <c:v>786</c:v>
                </c:pt>
                <c:pt idx="115">
                  <c:v>778</c:v>
                </c:pt>
                <c:pt idx="116">
                  <c:v>770</c:v>
                </c:pt>
                <c:pt idx="117">
                  <c:v>762</c:v>
                </c:pt>
                <c:pt idx="118">
                  <c:v>754</c:v>
                </c:pt>
                <c:pt idx="119">
                  <c:v>746</c:v>
                </c:pt>
                <c:pt idx="120">
                  <c:v>738</c:v>
                </c:pt>
                <c:pt idx="121">
                  <c:v>730</c:v>
                </c:pt>
                <c:pt idx="122">
                  <c:v>722</c:v>
                </c:pt>
                <c:pt idx="123">
                  <c:v>714</c:v>
                </c:pt>
                <c:pt idx="124">
                  <c:v>706</c:v>
                </c:pt>
                <c:pt idx="125">
                  <c:v>698</c:v>
                </c:pt>
                <c:pt idx="126">
                  <c:v>690</c:v>
                </c:pt>
                <c:pt idx="127">
                  <c:v>682</c:v>
                </c:pt>
                <c:pt idx="128">
                  <c:v>674</c:v>
                </c:pt>
                <c:pt idx="129">
                  <c:v>666</c:v>
                </c:pt>
                <c:pt idx="130">
                  <c:v>659</c:v>
                </c:pt>
                <c:pt idx="131">
                  <c:v>651</c:v>
                </c:pt>
                <c:pt idx="132">
                  <c:v>643</c:v>
                </c:pt>
                <c:pt idx="133">
                  <c:v>635</c:v>
                </c:pt>
                <c:pt idx="134">
                  <c:v>627</c:v>
                </c:pt>
                <c:pt idx="135">
                  <c:v>619</c:v>
                </c:pt>
                <c:pt idx="136">
                  <c:v>611</c:v>
                </c:pt>
                <c:pt idx="137">
                  <c:v>603</c:v>
                </c:pt>
                <c:pt idx="138">
                  <c:v>595</c:v>
                </c:pt>
                <c:pt idx="139">
                  <c:v>587</c:v>
                </c:pt>
                <c:pt idx="140">
                  <c:v>579</c:v>
                </c:pt>
                <c:pt idx="141">
                  <c:v>571</c:v>
                </c:pt>
                <c:pt idx="142">
                  <c:v>563</c:v>
                </c:pt>
                <c:pt idx="143">
                  <c:v>555</c:v>
                </c:pt>
                <c:pt idx="144">
                  <c:v>547</c:v>
                </c:pt>
                <c:pt idx="145">
                  <c:v>539</c:v>
                </c:pt>
                <c:pt idx="146">
                  <c:v>532</c:v>
                </c:pt>
                <c:pt idx="147">
                  <c:v>524</c:v>
                </c:pt>
                <c:pt idx="148">
                  <c:v>516</c:v>
                </c:pt>
                <c:pt idx="149">
                  <c:v>508</c:v>
                </c:pt>
                <c:pt idx="150">
                  <c:v>500</c:v>
                </c:pt>
                <c:pt idx="151">
                  <c:v>492</c:v>
                </c:pt>
                <c:pt idx="152">
                  <c:v>484</c:v>
                </c:pt>
                <c:pt idx="153">
                  <c:v>476</c:v>
                </c:pt>
                <c:pt idx="154">
                  <c:v>468</c:v>
                </c:pt>
                <c:pt idx="155">
                  <c:v>460</c:v>
                </c:pt>
                <c:pt idx="156">
                  <c:v>452</c:v>
                </c:pt>
                <c:pt idx="157">
                  <c:v>444</c:v>
                </c:pt>
                <c:pt idx="158">
                  <c:v>436</c:v>
                </c:pt>
                <c:pt idx="159">
                  <c:v>428</c:v>
                </c:pt>
                <c:pt idx="160">
                  <c:v>420</c:v>
                </c:pt>
                <c:pt idx="161">
                  <c:v>412</c:v>
                </c:pt>
                <c:pt idx="162">
                  <c:v>404</c:v>
                </c:pt>
                <c:pt idx="163">
                  <c:v>397</c:v>
                </c:pt>
                <c:pt idx="164">
                  <c:v>390</c:v>
                </c:pt>
                <c:pt idx="165">
                  <c:v>383</c:v>
                </c:pt>
                <c:pt idx="166">
                  <c:v>376</c:v>
                </c:pt>
                <c:pt idx="167">
                  <c:v>369</c:v>
                </c:pt>
                <c:pt idx="168">
                  <c:v>362</c:v>
                </c:pt>
                <c:pt idx="169">
                  <c:v>355</c:v>
                </c:pt>
                <c:pt idx="170">
                  <c:v>348</c:v>
                </c:pt>
                <c:pt idx="171">
                  <c:v>342</c:v>
                </c:pt>
                <c:pt idx="172">
                  <c:v>335</c:v>
                </c:pt>
                <c:pt idx="173">
                  <c:v>328</c:v>
                </c:pt>
                <c:pt idx="174">
                  <c:v>321</c:v>
                </c:pt>
                <c:pt idx="175">
                  <c:v>314</c:v>
                </c:pt>
                <c:pt idx="176">
                  <c:v>307</c:v>
                </c:pt>
                <c:pt idx="177">
                  <c:v>300</c:v>
                </c:pt>
                <c:pt idx="178">
                  <c:v>294</c:v>
                </c:pt>
                <c:pt idx="179">
                  <c:v>288</c:v>
                </c:pt>
                <c:pt idx="180">
                  <c:v>282</c:v>
                </c:pt>
                <c:pt idx="181">
                  <c:v>276</c:v>
                </c:pt>
                <c:pt idx="182">
                  <c:v>270</c:v>
                </c:pt>
                <c:pt idx="183">
                  <c:v>264</c:v>
                </c:pt>
                <c:pt idx="184">
                  <c:v>258</c:v>
                </c:pt>
                <c:pt idx="185">
                  <c:v>252</c:v>
                </c:pt>
                <c:pt idx="186">
                  <c:v>246</c:v>
                </c:pt>
                <c:pt idx="187">
                  <c:v>240</c:v>
                </c:pt>
                <c:pt idx="188">
                  <c:v>235</c:v>
                </c:pt>
                <c:pt idx="189">
                  <c:v>229</c:v>
                </c:pt>
                <c:pt idx="190">
                  <c:v>223</c:v>
                </c:pt>
                <c:pt idx="191">
                  <c:v>217</c:v>
                </c:pt>
                <c:pt idx="192">
                  <c:v>211</c:v>
                </c:pt>
                <c:pt idx="193">
                  <c:v>205</c:v>
                </c:pt>
                <c:pt idx="194">
                  <c:v>199</c:v>
                </c:pt>
                <c:pt idx="195">
                  <c:v>194</c:v>
                </c:pt>
                <c:pt idx="196">
                  <c:v>190</c:v>
                </c:pt>
                <c:pt idx="197">
                  <c:v>185</c:v>
                </c:pt>
                <c:pt idx="198">
                  <c:v>180</c:v>
                </c:pt>
                <c:pt idx="199">
                  <c:v>175</c:v>
                </c:pt>
                <c:pt idx="200">
                  <c:v>170</c:v>
                </c:pt>
                <c:pt idx="201">
                  <c:v>165</c:v>
                </c:pt>
                <c:pt idx="202">
                  <c:v>160</c:v>
                </c:pt>
                <c:pt idx="203">
                  <c:v>155</c:v>
                </c:pt>
                <c:pt idx="204">
                  <c:v>150</c:v>
                </c:pt>
                <c:pt idx="205">
                  <c:v>145</c:v>
                </c:pt>
                <c:pt idx="206">
                  <c:v>140</c:v>
                </c:pt>
                <c:pt idx="207">
                  <c:v>135</c:v>
                </c:pt>
                <c:pt idx="208">
                  <c:v>129</c:v>
                </c:pt>
                <c:pt idx="209">
                  <c:v>123</c:v>
                </c:pt>
                <c:pt idx="210">
                  <c:v>117</c:v>
                </c:pt>
                <c:pt idx="211">
                  <c:v>111</c:v>
                </c:pt>
                <c:pt idx="212">
                  <c:v>108</c:v>
                </c:pt>
                <c:pt idx="213">
                  <c:v>105</c:v>
                </c:pt>
                <c:pt idx="214">
                  <c:v>102</c:v>
                </c:pt>
                <c:pt idx="215">
                  <c:v>100</c:v>
                </c:pt>
                <c:pt idx="216">
                  <c:v>98</c:v>
                </c:pt>
                <c:pt idx="217">
                  <c:v>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A711-4485-AE86-0A9C7501D1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90374848"/>
        <c:axId val="1690371936"/>
      </c:scatterChart>
      <c:valAx>
        <c:axId val="1690374848"/>
        <c:scaling>
          <c:orientation val="minMax"/>
          <c:max val="900"/>
          <c:min val="0"/>
        </c:scaling>
        <c:delete val="0"/>
        <c:axPos val="b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pt-BR"/>
                  <a:t>Tempo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pt-BR"/>
          </a:p>
        </c:txPr>
        <c:crossAx val="1690371936"/>
        <c:crosses val="autoZero"/>
        <c:crossBetween val="midCat"/>
        <c:majorUnit val="300"/>
      </c:valAx>
      <c:valAx>
        <c:axId val="1690371936"/>
        <c:scaling>
          <c:orientation val="minMax"/>
        </c:scaling>
        <c:delete val="0"/>
        <c:axPos val="l"/>
        <c:majorGridlines>
          <c:spPr>
            <a:ln>
              <a:solidFill>
                <a:schemeClr val="bg2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BR"/>
                  <a:t>Temperatura (</a:t>
                </a:r>
                <a:r>
                  <a:rPr lang="pt-BR" baseline="30000"/>
                  <a:t>o</a:t>
                </a:r>
                <a:r>
                  <a:rPr lang="pt-BR"/>
                  <a:t>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pt-BR"/>
          </a:p>
        </c:txPr>
        <c:crossAx val="1690374848"/>
        <c:crosses val="autoZero"/>
        <c:crossBetween val="midCat"/>
      </c:valAx>
    </c:plotArea>
    <c:legend>
      <c:legendPos val="r"/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pt-BR"/>
        </a:p>
      </c:txPr>
    </c:legend>
    <c:plotVisOnly val="1"/>
    <c:dispBlanksAs val="gap"/>
    <c:showDLblsOverMax val="0"/>
    <c:extLst/>
  </c:chart>
  <c:txPr>
    <a:bodyPr/>
    <a:lstStyle/>
    <a:p>
      <a:pPr>
        <a:defRPr lang="en-US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pt-BR"/>
              <a:t>2</a:t>
            </a:r>
            <a:r>
              <a:rPr lang="pt-BR" baseline="30000"/>
              <a:t>o</a:t>
            </a:r>
            <a:r>
              <a:rPr lang="pt-BR"/>
              <a:t>C/min - 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9"/>
          <c:order val="0"/>
          <c:tx>
            <c:strRef>
              <c:f>'2oC_min'!$C$4</c:f>
              <c:strCache>
                <c:ptCount val="1"/>
                <c:pt idx="0">
                  <c:v>Forno</c:v>
                </c:pt>
              </c:strCache>
            </c:strRef>
          </c:tx>
          <c:spPr>
            <a:ln w="1270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'2oC_min'!$B$5:$B$327</c:f>
              <c:numCache>
                <c:formatCode>General</c:formatCode>
                <c:ptCount val="323"/>
                <c:pt idx="0">
                  <c:v>0</c:v>
                </c:pt>
                <c:pt idx="1">
                  <c:v>4</c:v>
                </c:pt>
                <c:pt idx="2">
                  <c:v>8</c:v>
                </c:pt>
                <c:pt idx="3">
                  <c:v>12</c:v>
                </c:pt>
                <c:pt idx="4">
                  <c:v>16</c:v>
                </c:pt>
                <c:pt idx="5">
                  <c:v>20</c:v>
                </c:pt>
                <c:pt idx="6">
                  <c:v>24</c:v>
                </c:pt>
                <c:pt idx="7">
                  <c:v>28</c:v>
                </c:pt>
                <c:pt idx="8">
                  <c:v>32</c:v>
                </c:pt>
                <c:pt idx="9">
                  <c:v>36</c:v>
                </c:pt>
                <c:pt idx="10">
                  <c:v>40</c:v>
                </c:pt>
                <c:pt idx="11">
                  <c:v>44</c:v>
                </c:pt>
                <c:pt idx="12">
                  <c:v>48</c:v>
                </c:pt>
                <c:pt idx="13">
                  <c:v>52</c:v>
                </c:pt>
                <c:pt idx="14">
                  <c:v>56</c:v>
                </c:pt>
                <c:pt idx="15">
                  <c:v>60</c:v>
                </c:pt>
                <c:pt idx="16">
                  <c:v>64</c:v>
                </c:pt>
                <c:pt idx="17">
                  <c:v>68</c:v>
                </c:pt>
                <c:pt idx="18">
                  <c:v>72</c:v>
                </c:pt>
                <c:pt idx="19">
                  <c:v>76</c:v>
                </c:pt>
                <c:pt idx="20">
                  <c:v>80</c:v>
                </c:pt>
                <c:pt idx="21">
                  <c:v>84</c:v>
                </c:pt>
                <c:pt idx="22">
                  <c:v>88</c:v>
                </c:pt>
                <c:pt idx="23">
                  <c:v>92</c:v>
                </c:pt>
                <c:pt idx="24">
                  <c:v>96</c:v>
                </c:pt>
                <c:pt idx="25">
                  <c:v>100</c:v>
                </c:pt>
                <c:pt idx="26">
                  <c:v>104</c:v>
                </c:pt>
                <c:pt idx="27">
                  <c:v>108</c:v>
                </c:pt>
                <c:pt idx="28">
                  <c:v>112</c:v>
                </c:pt>
                <c:pt idx="29">
                  <c:v>116</c:v>
                </c:pt>
                <c:pt idx="30">
                  <c:v>120</c:v>
                </c:pt>
                <c:pt idx="31">
                  <c:v>124</c:v>
                </c:pt>
                <c:pt idx="32">
                  <c:v>128</c:v>
                </c:pt>
                <c:pt idx="33">
                  <c:v>132</c:v>
                </c:pt>
                <c:pt idx="34">
                  <c:v>136</c:v>
                </c:pt>
                <c:pt idx="35">
                  <c:v>140</c:v>
                </c:pt>
                <c:pt idx="36">
                  <c:v>144</c:v>
                </c:pt>
                <c:pt idx="37">
                  <c:v>148</c:v>
                </c:pt>
                <c:pt idx="38">
                  <c:v>152</c:v>
                </c:pt>
                <c:pt idx="39">
                  <c:v>156</c:v>
                </c:pt>
                <c:pt idx="40">
                  <c:v>160</c:v>
                </c:pt>
                <c:pt idx="41">
                  <c:v>164</c:v>
                </c:pt>
                <c:pt idx="42">
                  <c:v>168</c:v>
                </c:pt>
                <c:pt idx="43">
                  <c:v>172</c:v>
                </c:pt>
                <c:pt idx="44">
                  <c:v>176</c:v>
                </c:pt>
                <c:pt idx="45">
                  <c:v>180</c:v>
                </c:pt>
                <c:pt idx="46">
                  <c:v>184</c:v>
                </c:pt>
                <c:pt idx="47">
                  <c:v>188</c:v>
                </c:pt>
                <c:pt idx="48">
                  <c:v>192</c:v>
                </c:pt>
                <c:pt idx="49">
                  <c:v>196</c:v>
                </c:pt>
                <c:pt idx="50">
                  <c:v>200</c:v>
                </c:pt>
                <c:pt idx="51">
                  <c:v>204</c:v>
                </c:pt>
                <c:pt idx="52">
                  <c:v>208</c:v>
                </c:pt>
                <c:pt idx="53">
                  <c:v>212</c:v>
                </c:pt>
                <c:pt idx="54">
                  <c:v>216</c:v>
                </c:pt>
                <c:pt idx="55">
                  <c:v>220</c:v>
                </c:pt>
                <c:pt idx="56">
                  <c:v>224</c:v>
                </c:pt>
                <c:pt idx="57">
                  <c:v>228</c:v>
                </c:pt>
                <c:pt idx="58">
                  <c:v>232</c:v>
                </c:pt>
                <c:pt idx="59">
                  <c:v>236</c:v>
                </c:pt>
                <c:pt idx="60">
                  <c:v>240</c:v>
                </c:pt>
                <c:pt idx="61">
                  <c:v>244</c:v>
                </c:pt>
                <c:pt idx="62">
                  <c:v>248</c:v>
                </c:pt>
                <c:pt idx="63">
                  <c:v>252</c:v>
                </c:pt>
                <c:pt idx="64">
                  <c:v>256</c:v>
                </c:pt>
                <c:pt idx="65">
                  <c:v>260</c:v>
                </c:pt>
                <c:pt idx="66">
                  <c:v>264</c:v>
                </c:pt>
                <c:pt idx="67">
                  <c:v>268</c:v>
                </c:pt>
                <c:pt idx="68">
                  <c:v>272</c:v>
                </c:pt>
                <c:pt idx="69">
                  <c:v>276</c:v>
                </c:pt>
                <c:pt idx="70">
                  <c:v>280</c:v>
                </c:pt>
                <c:pt idx="71">
                  <c:v>284</c:v>
                </c:pt>
                <c:pt idx="72">
                  <c:v>288</c:v>
                </c:pt>
                <c:pt idx="73">
                  <c:v>292</c:v>
                </c:pt>
                <c:pt idx="74">
                  <c:v>296</c:v>
                </c:pt>
                <c:pt idx="75">
                  <c:v>300</c:v>
                </c:pt>
                <c:pt idx="76">
                  <c:v>304</c:v>
                </c:pt>
                <c:pt idx="77">
                  <c:v>308</c:v>
                </c:pt>
                <c:pt idx="78">
                  <c:v>312</c:v>
                </c:pt>
                <c:pt idx="79">
                  <c:v>316</c:v>
                </c:pt>
                <c:pt idx="80">
                  <c:v>320</c:v>
                </c:pt>
                <c:pt idx="81">
                  <c:v>324</c:v>
                </c:pt>
                <c:pt idx="82">
                  <c:v>328</c:v>
                </c:pt>
                <c:pt idx="83">
                  <c:v>332</c:v>
                </c:pt>
                <c:pt idx="84">
                  <c:v>336</c:v>
                </c:pt>
                <c:pt idx="85">
                  <c:v>340</c:v>
                </c:pt>
                <c:pt idx="86">
                  <c:v>344</c:v>
                </c:pt>
                <c:pt idx="87">
                  <c:v>348</c:v>
                </c:pt>
                <c:pt idx="88">
                  <c:v>352</c:v>
                </c:pt>
                <c:pt idx="89">
                  <c:v>356</c:v>
                </c:pt>
                <c:pt idx="90">
                  <c:v>360</c:v>
                </c:pt>
                <c:pt idx="91">
                  <c:v>364</c:v>
                </c:pt>
                <c:pt idx="92">
                  <c:v>368</c:v>
                </c:pt>
                <c:pt idx="93">
                  <c:v>372</c:v>
                </c:pt>
                <c:pt idx="94">
                  <c:v>376</c:v>
                </c:pt>
                <c:pt idx="95">
                  <c:v>380</c:v>
                </c:pt>
                <c:pt idx="96">
                  <c:v>384</c:v>
                </c:pt>
                <c:pt idx="97">
                  <c:v>388</c:v>
                </c:pt>
                <c:pt idx="98">
                  <c:v>392</c:v>
                </c:pt>
                <c:pt idx="99">
                  <c:v>396</c:v>
                </c:pt>
                <c:pt idx="100">
                  <c:v>400</c:v>
                </c:pt>
                <c:pt idx="101">
                  <c:v>404</c:v>
                </c:pt>
                <c:pt idx="102">
                  <c:v>408</c:v>
                </c:pt>
                <c:pt idx="103">
                  <c:v>412</c:v>
                </c:pt>
                <c:pt idx="104">
                  <c:v>416</c:v>
                </c:pt>
                <c:pt idx="105">
                  <c:v>420</c:v>
                </c:pt>
                <c:pt idx="106">
                  <c:v>424</c:v>
                </c:pt>
                <c:pt idx="107">
                  <c:v>428</c:v>
                </c:pt>
                <c:pt idx="108">
                  <c:v>432</c:v>
                </c:pt>
                <c:pt idx="109">
                  <c:v>436</c:v>
                </c:pt>
                <c:pt idx="110">
                  <c:v>440</c:v>
                </c:pt>
                <c:pt idx="111">
                  <c:v>444</c:v>
                </c:pt>
                <c:pt idx="112">
                  <c:v>448</c:v>
                </c:pt>
                <c:pt idx="113">
                  <c:v>452</c:v>
                </c:pt>
                <c:pt idx="114">
                  <c:v>456</c:v>
                </c:pt>
                <c:pt idx="115">
                  <c:v>460</c:v>
                </c:pt>
                <c:pt idx="116">
                  <c:v>464</c:v>
                </c:pt>
                <c:pt idx="117">
                  <c:v>468</c:v>
                </c:pt>
                <c:pt idx="118">
                  <c:v>472</c:v>
                </c:pt>
                <c:pt idx="119">
                  <c:v>476</c:v>
                </c:pt>
                <c:pt idx="120">
                  <c:v>480</c:v>
                </c:pt>
                <c:pt idx="121">
                  <c:v>484</c:v>
                </c:pt>
                <c:pt idx="122">
                  <c:v>488</c:v>
                </c:pt>
                <c:pt idx="123">
                  <c:v>492</c:v>
                </c:pt>
                <c:pt idx="124">
                  <c:v>496</c:v>
                </c:pt>
                <c:pt idx="125">
                  <c:v>500</c:v>
                </c:pt>
                <c:pt idx="126">
                  <c:v>504</c:v>
                </c:pt>
                <c:pt idx="127">
                  <c:v>508</c:v>
                </c:pt>
                <c:pt idx="128">
                  <c:v>512</c:v>
                </c:pt>
                <c:pt idx="129">
                  <c:v>516</c:v>
                </c:pt>
                <c:pt idx="130">
                  <c:v>520</c:v>
                </c:pt>
                <c:pt idx="131">
                  <c:v>524</c:v>
                </c:pt>
                <c:pt idx="132">
                  <c:v>528</c:v>
                </c:pt>
                <c:pt idx="133">
                  <c:v>532</c:v>
                </c:pt>
                <c:pt idx="134">
                  <c:v>536</c:v>
                </c:pt>
                <c:pt idx="135">
                  <c:v>540</c:v>
                </c:pt>
                <c:pt idx="136">
                  <c:v>544</c:v>
                </c:pt>
                <c:pt idx="137">
                  <c:v>548</c:v>
                </c:pt>
                <c:pt idx="138">
                  <c:v>552</c:v>
                </c:pt>
                <c:pt idx="139">
                  <c:v>556</c:v>
                </c:pt>
                <c:pt idx="140">
                  <c:v>560</c:v>
                </c:pt>
                <c:pt idx="141">
                  <c:v>564</c:v>
                </c:pt>
                <c:pt idx="142">
                  <c:v>568</c:v>
                </c:pt>
                <c:pt idx="143">
                  <c:v>572</c:v>
                </c:pt>
                <c:pt idx="144">
                  <c:v>576</c:v>
                </c:pt>
                <c:pt idx="145">
                  <c:v>580</c:v>
                </c:pt>
                <c:pt idx="146">
                  <c:v>584</c:v>
                </c:pt>
                <c:pt idx="147">
                  <c:v>588</c:v>
                </c:pt>
                <c:pt idx="148">
                  <c:v>592</c:v>
                </c:pt>
                <c:pt idx="149">
                  <c:v>596</c:v>
                </c:pt>
                <c:pt idx="150">
                  <c:v>600</c:v>
                </c:pt>
                <c:pt idx="151">
                  <c:v>604</c:v>
                </c:pt>
                <c:pt idx="152">
                  <c:v>608</c:v>
                </c:pt>
                <c:pt idx="153">
                  <c:v>612</c:v>
                </c:pt>
                <c:pt idx="154">
                  <c:v>616</c:v>
                </c:pt>
                <c:pt idx="155">
                  <c:v>620</c:v>
                </c:pt>
                <c:pt idx="156">
                  <c:v>624</c:v>
                </c:pt>
                <c:pt idx="157">
                  <c:v>628</c:v>
                </c:pt>
                <c:pt idx="158">
                  <c:v>632</c:v>
                </c:pt>
                <c:pt idx="159">
                  <c:v>636</c:v>
                </c:pt>
                <c:pt idx="160">
                  <c:v>640</c:v>
                </c:pt>
                <c:pt idx="161">
                  <c:v>644</c:v>
                </c:pt>
                <c:pt idx="162">
                  <c:v>648</c:v>
                </c:pt>
                <c:pt idx="163">
                  <c:v>652</c:v>
                </c:pt>
                <c:pt idx="164">
                  <c:v>656</c:v>
                </c:pt>
                <c:pt idx="165">
                  <c:v>660</c:v>
                </c:pt>
                <c:pt idx="166">
                  <c:v>664</c:v>
                </c:pt>
                <c:pt idx="167">
                  <c:v>668</c:v>
                </c:pt>
                <c:pt idx="168">
                  <c:v>672</c:v>
                </c:pt>
                <c:pt idx="169">
                  <c:v>676</c:v>
                </c:pt>
                <c:pt idx="170">
                  <c:v>680</c:v>
                </c:pt>
                <c:pt idx="171">
                  <c:v>684</c:v>
                </c:pt>
                <c:pt idx="172">
                  <c:v>688</c:v>
                </c:pt>
                <c:pt idx="173">
                  <c:v>692</c:v>
                </c:pt>
                <c:pt idx="174">
                  <c:v>696</c:v>
                </c:pt>
                <c:pt idx="175">
                  <c:v>700</c:v>
                </c:pt>
                <c:pt idx="176">
                  <c:v>704</c:v>
                </c:pt>
                <c:pt idx="177">
                  <c:v>708</c:v>
                </c:pt>
                <c:pt idx="178">
                  <c:v>712</c:v>
                </c:pt>
                <c:pt idx="179">
                  <c:v>716</c:v>
                </c:pt>
                <c:pt idx="180">
                  <c:v>720</c:v>
                </c:pt>
                <c:pt idx="181">
                  <c:v>724</c:v>
                </c:pt>
                <c:pt idx="182">
                  <c:v>728</c:v>
                </c:pt>
                <c:pt idx="183">
                  <c:v>732</c:v>
                </c:pt>
                <c:pt idx="184">
                  <c:v>736</c:v>
                </c:pt>
                <c:pt idx="185">
                  <c:v>740</c:v>
                </c:pt>
                <c:pt idx="186">
                  <c:v>744</c:v>
                </c:pt>
                <c:pt idx="187">
                  <c:v>748</c:v>
                </c:pt>
                <c:pt idx="188">
                  <c:v>752</c:v>
                </c:pt>
                <c:pt idx="189">
                  <c:v>756</c:v>
                </c:pt>
                <c:pt idx="190">
                  <c:v>760</c:v>
                </c:pt>
                <c:pt idx="191">
                  <c:v>764</c:v>
                </c:pt>
                <c:pt idx="192">
                  <c:v>768</c:v>
                </c:pt>
                <c:pt idx="193">
                  <c:v>772</c:v>
                </c:pt>
                <c:pt idx="194">
                  <c:v>776</c:v>
                </c:pt>
                <c:pt idx="195">
                  <c:v>780</c:v>
                </c:pt>
                <c:pt idx="196">
                  <c:v>784</c:v>
                </c:pt>
                <c:pt idx="197">
                  <c:v>788</c:v>
                </c:pt>
                <c:pt idx="198">
                  <c:v>792</c:v>
                </c:pt>
                <c:pt idx="199">
                  <c:v>796</c:v>
                </c:pt>
                <c:pt idx="200">
                  <c:v>800</c:v>
                </c:pt>
                <c:pt idx="201">
                  <c:v>804</c:v>
                </c:pt>
                <c:pt idx="202">
                  <c:v>808</c:v>
                </c:pt>
                <c:pt idx="203">
                  <c:v>812</c:v>
                </c:pt>
                <c:pt idx="204">
                  <c:v>816</c:v>
                </c:pt>
                <c:pt idx="205">
                  <c:v>820</c:v>
                </c:pt>
                <c:pt idx="206">
                  <c:v>824</c:v>
                </c:pt>
                <c:pt idx="207">
                  <c:v>828</c:v>
                </c:pt>
                <c:pt idx="208">
                  <c:v>832</c:v>
                </c:pt>
                <c:pt idx="209">
                  <c:v>836</c:v>
                </c:pt>
                <c:pt idx="210">
                  <c:v>840</c:v>
                </c:pt>
                <c:pt idx="211">
                  <c:v>844</c:v>
                </c:pt>
                <c:pt idx="212">
                  <c:v>848</c:v>
                </c:pt>
                <c:pt idx="213">
                  <c:v>852</c:v>
                </c:pt>
                <c:pt idx="214">
                  <c:v>856</c:v>
                </c:pt>
                <c:pt idx="215">
                  <c:v>860</c:v>
                </c:pt>
                <c:pt idx="216">
                  <c:v>864</c:v>
                </c:pt>
                <c:pt idx="217">
                  <c:v>868</c:v>
                </c:pt>
                <c:pt idx="218">
                  <c:v>872</c:v>
                </c:pt>
                <c:pt idx="219">
                  <c:v>876</c:v>
                </c:pt>
                <c:pt idx="220">
                  <c:v>880</c:v>
                </c:pt>
                <c:pt idx="221">
                  <c:v>884</c:v>
                </c:pt>
                <c:pt idx="222">
                  <c:v>888</c:v>
                </c:pt>
                <c:pt idx="223">
                  <c:v>892</c:v>
                </c:pt>
                <c:pt idx="224">
                  <c:v>896</c:v>
                </c:pt>
                <c:pt idx="225">
                  <c:v>900</c:v>
                </c:pt>
                <c:pt idx="226">
                  <c:v>904</c:v>
                </c:pt>
                <c:pt idx="227">
                  <c:v>908</c:v>
                </c:pt>
                <c:pt idx="228">
                  <c:v>912</c:v>
                </c:pt>
                <c:pt idx="229">
                  <c:v>916</c:v>
                </c:pt>
                <c:pt idx="230">
                  <c:v>920</c:v>
                </c:pt>
                <c:pt idx="231">
                  <c:v>924</c:v>
                </c:pt>
                <c:pt idx="232">
                  <c:v>928</c:v>
                </c:pt>
                <c:pt idx="233">
                  <c:v>932</c:v>
                </c:pt>
                <c:pt idx="234">
                  <c:v>936</c:v>
                </c:pt>
                <c:pt idx="235">
                  <c:v>940</c:v>
                </c:pt>
                <c:pt idx="236">
                  <c:v>944</c:v>
                </c:pt>
                <c:pt idx="237">
                  <c:v>948</c:v>
                </c:pt>
                <c:pt idx="238">
                  <c:v>952</c:v>
                </c:pt>
                <c:pt idx="239">
                  <c:v>956</c:v>
                </c:pt>
                <c:pt idx="240">
                  <c:v>960</c:v>
                </c:pt>
                <c:pt idx="241">
                  <c:v>964</c:v>
                </c:pt>
                <c:pt idx="242">
                  <c:v>968</c:v>
                </c:pt>
                <c:pt idx="243">
                  <c:v>972</c:v>
                </c:pt>
                <c:pt idx="244">
                  <c:v>976</c:v>
                </c:pt>
                <c:pt idx="245">
                  <c:v>980</c:v>
                </c:pt>
                <c:pt idx="246">
                  <c:v>984</c:v>
                </c:pt>
                <c:pt idx="247">
                  <c:v>988</c:v>
                </c:pt>
                <c:pt idx="248">
                  <c:v>992</c:v>
                </c:pt>
                <c:pt idx="249">
                  <c:v>996</c:v>
                </c:pt>
                <c:pt idx="250">
                  <c:v>1000</c:v>
                </c:pt>
                <c:pt idx="251">
                  <c:v>1004</c:v>
                </c:pt>
                <c:pt idx="252">
                  <c:v>1008</c:v>
                </c:pt>
                <c:pt idx="253">
                  <c:v>1012</c:v>
                </c:pt>
                <c:pt idx="254">
                  <c:v>1016</c:v>
                </c:pt>
                <c:pt idx="255">
                  <c:v>1020</c:v>
                </c:pt>
                <c:pt idx="256">
                  <c:v>1024</c:v>
                </c:pt>
                <c:pt idx="257">
                  <c:v>1028</c:v>
                </c:pt>
                <c:pt idx="258">
                  <c:v>1032</c:v>
                </c:pt>
                <c:pt idx="259">
                  <c:v>1036</c:v>
                </c:pt>
                <c:pt idx="260">
                  <c:v>1040</c:v>
                </c:pt>
                <c:pt idx="261">
                  <c:v>1044</c:v>
                </c:pt>
                <c:pt idx="262">
                  <c:v>1048</c:v>
                </c:pt>
                <c:pt idx="263">
                  <c:v>1052</c:v>
                </c:pt>
                <c:pt idx="264">
                  <c:v>1056</c:v>
                </c:pt>
                <c:pt idx="265">
                  <c:v>1060</c:v>
                </c:pt>
                <c:pt idx="266">
                  <c:v>1064</c:v>
                </c:pt>
                <c:pt idx="267">
                  <c:v>1068</c:v>
                </c:pt>
                <c:pt idx="268">
                  <c:v>1072</c:v>
                </c:pt>
                <c:pt idx="269">
                  <c:v>1076</c:v>
                </c:pt>
                <c:pt idx="270">
                  <c:v>1080</c:v>
                </c:pt>
                <c:pt idx="271">
                  <c:v>1084</c:v>
                </c:pt>
                <c:pt idx="272">
                  <c:v>1088</c:v>
                </c:pt>
                <c:pt idx="273">
                  <c:v>1092</c:v>
                </c:pt>
                <c:pt idx="274">
                  <c:v>1096</c:v>
                </c:pt>
                <c:pt idx="275">
                  <c:v>1100</c:v>
                </c:pt>
                <c:pt idx="276">
                  <c:v>1104</c:v>
                </c:pt>
                <c:pt idx="277">
                  <c:v>1108</c:v>
                </c:pt>
                <c:pt idx="278">
                  <c:v>1112</c:v>
                </c:pt>
                <c:pt idx="279">
                  <c:v>1116</c:v>
                </c:pt>
                <c:pt idx="280">
                  <c:v>1120</c:v>
                </c:pt>
                <c:pt idx="281">
                  <c:v>1124</c:v>
                </c:pt>
                <c:pt idx="282">
                  <c:v>1128</c:v>
                </c:pt>
                <c:pt idx="283">
                  <c:v>1132</c:v>
                </c:pt>
                <c:pt idx="284">
                  <c:v>1136</c:v>
                </c:pt>
                <c:pt idx="285">
                  <c:v>1140</c:v>
                </c:pt>
                <c:pt idx="286">
                  <c:v>1144</c:v>
                </c:pt>
                <c:pt idx="287">
                  <c:v>1148</c:v>
                </c:pt>
                <c:pt idx="288">
                  <c:v>1152</c:v>
                </c:pt>
                <c:pt idx="289">
                  <c:v>1156</c:v>
                </c:pt>
                <c:pt idx="290">
                  <c:v>1160</c:v>
                </c:pt>
                <c:pt idx="291">
                  <c:v>1164</c:v>
                </c:pt>
                <c:pt idx="292">
                  <c:v>1168</c:v>
                </c:pt>
                <c:pt idx="293">
                  <c:v>1172</c:v>
                </c:pt>
                <c:pt idx="294">
                  <c:v>1176</c:v>
                </c:pt>
                <c:pt idx="295">
                  <c:v>1180</c:v>
                </c:pt>
                <c:pt idx="296">
                  <c:v>1184</c:v>
                </c:pt>
                <c:pt idx="297">
                  <c:v>1188</c:v>
                </c:pt>
                <c:pt idx="298">
                  <c:v>1192</c:v>
                </c:pt>
                <c:pt idx="299">
                  <c:v>1196</c:v>
                </c:pt>
                <c:pt idx="300">
                  <c:v>1200</c:v>
                </c:pt>
                <c:pt idx="301">
                  <c:v>1204</c:v>
                </c:pt>
                <c:pt idx="302">
                  <c:v>1208</c:v>
                </c:pt>
                <c:pt idx="303">
                  <c:v>1212</c:v>
                </c:pt>
                <c:pt idx="304">
                  <c:v>1216</c:v>
                </c:pt>
                <c:pt idx="305">
                  <c:v>1220</c:v>
                </c:pt>
                <c:pt idx="306">
                  <c:v>1224</c:v>
                </c:pt>
                <c:pt idx="307">
                  <c:v>1228</c:v>
                </c:pt>
                <c:pt idx="308">
                  <c:v>1232</c:v>
                </c:pt>
                <c:pt idx="309">
                  <c:v>1236</c:v>
                </c:pt>
                <c:pt idx="310">
                  <c:v>1240</c:v>
                </c:pt>
                <c:pt idx="311">
                  <c:v>1244</c:v>
                </c:pt>
                <c:pt idx="312">
                  <c:v>1248</c:v>
                </c:pt>
                <c:pt idx="313">
                  <c:v>1252</c:v>
                </c:pt>
                <c:pt idx="314">
                  <c:v>1256</c:v>
                </c:pt>
                <c:pt idx="315">
                  <c:v>1260</c:v>
                </c:pt>
                <c:pt idx="316">
                  <c:v>1264</c:v>
                </c:pt>
                <c:pt idx="317">
                  <c:v>1268</c:v>
                </c:pt>
                <c:pt idx="318">
                  <c:v>1272</c:v>
                </c:pt>
                <c:pt idx="319">
                  <c:v>1276</c:v>
                </c:pt>
                <c:pt idx="320">
                  <c:v>1280</c:v>
                </c:pt>
                <c:pt idx="321">
                  <c:v>1284</c:v>
                </c:pt>
                <c:pt idx="322">
                  <c:v>1288</c:v>
                </c:pt>
              </c:numCache>
            </c:numRef>
          </c:xVal>
          <c:yVal>
            <c:numRef>
              <c:f>'2oC_min'!$C$5:$C$327</c:f>
              <c:numCache>
                <c:formatCode>0</c:formatCode>
                <c:ptCount val="323"/>
                <c:pt idx="0">
                  <c:v>24</c:v>
                </c:pt>
                <c:pt idx="1">
                  <c:v>32</c:v>
                </c:pt>
                <c:pt idx="2">
                  <c:v>40</c:v>
                </c:pt>
                <c:pt idx="3">
                  <c:v>48</c:v>
                </c:pt>
                <c:pt idx="4">
                  <c:v>56</c:v>
                </c:pt>
                <c:pt idx="5">
                  <c:v>64</c:v>
                </c:pt>
                <c:pt idx="6">
                  <c:v>72</c:v>
                </c:pt>
                <c:pt idx="7">
                  <c:v>80</c:v>
                </c:pt>
                <c:pt idx="8">
                  <c:v>88</c:v>
                </c:pt>
                <c:pt idx="9">
                  <c:v>96</c:v>
                </c:pt>
                <c:pt idx="10">
                  <c:v>104</c:v>
                </c:pt>
                <c:pt idx="11">
                  <c:v>112</c:v>
                </c:pt>
                <c:pt idx="12">
                  <c:v>120</c:v>
                </c:pt>
                <c:pt idx="13">
                  <c:v>128</c:v>
                </c:pt>
                <c:pt idx="14">
                  <c:v>136</c:v>
                </c:pt>
                <c:pt idx="15">
                  <c:v>144</c:v>
                </c:pt>
                <c:pt idx="16">
                  <c:v>152</c:v>
                </c:pt>
                <c:pt idx="17">
                  <c:v>160</c:v>
                </c:pt>
                <c:pt idx="18">
                  <c:v>168</c:v>
                </c:pt>
                <c:pt idx="19">
                  <c:v>176</c:v>
                </c:pt>
                <c:pt idx="20">
                  <c:v>184</c:v>
                </c:pt>
                <c:pt idx="21">
                  <c:v>192</c:v>
                </c:pt>
                <c:pt idx="22">
                  <c:v>200</c:v>
                </c:pt>
                <c:pt idx="23">
                  <c:v>208</c:v>
                </c:pt>
                <c:pt idx="24">
                  <c:v>216</c:v>
                </c:pt>
                <c:pt idx="25">
                  <c:v>224</c:v>
                </c:pt>
                <c:pt idx="26">
                  <c:v>232</c:v>
                </c:pt>
                <c:pt idx="27">
                  <c:v>240</c:v>
                </c:pt>
                <c:pt idx="28">
                  <c:v>248</c:v>
                </c:pt>
                <c:pt idx="29">
                  <c:v>256</c:v>
                </c:pt>
                <c:pt idx="30">
                  <c:v>264</c:v>
                </c:pt>
                <c:pt idx="31">
                  <c:v>272</c:v>
                </c:pt>
                <c:pt idx="32">
                  <c:v>280</c:v>
                </c:pt>
                <c:pt idx="33">
                  <c:v>288</c:v>
                </c:pt>
                <c:pt idx="34">
                  <c:v>296</c:v>
                </c:pt>
                <c:pt idx="35">
                  <c:v>304</c:v>
                </c:pt>
                <c:pt idx="36">
                  <c:v>312</c:v>
                </c:pt>
                <c:pt idx="37">
                  <c:v>320</c:v>
                </c:pt>
                <c:pt idx="38">
                  <c:v>328</c:v>
                </c:pt>
                <c:pt idx="39">
                  <c:v>336</c:v>
                </c:pt>
                <c:pt idx="40">
                  <c:v>344</c:v>
                </c:pt>
                <c:pt idx="41">
                  <c:v>352</c:v>
                </c:pt>
                <c:pt idx="42">
                  <c:v>360</c:v>
                </c:pt>
                <c:pt idx="43">
                  <c:v>368</c:v>
                </c:pt>
                <c:pt idx="44">
                  <c:v>376</c:v>
                </c:pt>
                <c:pt idx="45">
                  <c:v>384</c:v>
                </c:pt>
                <c:pt idx="46">
                  <c:v>392</c:v>
                </c:pt>
                <c:pt idx="47">
                  <c:v>400</c:v>
                </c:pt>
                <c:pt idx="48">
                  <c:v>408</c:v>
                </c:pt>
                <c:pt idx="49">
                  <c:v>416</c:v>
                </c:pt>
                <c:pt idx="50">
                  <c:v>424</c:v>
                </c:pt>
                <c:pt idx="51">
                  <c:v>432</c:v>
                </c:pt>
                <c:pt idx="52">
                  <c:v>440</c:v>
                </c:pt>
                <c:pt idx="53">
                  <c:v>448</c:v>
                </c:pt>
                <c:pt idx="54">
                  <c:v>456</c:v>
                </c:pt>
                <c:pt idx="55">
                  <c:v>464</c:v>
                </c:pt>
                <c:pt idx="56">
                  <c:v>472</c:v>
                </c:pt>
                <c:pt idx="57">
                  <c:v>480</c:v>
                </c:pt>
                <c:pt idx="58">
                  <c:v>488</c:v>
                </c:pt>
                <c:pt idx="59">
                  <c:v>496</c:v>
                </c:pt>
                <c:pt idx="60">
                  <c:v>504</c:v>
                </c:pt>
                <c:pt idx="61">
                  <c:v>512</c:v>
                </c:pt>
                <c:pt idx="62">
                  <c:v>520</c:v>
                </c:pt>
                <c:pt idx="63">
                  <c:v>528</c:v>
                </c:pt>
                <c:pt idx="64">
                  <c:v>536</c:v>
                </c:pt>
                <c:pt idx="65">
                  <c:v>544</c:v>
                </c:pt>
                <c:pt idx="66">
                  <c:v>552</c:v>
                </c:pt>
                <c:pt idx="67">
                  <c:v>560</c:v>
                </c:pt>
                <c:pt idx="68">
                  <c:v>568</c:v>
                </c:pt>
                <c:pt idx="69">
                  <c:v>576</c:v>
                </c:pt>
                <c:pt idx="70">
                  <c:v>584</c:v>
                </c:pt>
                <c:pt idx="71">
                  <c:v>592</c:v>
                </c:pt>
                <c:pt idx="72">
                  <c:v>600</c:v>
                </c:pt>
                <c:pt idx="73">
                  <c:v>608</c:v>
                </c:pt>
                <c:pt idx="74">
                  <c:v>616</c:v>
                </c:pt>
                <c:pt idx="75">
                  <c:v>624</c:v>
                </c:pt>
                <c:pt idx="76">
                  <c:v>632</c:v>
                </c:pt>
                <c:pt idx="77">
                  <c:v>640</c:v>
                </c:pt>
                <c:pt idx="78">
                  <c:v>648</c:v>
                </c:pt>
                <c:pt idx="79">
                  <c:v>656</c:v>
                </c:pt>
                <c:pt idx="80">
                  <c:v>664</c:v>
                </c:pt>
                <c:pt idx="81">
                  <c:v>672</c:v>
                </c:pt>
                <c:pt idx="82">
                  <c:v>680</c:v>
                </c:pt>
                <c:pt idx="83">
                  <c:v>688</c:v>
                </c:pt>
                <c:pt idx="84">
                  <c:v>696</c:v>
                </c:pt>
                <c:pt idx="85">
                  <c:v>704</c:v>
                </c:pt>
                <c:pt idx="86">
                  <c:v>712</c:v>
                </c:pt>
                <c:pt idx="87">
                  <c:v>720</c:v>
                </c:pt>
                <c:pt idx="88">
                  <c:v>728</c:v>
                </c:pt>
                <c:pt idx="89">
                  <c:v>736</c:v>
                </c:pt>
                <c:pt idx="90">
                  <c:v>744</c:v>
                </c:pt>
                <c:pt idx="91">
                  <c:v>752</c:v>
                </c:pt>
                <c:pt idx="92">
                  <c:v>760</c:v>
                </c:pt>
                <c:pt idx="93">
                  <c:v>768</c:v>
                </c:pt>
                <c:pt idx="94">
                  <c:v>776</c:v>
                </c:pt>
                <c:pt idx="95">
                  <c:v>784</c:v>
                </c:pt>
                <c:pt idx="96">
                  <c:v>792</c:v>
                </c:pt>
                <c:pt idx="97">
                  <c:v>800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792</c:v>
                </c:pt>
                <c:pt idx="114">
                  <c:v>784</c:v>
                </c:pt>
                <c:pt idx="115">
                  <c:v>776</c:v>
                </c:pt>
                <c:pt idx="116">
                  <c:v>768</c:v>
                </c:pt>
                <c:pt idx="117">
                  <c:v>760</c:v>
                </c:pt>
                <c:pt idx="118">
                  <c:v>752</c:v>
                </c:pt>
                <c:pt idx="119">
                  <c:v>744</c:v>
                </c:pt>
                <c:pt idx="120">
                  <c:v>736</c:v>
                </c:pt>
                <c:pt idx="121">
                  <c:v>728</c:v>
                </c:pt>
                <c:pt idx="122">
                  <c:v>720</c:v>
                </c:pt>
                <c:pt idx="123">
                  <c:v>712</c:v>
                </c:pt>
                <c:pt idx="124">
                  <c:v>704</c:v>
                </c:pt>
                <c:pt idx="125">
                  <c:v>696</c:v>
                </c:pt>
                <c:pt idx="126">
                  <c:v>688</c:v>
                </c:pt>
                <c:pt idx="127">
                  <c:v>680</c:v>
                </c:pt>
                <c:pt idx="128">
                  <c:v>672</c:v>
                </c:pt>
                <c:pt idx="129">
                  <c:v>664</c:v>
                </c:pt>
                <c:pt idx="130">
                  <c:v>656</c:v>
                </c:pt>
                <c:pt idx="131">
                  <c:v>648</c:v>
                </c:pt>
                <c:pt idx="132">
                  <c:v>640</c:v>
                </c:pt>
                <c:pt idx="133">
                  <c:v>632</c:v>
                </c:pt>
                <c:pt idx="134">
                  <c:v>624</c:v>
                </c:pt>
                <c:pt idx="135">
                  <c:v>616</c:v>
                </c:pt>
                <c:pt idx="136">
                  <c:v>608</c:v>
                </c:pt>
                <c:pt idx="137">
                  <c:v>600</c:v>
                </c:pt>
                <c:pt idx="138">
                  <c:v>592</c:v>
                </c:pt>
                <c:pt idx="139">
                  <c:v>584</c:v>
                </c:pt>
                <c:pt idx="140">
                  <c:v>576</c:v>
                </c:pt>
                <c:pt idx="141">
                  <c:v>568</c:v>
                </c:pt>
                <c:pt idx="142">
                  <c:v>560</c:v>
                </c:pt>
                <c:pt idx="143">
                  <c:v>552</c:v>
                </c:pt>
                <c:pt idx="144">
                  <c:v>544</c:v>
                </c:pt>
                <c:pt idx="145">
                  <c:v>536</c:v>
                </c:pt>
                <c:pt idx="146">
                  <c:v>528</c:v>
                </c:pt>
                <c:pt idx="147">
                  <c:v>520</c:v>
                </c:pt>
                <c:pt idx="148">
                  <c:v>512</c:v>
                </c:pt>
                <c:pt idx="149">
                  <c:v>504</c:v>
                </c:pt>
                <c:pt idx="150">
                  <c:v>496</c:v>
                </c:pt>
                <c:pt idx="151">
                  <c:v>488</c:v>
                </c:pt>
                <c:pt idx="152">
                  <c:v>480</c:v>
                </c:pt>
                <c:pt idx="153">
                  <c:v>472</c:v>
                </c:pt>
                <c:pt idx="154">
                  <c:v>464</c:v>
                </c:pt>
                <c:pt idx="155">
                  <c:v>456</c:v>
                </c:pt>
                <c:pt idx="156">
                  <c:v>448</c:v>
                </c:pt>
                <c:pt idx="157">
                  <c:v>440</c:v>
                </c:pt>
                <c:pt idx="158">
                  <c:v>432</c:v>
                </c:pt>
                <c:pt idx="159">
                  <c:v>424</c:v>
                </c:pt>
                <c:pt idx="160">
                  <c:v>416</c:v>
                </c:pt>
                <c:pt idx="161">
                  <c:v>408</c:v>
                </c:pt>
                <c:pt idx="162">
                  <c:v>400</c:v>
                </c:pt>
                <c:pt idx="163">
                  <c:v>392</c:v>
                </c:pt>
                <c:pt idx="164">
                  <c:v>384</c:v>
                </c:pt>
                <c:pt idx="165">
                  <c:v>376</c:v>
                </c:pt>
                <c:pt idx="166">
                  <c:v>368</c:v>
                </c:pt>
                <c:pt idx="167">
                  <c:v>360</c:v>
                </c:pt>
                <c:pt idx="168">
                  <c:v>352</c:v>
                </c:pt>
                <c:pt idx="169">
                  <c:v>344</c:v>
                </c:pt>
                <c:pt idx="170">
                  <c:v>336</c:v>
                </c:pt>
                <c:pt idx="171">
                  <c:v>328</c:v>
                </c:pt>
                <c:pt idx="172">
                  <c:v>320</c:v>
                </c:pt>
                <c:pt idx="173">
                  <c:v>312</c:v>
                </c:pt>
                <c:pt idx="174">
                  <c:v>304</c:v>
                </c:pt>
                <c:pt idx="175">
                  <c:v>296</c:v>
                </c:pt>
                <c:pt idx="176">
                  <c:v>288</c:v>
                </c:pt>
                <c:pt idx="177">
                  <c:v>280</c:v>
                </c:pt>
                <c:pt idx="178">
                  <c:v>272</c:v>
                </c:pt>
                <c:pt idx="179">
                  <c:v>264</c:v>
                </c:pt>
                <c:pt idx="180">
                  <c:v>256</c:v>
                </c:pt>
                <c:pt idx="181">
                  <c:v>248</c:v>
                </c:pt>
                <c:pt idx="182">
                  <c:v>240</c:v>
                </c:pt>
                <c:pt idx="183">
                  <c:v>232</c:v>
                </c:pt>
                <c:pt idx="184">
                  <c:v>224</c:v>
                </c:pt>
                <c:pt idx="185">
                  <c:v>216</c:v>
                </c:pt>
                <c:pt idx="186">
                  <c:v>208</c:v>
                </c:pt>
                <c:pt idx="187">
                  <c:v>200</c:v>
                </c:pt>
                <c:pt idx="188">
                  <c:v>192</c:v>
                </c:pt>
                <c:pt idx="189">
                  <c:v>184</c:v>
                </c:pt>
                <c:pt idx="190">
                  <c:v>176</c:v>
                </c:pt>
                <c:pt idx="191">
                  <c:v>168</c:v>
                </c:pt>
                <c:pt idx="192">
                  <c:v>160</c:v>
                </c:pt>
                <c:pt idx="193">
                  <c:v>152</c:v>
                </c:pt>
                <c:pt idx="194">
                  <c:v>144</c:v>
                </c:pt>
                <c:pt idx="195">
                  <c:v>136</c:v>
                </c:pt>
                <c:pt idx="196">
                  <c:v>128</c:v>
                </c:pt>
                <c:pt idx="197">
                  <c:v>120</c:v>
                </c:pt>
                <c:pt idx="198">
                  <c:v>112</c:v>
                </c:pt>
                <c:pt idx="199">
                  <c:v>104</c:v>
                </c:pt>
                <c:pt idx="200">
                  <c:v>96</c:v>
                </c:pt>
                <c:pt idx="201">
                  <c:v>88</c:v>
                </c:pt>
                <c:pt idx="202">
                  <c:v>80</c:v>
                </c:pt>
                <c:pt idx="203">
                  <c:v>72</c:v>
                </c:pt>
                <c:pt idx="204">
                  <c:v>64</c:v>
                </c:pt>
                <c:pt idx="205">
                  <c:v>56</c:v>
                </c:pt>
                <c:pt idx="206">
                  <c:v>48</c:v>
                </c:pt>
                <c:pt idx="207">
                  <c:v>40</c:v>
                </c:pt>
                <c:pt idx="208">
                  <c:v>32</c:v>
                </c:pt>
                <c:pt idx="209">
                  <c:v>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DF1-4A0E-A712-DDE2998E0FBB}"/>
            </c:ext>
          </c:extLst>
        </c:ser>
        <c:ser>
          <c:idx val="10"/>
          <c:order val="1"/>
          <c:tx>
            <c:v>P1</c:v>
          </c:tx>
          <c:spPr>
            <a:ln w="6350"/>
          </c:spPr>
          <c:marker>
            <c:symbol val="none"/>
          </c:marker>
          <c:xVal>
            <c:numRef>
              <c:f>'2oC_min'!$B$5:$B$337</c:f>
              <c:numCache>
                <c:formatCode>General</c:formatCode>
                <c:ptCount val="333"/>
                <c:pt idx="0">
                  <c:v>0</c:v>
                </c:pt>
                <c:pt idx="1">
                  <c:v>4</c:v>
                </c:pt>
                <c:pt idx="2">
                  <c:v>8</c:v>
                </c:pt>
                <c:pt idx="3">
                  <c:v>12</c:v>
                </c:pt>
                <c:pt idx="4">
                  <c:v>16</c:v>
                </c:pt>
                <c:pt idx="5">
                  <c:v>20</c:v>
                </c:pt>
                <c:pt idx="6">
                  <c:v>24</c:v>
                </c:pt>
                <c:pt idx="7">
                  <c:v>28</c:v>
                </c:pt>
                <c:pt idx="8">
                  <c:v>32</c:v>
                </c:pt>
                <c:pt idx="9">
                  <c:v>36</c:v>
                </c:pt>
                <c:pt idx="10">
                  <c:v>40</c:v>
                </c:pt>
                <c:pt idx="11">
                  <c:v>44</c:v>
                </c:pt>
                <c:pt idx="12">
                  <c:v>48</c:v>
                </c:pt>
                <c:pt idx="13">
                  <c:v>52</c:v>
                </c:pt>
                <c:pt idx="14">
                  <c:v>56</c:v>
                </c:pt>
                <c:pt idx="15">
                  <c:v>60</c:v>
                </c:pt>
                <c:pt idx="16">
                  <c:v>64</c:v>
                </c:pt>
                <c:pt idx="17">
                  <c:v>68</c:v>
                </c:pt>
                <c:pt idx="18">
                  <c:v>72</c:v>
                </c:pt>
                <c:pt idx="19">
                  <c:v>76</c:v>
                </c:pt>
                <c:pt idx="20">
                  <c:v>80</c:v>
                </c:pt>
                <c:pt idx="21">
                  <c:v>84</c:v>
                </c:pt>
                <c:pt idx="22">
                  <c:v>88</c:v>
                </c:pt>
                <c:pt idx="23">
                  <c:v>92</c:v>
                </c:pt>
                <c:pt idx="24">
                  <c:v>96</c:v>
                </c:pt>
                <c:pt idx="25">
                  <c:v>100</c:v>
                </c:pt>
                <c:pt idx="26">
                  <c:v>104</c:v>
                </c:pt>
                <c:pt idx="27">
                  <c:v>108</c:v>
                </c:pt>
                <c:pt idx="28">
                  <c:v>112</c:v>
                </c:pt>
                <c:pt idx="29">
                  <c:v>116</c:v>
                </c:pt>
                <c:pt idx="30">
                  <c:v>120</c:v>
                </c:pt>
                <c:pt idx="31">
                  <c:v>124</c:v>
                </c:pt>
                <c:pt idx="32">
                  <c:v>128</c:v>
                </c:pt>
                <c:pt idx="33">
                  <c:v>132</c:v>
                </c:pt>
                <c:pt idx="34">
                  <c:v>136</c:v>
                </c:pt>
                <c:pt idx="35">
                  <c:v>140</c:v>
                </c:pt>
                <c:pt idx="36">
                  <c:v>144</c:v>
                </c:pt>
                <c:pt idx="37">
                  <c:v>148</c:v>
                </c:pt>
                <c:pt idx="38">
                  <c:v>152</c:v>
                </c:pt>
                <c:pt idx="39">
                  <c:v>156</c:v>
                </c:pt>
                <c:pt idx="40">
                  <c:v>160</c:v>
                </c:pt>
                <c:pt idx="41">
                  <c:v>164</c:v>
                </c:pt>
                <c:pt idx="42">
                  <c:v>168</c:v>
                </c:pt>
                <c:pt idx="43">
                  <c:v>172</c:v>
                </c:pt>
                <c:pt idx="44">
                  <c:v>176</c:v>
                </c:pt>
                <c:pt idx="45">
                  <c:v>180</c:v>
                </c:pt>
                <c:pt idx="46">
                  <c:v>184</c:v>
                </c:pt>
                <c:pt idx="47">
                  <c:v>188</c:v>
                </c:pt>
                <c:pt idx="48">
                  <c:v>192</c:v>
                </c:pt>
                <c:pt idx="49">
                  <c:v>196</c:v>
                </c:pt>
                <c:pt idx="50">
                  <c:v>200</c:v>
                </c:pt>
                <c:pt idx="51">
                  <c:v>204</c:v>
                </c:pt>
                <c:pt idx="52">
                  <c:v>208</c:v>
                </c:pt>
                <c:pt idx="53">
                  <c:v>212</c:v>
                </c:pt>
                <c:pt idx="54">
                  <c:v>216</c:v>
                </c:pt>
                <c:pt idx="55">
                  <c:v>220</c:v>
                </c:pt>
                <c:pt idx="56">
                  <c:v>224</c:v>
                </c:pt>
                <c:pt idx="57">
                  <c:v>228</c:v>
                </c:pt>
                <c:pt idx="58">
                  <c:v>232</c:v>
                </c:pt>
                <c:pt idx="59">
                  <c:v>236</c:v>
                </c:pt>
                <c:pt idx="60">
                  <c:v>240</c:v>
                </c:pt>
                <c:pt idx="61">
                  <c:v>244</c:v>
                </c:pt>
                <c:pt idx="62">
                  <c:v>248</c:v>
                </c:pt>
                <c:pt idx="63">
                  <c:v>252</c:v>
                </c:pt>
                <c:pt idx="64">
                  <c:v>256</c:v>
                </c:pt>
                <c:pt idx="65">
                  <c:v>260</c:v>
                </c:pt>
                <c:pt idx="66">
                  <c:v>264</c:v>
                </c:pt>
                <c:pt idx="67">
                  <c:v>268</c:v>
                </c:pt>
                <c:pt idx="68">
                  <c:v>272</c:v>
                </c:pt>
                <c:pt idx="69">
                  <c:v>276</c:v>
                </c:pt>
                <c:pt idx="70">
                  <c:v>280</c:v>
                </c:pt>
                <c:pt idx="71">
                  <c:v>284</c:v>
                </c:pt>
                <c:pt idx="72">
                  <c:v>288</c:v>
                </c:pt>
                <c:pt idx="73">
                  <c:v>292</c:v>
                </c:pt>
                <c:pt idx="74">
                  <c:v>296</c:v>
                </c:pt>
                <c:pt idx="75">
                  <c:v>300</c:v>
                </c:pt>
                <c:pt idx="76">
                  <c:v>304</c:v>
                </c:pt>
                <c:pt idx="77">
                  <c:v>308</c:v>
                </c:pt>
                <c:pt idx="78">
                  <c:v>312</c:v>
                </c:pt>
                <c:pt idx="79">
                  <c:v>316</c:v>
                </c:pt>
                <c:pt idx="80">
                  <c:v>320</c:v>
                </c:pt>
                <c:pt idx="81">
                  <c:v>324</c:v>
                </c:pt>
                <c:pt idx="82">
                  <c:v>328</c:v>
                </c:pt>
                <c:pt idx="83">
                  <c:v>332</c:v>
                </c:pt>
                <c:pt idx="84">
                  <c:v>336</c:v>
                </c:pt>
                <c:pt idx="85">
                  <c:v>340</c:v>
                </c:pt>
                <c:pt idx="86">
                  <c:v>344</c:v>
                </c:pt>
                <c:pt idx="87">
                  <c:v>348</c:v>
                </c:pt>
                <c:pt idx="88">
                  <c:v>352</c:v>
                </c:pt>
                <c:pt idx="89">
                  <c:v>356</c:v>
                </c:pt>
                <c:pt idx="90">
                  <c:v>360</c:v>
                </c:pt>
                <c:pt idx="91">
                  <c:v>364</c:v>
                </c:pt>
                <c:pt idx="92">
                  <c:v>368</c:v>
                </c:pt>
                <c:pt idx="93">
                  <c:v>372</c:v>
                </c:pt>
                <c:pt idx="94">
                  <c:v>376</c:v>
                </c:pt>
                <c:pt idx="95">
                  <c:v>380</c:v>
                </c:pt>
                <c:pt idx="96">
                  <c:v>384</c:v>
                </c:pt>
                <c:pt idx="97">
                  <c:v>388</c:v>
                </c:pt>
                <c:pt idx="98">
                  <c:v>392</c:v>
                </c:pt>
                <c:pt idx="99">
                  <c:v>396</c:v>
                </c:pt>
                <c:pt idx="100">
                  <c:v>400</c:v>
                </c:pt>
                <c:pt idx="101">
                  <c:v>404</c:v>
                </c:pt>
                <c:pt idx="102">
                  <c:v>408</c:v>
                </c:pt>
                <c:pt idx="103">
                  <c:v>412</c:v>
                </c:pt>
                <c:pt idx="104">
                  <c:v>416</c:v>
                </c:pt>
                <c:pt idx="105">
                  <c:v>420</c:v>
                </c:pt>
                <c:pt idx="106">
                  <c:v>424</c:v>
                </c:pt>
                <c:pt idx="107">
                  <c:v>428</c:v>
                </c:pt>
                <c:pt idx="108">
                  <c:v>432</c:v>
                </c:pt>
                <c:pt idx="109">
                  <c:v>436</c:v>
                </c:pt>
                <c:pt idx="110">
                  <c:v>440</c:v>
                </c:pt>
                <c:pt idx="111">
                  <c:v>444</c:v>
                </c:pt>
                <c:pt idx="112">
                  <c:v>448</c:v>
                </c:pt>
                <c:pt idx="113">
                  <c:v>452</c:v>
                </c:pt>
                <c:pt idx="114">
                  <c:v>456</c:v>
                </c:pt>
                <c:pt idx="115">
                  <c:v>460</c:v>
                </c:pt>
                <c:pt idx="116">
                  <c:v>464</c:v>
                </c:pt>
                <c:pt idx="117">
                  <c:v>468</c:v>
                </c:pt>
                <c:pt idx="118">
                  <c:v>472</c:v>
                </c:pt>
                <c:pt idx="119">
                  <c:v>476</c:v>
                </c:pt>
                <c:pt idx="120">
                  <c:v>480</c:v>
                </c:pt>
                <c:pt idx="121">
                  <c:v>484</c:v>
                </c:pt>
                <c:pt idx="122">
                  <c:v>488</c:v>
                </c:pt>
                <c:pt idx="123">
                  <c:v>492</c:v>
                </c:pt>
                <c:pt idx="124">
                  <c:v>496</c:v>
                </c:pt>
                <c:pt idx="125">
                  <c:v>500</c:v>
                </c:pt>
                <c:pt idx="126">
                  <c:v>504</c:v>
                </c:pt>
                <c:pt idx="127">
                  <c:v>508</c:v>
                </c:pt>
                <c:pt idx="128">
                  <c:v>512</c:v>
                </c:pt>
                <c:pt idx="129">
                  <c:v>516</c:v>
                </c:pt>
                <c:pt idx="130">
                  <c:v>520</c:v>
                </c:pt>
                <c:pt idx="131">
                  <c:v>524</c:v>
                </c:pt>
                <c:pt idx="132">
                  <c:v>528</c:v>
                </c:pt>
                <c:pt idx="133">
                  <c:v>532</c:v>
                </c:pt>
                <c:pt idx="134">
                  <c:v>536</c:v>
                </c:pt>
                <c:pt idx="135">
                  <c:v>540</c:v>
                </c:pt>
                <c:pt idx="136">
                  <c:v>544</c:v>
                </c:pt>
                <c:pt idx="137">
                  <c:v>548</c:v>
                </c:pt>
                <c:pt idx="138">
                  <c:v>552</c:v>
                </c:pt>
                <c:pt idx="139">
                  <c:v>556</c:v>
                </c:pt>
                <c:pt idx="140">
                  <c:v>560</c:v>
                </c:pt>
                <c:pt idx="141">
                  <c:v>564</c:v>
                </c:pt>
                <c:pt idx="142">
                  <c:v>568</c:v>
                </c:pt>
                <c:pt idx="143">
                  <c:v>572</c:v>
                </c:pt>
                <c:pt idx="144">
                  <c:v>576</c:v>
                </c:pt>
                <c:pt idx="145">
                  <c:v>580</c:v>
                </c:pt>
                <c:pt idx="146">
                  <c:v>584</c:v>
                </c:pt>
                <c:pt idx="147">
                  <c:v>588</c:v>
                </c:pt>
                <c:pt idx="148">
                  <c:v>592</c:v>
                </c:pt>
                <c:pt idx="149">
                  <c:v>596</c:v>
                </c:pt>
                <c:pt idx="150">
                  <c:v>600</c:v>
                </c:pt>
                <c:pt idx="151">
                  <c:v>604</c:v>
                </c:pt>
                <c:pt idx="152">
                  <c:v>608</c:v>
                </c:pt>
                <c:pt idx="153">
                  <c:v>612</c:v>
                </c:pt>
                <c:pt idx="154">
                  <c:v>616</c:v>
                </c:pt>
                <c:pt idx="155">
                  <c:v>620</c:v>
                </c:pt>
                <c:pt idx="156">
                  <c:v>624</c:v>
                </c:pt>
                <c:pt idx="157">
                  <c:v>628</c:v>
                </c:pt>
                <c:pt idx="158">
                  <c:v>632</c:v>
                </c:pt>
                <c:pt idx="159">
                  <c:v>636</c:v>
                </c:pt>
                <c:pt idx="160">
                  <c:v>640</c:v>
                </c:pt>
                <c:pt idx="161">
                  <c:v>644</c:v>
                </c:pt>
                <c:pt idx="162">
                  <c:v>648</c:v>
                </c:pt>
                <c:pt idx="163">
                  <c:v>652</c:v>
                </c:pt>
                <c:pt idx="164">
                  <c:v>656</c:v>
                </c:pt>
                <c:pt idx="165">
                  <c:v>660</c:v>
                </c:pt>
                <c:pt idx="166">
                  <c:v>664</c:v>
                </c:pt>
                <c:pt idx="167">
                  <c:v>668</c:v>
                </c:pt>
                <c:pt idx="168">
                  <c:v>672</c:v>
                </c:pt>
                <c:pt idx="169">
                  <c:v>676</c:v>
                </c:pt>
                <c:pt idx="170">
                  <c:v>680</c:v>
                </c:pt>
                <c:pt idx="171">
                  <c:v>684</c:v>
                </c:pt>
                <c:pt idx="172">
                  <c:v>688</c:v>
                </c:pt>
                <c:pt idx="173">
                  <c:v>692</c:v>
                </c:pt>
                <c:pt idx="174">
                  <c:v>696</c:v>
                </c:pt>
                <c:pt idx="175">
                  <c:v>700</c:v>
                </c:pt>
                <c:pt idx="176">
                  <c:v>704</c:v>
                </c:pt>
                <c:pt idx="177">
                  <c:v>708</c:v>
                </c:pt>
                <c:pt idx="178">
                  <c:v>712</c:v>
                </c:pt>
                <c:pt idx="179">
                  <c:v>716</c:v>
                </c:pt>
                <c:pt idx="180">
                  <c:v>720</c:v>
                </c:pt>
                <c:pt idx="181">
                  <c:v>724</c:v>
                </c:pt>
                <c:pt idx="182">
                  <c:v>728</c:v>
                </c:pt>
                <c:pt idx="183">
                  <c:v>732</c:v>
                </c:pt>
                <c:pt idx="184">
                  <c:v>736</c:v>
                </c:pt>
                <c:pt idx="185">
                  <c:v>740</c:v>
                </c:pt>
                <c:pt idx="186">
                  <c:v>744</c:v>
                </c:pt>
                <c:pt idx="187">
                  <c:v>748</c:v>
                </c:pt>
                <c:pt idx="188">
                  <c:v>752</c:v>
                </c:pt>
                <c:pt idx="189">
                  <c:v>756</c:v>
                </c:pt>
                <c:pt idx="190">
                  <c:v>760</c:v>
                </c:pt>
                <c:pt idx="191">
                  <c:v>764</c:v>
                </c:pt>
                <c:pt idx="192">
                  <c:v>768</c:v>
                </c:pt>
                <c:pt idx="193">
                  <c:v>772</c:v>
                </c:pt>
                <c:pt idx="194">
                  <c:v>776</c:v>
                </c:pt>
                <c:pt idx="195">
                  <c:v>780</c:v>
                </c:pt>
                <c:pt idx="196">
                  <c:v>784</c:v>
                </c:pt>
                <c:pt idx="197">
                  <c:v>788</c:v>
                </c:pt>
                <c:pt idx="198">
                  <c:v>792</c:v>
                </c:pt>
                <c:pt idx="199">
                  <c:v>796</c:v>
                </c:pt>
                <c:pt idx="200">
                  <c:v>800</c:v>
                </c:pt>
                <c:pt idx="201">
                  <c:v>804</c:v>
                </c:pt>
                <c:pt idx="202">
                  <c:v>808</c:v>
                </c:pt>
                <c:pt idx="203">
                  <c:v>812</c:v>
                </c:pt>
                <c:pt idx="204">
                  <c:v>816</c:v>
                </c:pt>
                <c:pt idx="205">
                  <c:v>820</c:v>
                </c:pt>
                <c:pt idx="206">
                  <c:v>824</c:v>
                </c:pt>
                <c:pt idx="207">
                  <c:v>828</c:v>
                </c:pt>
                <c:pt idx="208">
                  <c:v>832</c:v>
                </c:pt>
                <c:pt idx="209">
                  <c:v>836</c:v>
                </c:pt>
                <c:pt idx="210">
                  <c:v>840</c:v>
                </c:pt>
                <c:pt idx="211">
                  <c:v>844</c:v>
                </c:pt>
                <c:pt idx="212">
                  <c:v>848</c:v>
                </c:pt>
                <c:pt idx="213">
                  <c:v>852</c:v>
                </c:pt>
                <c:pt idx="214">
                  <c:v>856</c:v>
                </c:pt>
                <c:pt idx="215">
                  <c:v>860</c:v>
                </c:pt>
                <c:pt idx="216">
                  <c:v>864</c:v>
                </c:pt>
                <c:pt idx="217">
                  <c:v>868</c:v>
                </c:pt>
                <c:pt idx="218">
                  <c:v>872</c:v>
                </c:pt>
                <c:pt idx="219">
                  <c:v>876</c:v>
                </c:pt>
                <c:pt idx="220">
                  <c:v>880</c:v>
                </c:pt>
                <c:pt idx="221">
                  <c:v>884</c:v>
                </c:pt>
                <c:pt idx="222">
                  <c:v>888</c:v>
                </c:pt>
                <c:pt idx="223">
                  <c:v>892</c:v>
                </c:pt>
                <c:pt idx="224">
                  <c:v>896</c:v>
                </c:pt>
                <c:pt idx="225">
                  <c:v>900</c:v>
                </c:pt>
                <c:pt idx="226">
                  <c:v>904</c:v>
                </c:pt>
                <c:pt idx="227">
                  <c:v>908</c:v>
                </c:pt>
                <c:pt idx="228">
                  <c:v>912</c:v>
                </c:pt>
                <c:pt idx="229">
                  <c:v>916</c:v>
                </c:pt>
                <c:pt idx="230">
                  <c:v>920</c:v>
                </c:pt>
                <c:pt idx="231">
                  <c:v>924</c:v>
                </c:pt>
                <c:pt idx="232">
                  <c:v>928</c:v>
                </c:pt>
                <c:pt idx="233">
                  <c:v>932</c:v>
                </c:pt>
                <c:pt idx="234">
                  <c:v>936</c:v>
                </c:pt>
                <c:pt idx="235">
                  <c:v>940</c:v>
                </c:pt>
                <c:pt idx="236">
                  <c:v>944</c:v>
                </c:pt>
                <c:pt idx="237">
                  <c:v>948</c:v>
                </c:pt>
                <c:pt idx="238">
                  <c:v>952</c:v>
                </c:pt>
                <c:pt idx="239">
                  <c:v>956</c:v>
                </c:pt>
                <c:pt idx="240">
                  <c:v>960</c:v>
                </c:pt>
                <c:pt idx="241">
                  <c:v>964</c:v>
                </c:pt>
                <c:pt idx="242">
                  <c:v>968</c:v>
                </c:pt>
                <c:pt idx="243">
                  <c:v>972</c:v>
                </c:pt>
                <c:pt idx="244">
                  <c:v>976</c:v>
                </c:pt>
                <c:pt idx="245">
                  <c:v>980</c:v>
                </c:pt>
                <c:pt idx="246">
                  <c:v>984</c:v>
                </c:pt>
                <c:pt idx="247">
                  <c:v>988</c:v>
                </c:pt>
                <c:pt idx="248">
                  <c:v>992</c:v>
                </c:pt>
                <c:pt idx="249">
                  <c:v>996</c:v>
                </c:pt>
                <c:pt idx="250">
                  <c:v>1000</c:v>
                </c:pt>
                <c:pt idx="251">
                  <c:v>1004</c:v>
                </c:pt>
                <c:pt idx="252">
                  <c:v>1008</c:v>
                </c:pt>
                <c:pt idx="253">
                  <c:v>1012</c:v>
                </c:pt>
                <c:pt idx="254">
                  <c:v>1016</c:v>
                </c:pt>
                <c:pt idx="255">
                  <c:v>1020</c:v>
                </c:pt>
                <c:pt idx="256">
                  <c:v>1024</c:v>
                </c:pt>
                <c:pt idx="257">
                  <c:v>1028</c:v>
                </c:pt>
                <c:pt idx="258">
                  <c:v>1032</c:v>
                </c:pt>
                <c:pt idx="259">
                  <c:v>1036</c:v>
                </c:pt>
                <c:pt idx="260">
                  <c:v>1040</c:v>
                </c:pt>
                <c:pt idx="261">
                  <c:v>1044</c:v>
                </c:pt>
                <c:pt idx="262">
                  <c:v>1048</c:v>
                </c:pt>
                <c:pt idx="263">
                  <c:v>1052</c:v>
                </c:pt>
                <c:pt idx="264">
                  <c:v>1056</c:v>
                </c:pt>
                <c:pt idx="265">
                  <c:v>1060</c:v>
                </c:pt>
                <c:pt idx="266">
                  <c:v>1064</c:v>
                </c:pt>
                <c:pt idx="267">
                  <c:v>1068</c:v>
                </c:pt>
                <c:pt idx="268">
                  <c:v>1072</c:v>
                </c:pt>
                <c:pt idx="269">
                  <c:v>1076</c:v>
                </c:pt>
                <c:pt idx="270">
                  <c:v>1080</c:v>
                </c:pt>
                <c:pt idx="271">
                  <c:v>1084</c:v>
                </c:pt>
                <c:pt idx="272">
                  <c:v>1088</c:v>
                </c:pt>
                <c:pt idx="273">
                  <c:v>1092</c:v>
                </c:pt>
                <c:pt idx="274">
                  <c:v>1096</c:v>
                </c:pt>
                <c:pt idx="275">
                  <c:v>1100</c:v>
                </c:pt>
                <c:pt idx="276">
                  <c:v>1104</c:v>
                </c:pt>
                <c:pt idx="277">
                  <c:v>1108</c:v>
                </c:pt>
                <c:pt idx="278">
                  <c:v>1112</c:v>
                </c:pt>
                <c:pt idx="279">
                  <c:v>1116</c:v>
                </c:pt>
                <c:pt idx="280">
                  <c:v>1120</c:v>
                </c:pt>
                <c:pt idx="281">
                  <c:v>1124</c:v>
                </c:pt>
                <c:pt idx="282">
                  <c:v>1128</c:v>
                </c:pt>
                <c:pt idx="283">
                  <c:v>1132</c:v>
                </c:pt>
                <c:pt idx="284">
                  <c:v>1136</c:v>
                </c:pt>
                <c:pt idx="285">
                  <c:v>1140</c:v>
                </c:pt>
                <c:pt idx="286">
                  <c:v>1144</c:v>
                </c:pt>
                <c:pt idx="287">
                  <c:v>1148</c:v>
                </c:pt>
                <c:pt idx="288">
                  <c:v>1152</c:v>
                </c:pt>
                <c:pt idx="289">
                  <c:v>1156</c:v>
                </c:pt>
                <c:pt idx="290">
                  <c:v>1160</c:v>
                </c:pt>
                <c:pt idx="291">
                  <c:v>1164</c:v>
                </c:pt>
                <c:pt idx="292">
                  <c:v>1168</c:v>
                </c:pt>
                <c:pt idx="293">
                  <c:v>1172</c:v>
                </c:pt>
                <c:pt idx="294">
                  <c:v>1176</c:v>
                </c:pt>
                <c:pt idx="295">
                  <c:v>1180</c:v>
                </c:pt>
                <c:pt idx="296">
                  <c:v>1184</c:v>
                </c:pt>
                <c:pt idx="297">
                  <c:v>1188</c:v>
                </c:pt>
                <c:pt idx="298">
                  <c:v>1192</c:v>
                </c:pt>
                <c:pt idx="299">
                  <c:v>1196</c:v>
                </c:pt>
                <c:pt idx="300">
                  <c:v>1200</c:v>
                </c:pt>
                <c:pt idx="301">
                  <c:v>1204</c:v>
                </c:pt>
                <c:pt idx="302">
                  <c:v>1208</c:v>
                </c:pt>
                <c:pt idx="303">
                  <c:v>1212</c:v>
                </c:pt>
                <c:pt idx="304">
                  <c:v>1216</c:v>
                </c:pt>
                <c:pt idx="305">
                  <c:v>1220</c:v>
                </c:pt>
                <c:pt idx="306">
                  <c:v>1224</c:v>
                </c:pt>
                <c:pt idx="307">
                  <c:v>1228</c:v>
                </c:pt>
                <c:pt idx="308">
                  <c:v>1232</c:v>
                </c:pt>
                <c:pt idx="309">
                  <c:v>1236</c:v>
                </c:pt>
                <c:pt idx="310">
                  <c:v>1240</c:v>
                </c:pt>
                <c:pt idx="311">
                  <c:v>1244</c:v>
                </c:pt>
                <c:pt idx="312">
                  <c:v>1248</c:v>
                </c:pt>
                <c:pt idx="313">
                  <c:v>1252</c:v>
                </c:pt>
                <c:pt idx="314">
                  <c:v>1256</c:v>
                </c:pt>
                <c:pt idx="315">
                  <c:v>1260</c:v>
                </c:pt>
                <c:pt idx="316">
                  <c:v>1264</c:v>
                </c:pt>
                <c:pt idx="317">
                  <c:v>1268</c:v>
                </c:pt>
                <c:pt idx="318">
                  <c:v>1272</c:v>
                </c:pt>
                <c:pt idx="319">
                  <c:v>1276</c:v>
                </c:pt>
                <c:pt idx="320">
                  <c:v>1280</c:v>
                </c:pt>
                <c:pt idx="321">
                  <c:v>1284</c:v>
                </c:pt>
                <c:pt idx="322">
                  <c:v>1288</c:v>
                </c:pt>
              </c:numCache>
            </c:numRef>
          </c:xVal>
          <c:yVal>
            <c:numRef>
              <c:f>'2oC_min'!$AP$5:$AP$337</c:f>
              <c:numCache>
                <c:formatCode>0</c:formatCode>
                <c:ptCount val="333"/>
                <c:pt idx="0" formatCode="General">
                  <c:v>24</c:v>
                </c:pt>
                <c:pt idx="1">
                  <c:v>32</c:v>
                </c:pt>
                <c:pt idx="2">
                  <c:v>40</c:v>
                </c:pt>
                <c:pt idx="3">
                  <c:v>48</c:v>
                </c:pt>
                <c:pt idx="4">
                  <c:v>56</c:v>
                </c:pt>
                <c:pt idx="5">
                  <c:v>64</c:v>
                </c:pt>
                <c:pt idx="6">
                  <c:v>72</c:v>
                </c:pt>
                <c:pt idx="7">
                  <c:v>80</c:v>
                </c:pt>
                <c:pt idx="8">
                  <c:v>88</c:v>
                </c:pt>
                <c:pt idx="9">
                  <c:v>96</c:v>
                </c:pt>
                <c:pt idx="10">
                  <c:v>104</c:v>
                </c:pt>
                <c:pt idx="11">
                  <c:v>112</c:v>
                </c:pt>
                <c:pt idx="12">
                  <c:v>120</c:v>
                </c:pt>
                <c:pt idx="13">
                  <c:v>128</c:v>
                </c:pt>
                <c:pt idx="14">
                  <c:v>136</c:v>
                </c:pt>
                <c:pt idx="15">
                  <c:v>144</c:v>
                </c:pt>
                <c:pt idx="16">
                  <c:v>152</c:v>
                </c:pt>
                <c:pt idx="17">
                  <c:v>160</c:v>
                </c:pt>
                <c:pt idx="18">
                  <c:v>168</c:v>
                </c:pt>
                <c:pt idx="19">
                  <c:v>176</c:v>
                </c:pt>
                <c:pt idx="20">
                  <c:v>184</c:v>
                </c:pt>
                <c:pt idx="21">
                  <c:v>192</c:v>
                </c:pt>
                <c:pt idx="22">
                  <c:v>200</c:v>
                </c:pt>
                <c:pt idx="23">
                  <c:v>208</c:v>
                </c:pt>
                <c:pt idx="24">
                  <c:v>216</c:v>
                </c:pt>
                <c:pt idx="25">
                  <c:v>224</c:v>
                </c:pt>
                <c:pt idx="26">
                  <c:v>232</c:v>
                </c:pt>
                <c:pt idx="27">
                  <c:v>240</c:v>
                </c:pt>
                <c:pt idx="28">
                  <c:v>248</c:v>
                </c:pt>
                <c:pt idx="29">
                  <c:v>256</c:v>
                </c:pt>
                <c:pt idx="30">
                  <c:v>264</c:v>
                </c:pt>
                <c:pt idx="31">
                  <c:v>272</c:v>
                </c:pt>
                <c:pt idx="32">
                  <c:v>280</c:v>
                </c:pt>
                <c:pt idx="33">
                  <c:v>288</c:v>
                </c:pt>
                <c:pt idx="34">
                  <c:v>296</c:v>
                </c:pt>
                <c:pt idx="35">
                  <c:v>304</c:v>
                </c:pt>
                <c:pt idx="36">
                  <c:v>312</c:v>
                </c:pt>
                <c:pt idx="37">
                  <c:v>320</c:v>
                </c:pt>
                <c:pt idx="38">
                  <c:v>328</c:v>
                </c:pt>
                <c:pt idx="39">
                  <c:v>336</c:v>
                </c:pt>
                <c:pt idx="40">
                  <c:v>344</c:v>
                </c:pt>
                <c:pt idx="41">
                  <c:v>352</c:v>
                </c:pt>
                <c:pt idx="42">
                  <c:v>360</c:v>
                </c:pt>
                <c:pt idx="43">
                  <c:v>368</c:v>
                </c:pt>
                <c:pt idx="44">
                  <c:v>376</c:v>
                </c:pt>
                <c:pt idx="45">
                  <c:v>384</c:v>
                </c:pt>
                <c:pt idx="46">
                  <c:v>392</c:v>
                </c:pt>
                <c:pt idx="47">
                  <c:v>400</c:v>
                </c:pt>
                <c:pt idx="48">
                  <c:v>408</c:v>
                </c:pt>
                <c:pt idx="49">
                  <c:v>416</c:v>
                </c:pt>
                <c:pt idx="50">
                  <c:v>424</c:v>
                </c:pt>
                <c:pt idx="51">
                  <c:v>432</c:v>
                </c:pt>
                <c:pt idx="52">
                  <c:v>440</c:v>
                </c:pt>
                <c:pt idx="53">
                  <c:v>448</c:v>
                </c:pt>
                <c:pt idx="54">
                  <c:v>456</c:v>
                </c:pt>
                <c:pt idx="55">
                  <c:v>464</c:v>
                </c:pt>
                <c:pt idx="56">
                  <c:v>472</c:v>
                </c:pt>
                <c:pt idx="57">
                  <c:v>480</c:v>
                </c:pt>
                <c:pt idx="58">
                  <c:v>488</c:v>
                </c:pt>
                <c:pt idx="59">
                  <c:v>496</c:v>
                </c:pt>
                <c:pt idx="60">
                  <c:v>504</c:v>
                </c:pt>
                <c:pt idx="61">
                  <c:v>512</c:v>
                </c:pt>
                <c:pt idx="62">
                  <c:v>520</c:v>
                </c:pt>
                <c:pt idx="63">
                  <c:v>528</c:v>
                </c:pt>
                <c:pt idx="64">
                  <c:v>536</c:v>
                </c:pt>
                <c:pt idx="65">
                  <c:v>544</c:v>
                </c:pt>
                <c:pt idx="66">
                  <c:v>552</c:v>
                </c:pt>
                <c:pt idx="67">
                  <c:v>560</c:v>
                </c:pt>
                <c:pt idx="68">
                  <c:v>568</c:v>
                </c:pt>
                <c:pt idx="69">
                  <c:v>576</c:v>
                </c:pt>
                <c:pt idx="70">
                  <c:v>584</c:v>
                </c:pt>
                <c:pt idx="71">
                  <c:v>592</c:v>
                </c:pt>
                <c:pt idx="72">
                  <c:v>600</c:v>
                </c:pt>
                <c:pt idx="73">
                  <c:v>608</c:v>
                </c:pt>
                <c:pt idx="74">
                  <c:v>616</c:v>
                </c:pt>
                <c:pt idx="75">
                  <c:v>624</c:v>
                </c:pt>
                <c:pt idx="76">
                  <c:v>632</c:v>
                </c:pt>
                <c:pt idx="77">
                  <c:v>640</c:v>
                </c:pt>
                <c:pt idx="78">
                  <c:v>648</c:v>
                </c:pt>
                <c:pt idx="79">
                  <c:v>656</c:v>
                </c:pt>
                <c:pt idx="80">
                  <c:v>664</c:v>
                </c:pt>
                <c:pt idx="81">
                  <c:v>672</c:v>
                </c:pt>
                <c:pt idx="82">
                  <c:v>680</c:v>
                </c:pt>
                <c:pt idx="83">
                  <c:v>688</c:v>
                </c:pt>
                <c:pt idx="84">
                  <c:v>696</c:v>
                </c:pt>
                <c:pt idx="85">
                  <c:v>704</c:v>
                </c:pt>
                <c:pt idx="86">
                  <c:v>712</c:v>
                </c:pt>
                <c:pt idx="87">
                  <c:v>720</c:v>
                </c:pt>
                <c:pt idx="88">
                  <c:v>728</c:v>
                </c:pt>
                <c:pt idx="89">
                  <c:v>736</c:v>
                </c:pt>
                <c:pt idx="90">
                  <c:v>744</c:v>
                </c:pt>
                <c:pt idx="91">
                  <c:v>752</c:v>
                </c:pt>
                <c:pt idx="92">
                  <c:v>760</c:v>
                </c:pt>
                <c:pt idx="93">
                  <c:v>768</c:v>
                </c:pt>
                <c:pt idx="94">
                  <c:v>776</c:v>
                </c:pt>
                <c:pt idx="95">
                  <c:v>784</c:v>
                </c:pt>
                <c:pt idx="96">
                  <c:v>792</c:v>
                </c:pt>
                <c:pt idx="97">
                  <c:v>800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792</c:v>
                </c:pt>
                <c:pt idx="114">
                  <c:v>784</c:v>
                </c:pt>
                <c:pt idx="115">
                  <c:v>776</c:v>
                </c:pt>
                <c:pt idx="116">
                  <c:v>768</c:v>
                </c:pt>
                <c:pt idx="117">
                  <c:v>760</c:v>
                </c:pt>
                <c:pt idx="118">
                  <c:v>752</c:v>
                </c:pt>
                <c:pt idx="119">
                  <c:v>744</c:v>
                </c:pt>
                <c:pt idx="120">
                  <c:v>736</c:v>
                </c:pt>
                <c:pt idx="121">
                  <c:v>728</c:v>
                </c:pt>
                <c:pt idx="122">
                  <c:v>720</c:v>
                </c:pt>
                <c:pt idx="123">
                  <c:v>712</c:v>
                </c:pt>
                <c:pt idx="124">
                  <c:v>704</c:v>
                </c:pt>
                <c:pt idx="125">
                  <c:v>696</c:v>
                </c:pt>
                <c:pt idx="126">
                  <c:v>688</c:v>
                </c:pt>
                <c:pt idx="127">
                  <c:v>680</c:v>
                </c:pt>
                <c:pt idx="128">
                  <c:v>672</c:v>
                </c:pt>
                <c:pt idx="129">
                  <c:v>664</c:v>
                </c:pt>
                <c:pt idx="130">
                  <c:v>656</c:v>
                </c:pt>
                <c:pt idx="131">
                  <c:v>648</c:v>
                </c:pt>
                <c:pt idx="132">
                  <c:v>640</c:v>
                </c:pt>
                <c:pt idx="133">
                  <c:v>632</c:v>
                </c:pt>
                <c:pt idx="134">
                  <c:v>624</c:v>
                </c:pt>
                <c:pt idx="135">
                  <c:v>616</c:v>
                </c:pt>
                <c:pt idx="136">
                  <c:v>608</c:v>
                </c:pt>
                <c:pt idx="137">
                  <c:v>600</c:v>
                </c:pt>
                <c:pt idx="138">
                  <c:v>592</c:v>
                </c:pt>
                <c:pt idx="139">
                  <c:v>584</c:v>
                </c:pt>
                <c:pt idx="140">
                  <c:v>576</c:v>
                </c:pt>
                <c:pt idx="141">
                  <c:v>568</c:v>
                </c:pt>
                <c:pt idx="142">
                  <c:v>560</c:v>
                </c:pt>
                <c:pt idx="143">
                  <c:v>552</c:v>
                </c:pt>
                <c:pt idx="144">
                  <c:v>544</c:v>
                </c:pt>
                <c:pt idx="145">
                  <c:v>536</c:v>
                </c:pt>
                <c:pt idx="146">
                  <c:v>528</c:v>
                </c:pt>
                <c:pt idx="147">
                  <c:v>520</c:v>
                </c:pt>
                <c:pt idx="148">
                  <c:v>512</c:v>
                </c:pt>
                <c:pt idx="149">
                  <c:v>504</c:v>
                </c:pt>
                <c:pt idx="150">
                  <c:v>496</c:v>
                </c:pt>
                <c:pt idx="151">
                  <c:v>488</c:v>
                </c:pt>
                <c:pt idx="152">
                  <c:v>480</c:v>
                </c:pt>
                <c:pt idx="153">
                  <c:v>472</c:v>
                </c:pt>
                <c:pt idx="154">
                  <c:v>464</c:v>
                </c:pt>
                <c:pt idx="155">
                  <c:v>456</c:v>
                </c:pt>
                <c:pt idx="156">
                  <c:v>448</c:v>
                </c:pt>
                <c:pt idx="157">
                  <c:v>440</c:v>
                </c:pt>
                <c:pt idx="158">
                  <c:v>432</c:v>
                </c:pt>
                <c:pt idx="159">
                  <c:v>424</c:v>
                </c:pt>
                <c:pt idx="160">
                  <c:v>416</c:v>
                </c:pt>
                <c:pt idx="161">
                  <c:v>408</c:v>
                </c:pt>
                <c:pt idx="162">
                  <c:v>400</c:v>
                </c:pt>
                <c:pt idx="163">
                  <c:v>392</c:v>
                </c:pt>
                <c:pt idx="164">
                  <c:v>384</c:v>
                </c:pt>
                <c:pt idx="165">
                  <c:v>376</c:v>
                </c:pt>
                <c:pt idx="166">
                  <c:v>368</c:v>
                </c:pt>
                <c:pt idx="167">
                  <c:v>360</c:v>
                </c:pt>
                <c:pt idx="168">
                  <c:v>352</c:v>
                </c:pt>
                <c:pt idx="169">
                  <c:v>344</c:v>
                </c:pt>
                <c:pt idx="170">
                  <c:v>336</c:v>
                </c:pt>
                <c:pt idx="171">
                  <c:v>328</c:v>
                </c:pt>
                <c:pt idx="172">
                  <c:v>320</c:v>
                </c:pt>
                <c:pt idx="173">
                  <c:v>312</c:v>
                </c:pt>
                <c:pt idx="174">
                  <c:v>304</c:v>
                </c:pt>
                <c:pt idx="175">
                  <c:v>296</c:v>
                </c:pt>
                <c:pt idx="176">
                  <c:v>288</c:v>
                </c:pt>
                <c:pt idx="177">
                  <c:v>280</c:v>
                </c:pt>
                <c:pt idx="178">
                  <c:v>272</c:v>
                </c:pt>
                <c:pt idx="179">
                  <c:v>264</c:v>
                </c:pt>
                <c:pt idx="180">
                  <c:v>256</c:v>
                </c:pt>
                <c:pt idx="181">
                  <c:v>248</c:v>
                </c:pt>
                <c:pt idx="182">
                  <c:v>240</c:v>
                </c:pt>
                <c:pt idx="183">
                  <c:v>232</c:v>
                </c:pt>
                <c:pt idx="184">
                  <c:v>224</c:v>
                </c:pt>
                <c:pt idx="185">
                  <c:v>216</c:v>
                </c:pt>
                <c:pt idx="186">
                  <c:v>208</c:v>
                </c:pt>
                <c:pt idx="187">
                  <c:v>200</c:v>
                </c:pt>
                <c:pt idx="188">
                  <c:v>192</c:v>
                </c:pt>
                <c:pt idx="189">
                  <c:v>184</c:v>
                </c:pt>
                <c:pt idx="190">
                  <c:v>176</c:v>
                </c:pt>
                <c:pt idx="191">
                  <c:v>168</c:v>
                </c:pt>
                <c:pt idx="192">
                  <c:v>160</c:v>
                </c:pt>
                <c:pt idx="193">
                  <c:v>152</c:v>
                </c:pt>
                <c:pt idx="194">
                  <c:v>144</c:v>
                </c:pt>
                <c:pt idx="195">
                  <c:v>136</c:v>
                </c:pt>
                <c:pt idx="196">
                  <c:v>128</c:v>
                </c:pt>
                <c:pt idx="197">
                  <c:v>120</c:v>
                </c:pt>
                <c:pt idx="198">
                  <c:v>112</c:v>
                </c:pt>
                <c:pt idx="199">
                  <c:v>104</c:v>
                </c:pt>
                <c:pt idx="200">
                  <c:v>96</c:v>
                </c:pt>
                <c:pt idx="201">
                  <c:v>88</c:v>
                </c:pt>
                <c:pt idx="202">
                  <c:v>80</c:v>
                </c:pt>
                <c:pt idx="203">
                  <c:v>72</c:v>
                </c:pt>
                <c:pt idx="204">
                  <c:v>64</c:v>
                </c:pt>
                <c:pt idx="205">
                  <c:v>56</c:v>
                </c:pt>
                <c:pt idx="206">
                  <c:v>48</c:v>
                </c:pt>
                <c:pt idx="207">
                  <c:v>40</c:v>
                </c:pt>
                <c:pt idx="208">
                  <c:v>32</c:v>
                </c:pt>
                <c:pt idx="209">
                  <c:v>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DF1-4A0E-A712-DDE2998E0FBB}"/>
            </c:ext>
          </c:extLst>
        </c:ser>
        <c:ser>
          <c:idx val="11"/>
          <c:order val="2"/>
          <c:tx>
            <c:v>P2</c:v>
          </c:tx>
          <c:spPr>
            <a:ln w="6350"/>
          </c:spPr>
          <c:marker>
            <c:symbol val="none"/>
          </c:marker>
          <c:xVal>
            <c:numRef>
              <c:f>'2oC_min'!$B$5:$B$337</c:f>
              <c:numCache>
                <c:formatCode>General</c:formatCode>
                <c:ptCount val="333"/>
                <c:pt idx="0">
                  <c:v>0</c:v>
                </c:pt>
                <c:pt idx="1">
                  <c:v>4</c:v>
                </c:pt>
                <c:pt idx="2">
                  <c:v>8</c:v>
                </c:pt>
                <c:pt idx="3">
                  <c:v>12</c:v>
                </c:pt>
                <c:pt idx="4">
                  <c:v>16</c:v>
                </c:pt>
                <c:pt idx="5">
                  <c:v>20</c:v>
                </c:pt>
                <c:pt idx="6">
                  <c:v>24</c:v>
                </c:pt>
                <c:pt idx="7">
                  <c:v>28</c:v>
                </c:pt>
                <c:pt idx="8">
                  <c:v>32</c:v>
                </c:pt>
                <c:pt idx="9">
                  <c:v>36</c:v>
                </c:pt>
                <c:pt idx="10">
                  <c:v>40</c:v>
                </c:pt>
                <c:pt idx="11">
                  <c:v>44</c:v>
                </c:pt>
                <c:pt idx="12">
                  <c:v>48</c:v>
                </c:pt>
                <c:pt idx="13">
                  <c:v>52</c:v>
                </c:pt>
                <c:pt idx="14">
                  <c:v>56</c:v>
                </c:pt>
                <c:pt idx="15">
                  <c:v>60</c:v>
                </c:pt>
                <c:pt idx="16">
                  <c:v>64</c:v>
                </c:pt>
                <c:pt idx="17">
                  <c:v>68</c:v>
                </c:pt>
                <c:pt idx="18">
                  <c:v>72</c:v>
                </c:pt>
                <c:pt idx="19">
                  <c:v>76</c:v>
                </c:pt>
                <c:pt idx="20">
                  <c:v>80</c:v>
                </c:pt>
                <c:pt idx="21">
                  <c:v>84</c:v>
                </c:pt>
                <c:pt idx="22">
                  <c:v>88</c:v>
                </c:pt>
                <c:pt idx="23">
                  <c:v>92</c:v>
                </c:pt>
                <c:pt idx="24">
                  <c:v>96</c:v>
                </c:pt>
                <c:pt idx="25">
                  <c:v>100</c:v>
                </c:pt>
                <c:pt idx="26">
                  <c:v>104</c:v>
                </c:pt>
                <c:pt idx="27">
                  <c:v>108</c:v>
                </c:pt>
                <c:pt idx="28">
                  <c:v>112</c:v>
                </c:pt>
                <c:pt idx="29">
                  <c:v>116</c:v>
                </c:pt>
                <c:pt idx="30">
                  <c:v>120</c:v>
                </c:pt>
                <c:pt idx="31">
                  <c:v>124</c:v>
                </c:pt>
                <c:pt idx="32">
                  <c:v>128</c:v>
                </c:pt>
                <c:pt idx="33">
                  <c:v>132</c:v>
                </c:pt>
                <c:pt idx="34">
                  <c:v>136</c:v>
                </c:pt>
                <c:pt idx="35">
                  <c:v>140</c:v>
                </c:pt>
                <c:pt idx="36">
                  <c:v>144</c:v>
                </c:pt>
                <c:pt idx="37">
                  <c:v>148</c:v>
                </c:pt>
                <c:pt idx="38">
                  <c:v>152</c:v>
                </c:pt>
                <c:pt idx="39">
                  <c:v>156</c:v>
                </c:pt>
                <c:pt idx="40">
                  <c:v>160</c:v>
                </c:pt>
                <c:pt idx="41">
                  <c:v>164</c:v>
                </c:pt>
                <c:pt idx="42">
                  <c:v>168</c:v>
                </c:pt>
                <c:pt idx="43">
                  <c:v>172</c:v>
                </c:pt>
                <c:pt idx="44">
                  <c:v>176</c:v>
                </c:pt>
                <c:pt idx="45">
                  <c:v>180</c:v>
                </c:pt>
                <c:pt idx="46">
                  <c:v>184</c:v>
                </c:pt>
                <c:pt idx="47">
                  <c:v>188</c:v>
                </c:pt>
                <c:pt idx="48">
                  <c:v>192</c:v>
                </c:pt>
                <c:pt idx="49">
                  <c:v>196</c:v>
                </c:pt>
                <c:pt idx="50">
                  <c:v>200</c:v>
                </c:pt>
                <c:pt idx="51">
                  <c:v>204</c:v>
                </c:pt>
                <c:pt idx="52">
                  <c:v>208</c:v>
                </c:pt>
                <c:pt idx="53">
                  <c:v>212</c:v>
                </c:pt>
                <c:pt idx="54">
                  <c:v>216</c:v>
                </c:pt>
                <c:pt idx="55">
                  <c:v>220</c:v>
                </c:pt>
                <c:pt idx="56">
                  <c:v>224</c:v>
                </c:pt>
                <c:pt idx="57">
                  <c:v>228</c:v>
                </c:pt>
                <c:pt idx="58">
                  <c:v>232</c:v>
                </c:pt>
                <c:pt idx="59">
                  <c:v>236</c:v>
                </c:pt>
                <c:pt idx="60">
                  <c:v>240</c:v>
                </c:pt>
                <c:pt idx="61">
                  <c:v>244</c:v>
                </c:pt>
                <c:pt idx="62">
                  <c:v>248</c:v>
                </c:pt>
                <c:pt idx="63">
                  <c:v>252</c:v>
                </c:pt>
                <c:pt idx="64">
                  <c:v>256</c:v>
                </c:pt>
                <c:pt idx="65">
                  <c:v>260</c:v>
                </c:pt>
                <c:pt idx="66">
                  <c:v>264</c:v>
                </c:pt>
                <c:pt idx="67">
                  <c:v>268</c:v>
                </c:pt>
                <c:pt idx="68">
                  <c:v>272</c:v>
                </c:pt>
                <c:pt idx="69">
                  <c:v>276</c:v>
                </c:pt>
                <c:pt idx="70">
                  <c:v>280</c:v>
                </c:pt>
                <c:pt idx="71">
                  <c:v>284</c:v>
                </c:pt>
                <c:pt idx="72">
                  <c:v>288</c:v>
                </c:pt>
                <c:pt idx="73">
                  <c:v>292</c:v>
                </c:pt>
                <c:pt idx="74">
                  <c:v>296</c:v>
                </c:pt>
                <c:pt idx="75">
                  <c:v>300</c:v>
                </c:pt>
                <c:pt idx="76">
                  <c:v>304</c:v>
                </c:pt>
                <c:pt idx="77">
                  <c:v>308</c:v>
                </c:pt>
                <c:pt idx="78">
                  <c:v>312</c:v>
                </c:pt>
                <c:pt idx="79">
                  <c:v>316</c:v>
                </c:pt>
                <c:pt idx="80">
                  <c:v>320</c:v>
                </c:pt>
                <c:pt idx="81">
                  <c:v>324</c:v>
                </c:pt>
                <c:pt idx="82">
                  <c:v>328</c:v>
                </c:pt>
                <c:pt idx="83">
                  <c:v>332</c:v>
                </c:pt>
                <c:pt idx="84">
                  <c:v>336</c:v>
                </c:pt>
                <c:pt idx="85">
                  <c:v>340</c:v>
                </c:pt>
                <c:pt idx="86">
                  <c:v>344</c:v>
                </c:pt>
                <c:pt idx="87">
                  <c:v>348</c:v>
                </c:pt>
                <c:pt idx="88">
                  <c:v>352</c:v>
                </c:pt>
                <c:pt idx="89">
                  <c:v>356</c:v>
                </c:pt>
                <c:pt idx="90">
                  <c:v>360</c:v>
                </c:pt>
                <c:pt idx="91">
                  <c:v>364</c:v>
                </c:pt>
                <c:pt idx="92">
                  <c:v>368</c:v>
                </c:pt>
                <c:pt idx="93">
                  <c:v>372</c:v>
                </c:pt>
                <c:pt idx="94">
                  <c:v>376</c:v>
                </c:pt>
                <c:pt idx="95">
                  <c:v>380</c:v>
                </c:pt>
                <c:pt idx="96">
                  <c:v>384</c:v>
                </c:pt>
                <c:pt idx="97">
                  <c:v>388</c:v>
                </c:pt>
                <c:pt idx="98">
                  <c:v>392</c:v>
                </c:pt>
                <c:pt idx="99">
                  <c:v>396</c:v>
                </c:pt>
                <c:pt idx="100">
                  <c:v>400</c:v>
                </c:pt>
                <c:pt idx="101">
                  <c:v>404</c:v>
                </c:pt>
                <c:pt idx="102">
                  <c:v>408</c:v>
                </c:pt>
                <c:pt idx="103">
                  <c:v>412</c:v>
                </c:pt>
                <c:pt idx="104">
                  <c:v>416</c:v>
                </c:pt>
                <c:pt idx="105">
                  <c:v>420</c:v>
                </c:pt>
                <c:pt idx="106">
                  <c:v>424</c:v>
                </c:pt>
                <c:pt idx="107">
                  <c:v>428</c:v>
                </c:pt>
                <c:pt idx="108">
                  <c:v>432</c:v>
                </c:pt>
                <c:pt idx="109">
                  <c:v>436</c:v>
                </c:pt>
                <c:pt idx="110">
                  <c:v>440</c:v>
                </c:pt>
                <c:pt idx="111">
                  <c:v>444</c:v>
                </c:pt>
                <c:pt idx="112">
                  <c:v>448</c:v>
                </c:pt>
                <c:pt idx="113">
                  <c:v>452</c:v>
                </c:pt>
                <c:pt idx="114">
                  <c:v>456</c:v>
                </c:pt>
                <c:pt idx="115">
                  <c:v>460</c:v>
                </c:pt>
                <c:pt idx="116">
                  <c:v>464</c:v>
                </c:pt>
                <c:pt idx="117">
                  <c:v>468</c:v>
                </c:pt>
                <c:pt idx="118">
                  <c:v>472</c:v>
                </c:pt>
                <c:pt idx="119">
                  <c:v>476</c:v>
                </c:pt>
                <c:pt idx="120">
                  <c:v>480</c:v>
                </c:pt>
                <c:pt idx="121">
                  <c:v>484</c:v>
                </c:pt>
                <c:pt idx="122">
                  <c:v>488</c:v>
                </c:pt>
                <c:pt idx="123">
                  <c:v>492</c:v>
                </c:pt>
                <c:pt idx="124">
                  <c:v>496</c:v>
                </c:pt>
                <c:pt idx="125">
                  <c:v>500</c:v>
                </c:pt>
                <c:pt idx="126">
                  <c:v>504</c:v>
                </c:pt>
                <c:pt idx="127">
                  <c:v>508</c:v>
                </c:pt>
                <c:pt idx="128">
                  <c:v>512</c:v>
                </c:pt>
                <c:pt idx="129">
                  <c:v>516</c:v>
                </c:pt>
                <c:pt idx="130">
                  <c:v>520</c:v>
                </c:pt>
                <c:pt idx="131">
                  <c:v>524</c:v>
                </c:pt>
                <c:pt idx="132">
                  <c:v>528</c:v>
                </c:pt>
                <c:pt idx="133">
                  <c:v>532</c:v>
                </c:pt>
                <c:pt idx="134">
                  <c:v>536</c:v>
                </c:pt>
                <c:pt idx="135">
                  <c:v>540</c:v>
                </c:pt>
                <c:pt idx="136">
                  <c:v>544</c:v>
                </c:pt>
                <c:pt idx="137">
                  <c:v>548</c:v>
                </c:pt>
                <c:pt idx="138">
                  <c:v>552</c:v>
                </c:pt>
                <c:pt idx="139">
                  <c:v>556</c:v>
                </c:pt>
                <c:pt idx="140">
                  <c:v>560</c:v>
                </c:pt>
                <c:pt idx="141">
                  <c:v>564</c:v>
                </c:pt>
                <c:pt idx="142">
                  <c:v>568</c:v>
                </c:pt>
                <c:pt idx="143">
                  <c:v>572</c:v>
                </c:pt>
                <c:pt idx="144">
                  <c:v>576</c:v>
                </c:pt>
                <c:pt idx="145">
                  <c:v>580</c:v>
                </c:pt>
                <c:pt idx="146">
                  <c:v>584</c:v>
                </c:pt>
                <c:pt idx="147">
                  <c:v>588</c:v>
                </c:pt>
                <c:pt idx="148">
                  <c:v>592</c:v>
                </c:pt>
                <c:pt idx="149">
                  <c:v>596</c:v>
                </c:pt>
                <c:pt idx="150">
                  <c:v>600</c:v>
                </c:pt>
                <c:pt idx="151">
                  <c:v>604</c:v>
                </c:pt>
                <c:pt idx="152">
                  <c:v>608</c:v>
                </c:pt>
                <c:pt idx="153">
                  <c:v>612</c:v>
                </c:pt>
                <c:pt idx="154">
                  <c:v>616</c:v>
                </c:pt>
                <c:pt idx="155">
                  <c:v>620</c:v>
                </c:pt>
                <c:pt idx="156">
                  <c:v>624</c:v>
                </c:pt>
                <c:pt idx="157">
                  <c:v>628</c:v>
                </c:pt>
                <c:pt idx="158">
                  <c:v>632</c:v>
                </c:pt>
                <c:pt idx="159">
                  <c:v>636</c:v>
                </c:pt>
                <c:pt idx="160">
                  <c:v>640</c:v>
                </c:pt>
                <c:pt idx="161">
                  <c:v>644</c:v>
                </c:pt>
                <c:pt idx="162">
                  <c:v>648</c:v>
                </c:pt>
                <c:pt idx="163">
                  <c:v>652</c:v>
                </c:pt>
                <c:pt idx="164">
                  <c:v>656</c:v>
                </c:pt>
                <c:pt idx="165">
                  <c:v>660</c:v>
                </c:pt>
                <c:pt idx="166">
                  <c:v>664</c:v>
                </c:pt>
                <c:pt idx="167">
                  <c:v>668</c:v>
                </c:pt>
                <c:pt idx="168">
                  <c:v>672</c:v>
                </c:pt>
                <c:pt idx="169">
                  <c:v>676</c:v>
                </c:pt>
                <c:pt idx="170">
                  <c:v>680</c:v>
                </c:pt>
                <c:pt idx="171">
                  <c:v>684</c:v>
                </c:pt>
                <c:pt idx="172">
                  <c:v>688</c:v>
                </c:pt>
                <c:pt idx="173">
                  <c:v>692</c:v>
                </c:pt>
                <c:pt idx="174">
                  <c:v>696</c:v>
                </c:pt>
                <c:pt idx="175">
                  <c:v>700</c:v>
                </c:pt>
                <c:pt idx="176">
                  <c:v>704</c:v>
                </c:pt>
                <c:pt idx="177">
                  <c:v>708</c:v>
                </c:pt>
                <c:pt idx="178">
                  <c:v>712</c:v>
                </c:pt>
                <c:pt idx="179">
                  <c:v>716</c:v>
                </c:pt>
                <c:pt idx="180">
                  <c:v>720</c:v>
                </c:pt>
                <c:pt idx="181">
                  <c:v>724</c:v>
                </c:pt>
                <c:pt idx="182">
                  <c:v>728</c:v>
                </c:pt>
                <c:pt idx="183">
                  <c:v>732</c:v>
                </c:pt>
                <c:pt idx="184">
                  <c:v>736</c:v>
                </c:pt>
                <c:pt idx="185">
                  <c:v>740</c:v>
                </c:pt>
                <c:pt idx="186">
                  <c:v>744</c:v>
                </c:pt>
                <c:pt idx="187">
                  <c:v>748</c:v>
                </c:pt>
                <c:pt idx="188">
                  <c:v>752</c:v>
                </c:pt>
                <c:pt idx="189">
                  <c:v>756</c:v>
                </c:pt>
                <c:pt idx="190">
                  <c:v>760</c:v>
                </c:pt>
                <c:pt idx="191">
                  <c:v>764</c:v>
                </c:pt>
                <c:pt idx="192">
                  <c:v>768</c:v>
                </c:pt>
                <c:pt idx="193">
                  <c:v>772</c:v>
                </c:pt>
                <c:pt idx="194">
                  <c:v>776</c:v>
                </c:pt>
                <c:pt idx="195">
                  <c:v>780</c:v>
                </c:pt>
                <c:pt idx="196">
                  <c:v>784</c:v>
                </c:pt>
                <c:pt idx="197">
                  <c:v>788</c:v>
                </c:pt>
                <c:pt idx="198">
                  <c:v>792</c:v>
                </c:pt>
                <c:pt idx="199">
                  <c:v>796</c:v>
                </c:pt>
                <c:pt idx="200">
                  <c:v>800</c:v>
                </c:pt>
                <c:pt idx="201">
                  <c:v>804</c:v>
                </c:pt>
                <c:pt idx="202">
                  <c:v>808</c:v>
                </c:pt>
                <c:pt idx="203">
                  <c:v>812</c:v>
                </c:pt>
                <c:pt idx="204">
                  <c:v>816</c:v>
                </c:pt>
                <c:pt idx="205">
                  <c:v>820</c:v>
                </c:pt>
                <c:pt idx="206">
                  <c:v>824</c:v>
                </c:pt>
                <c:pt idx="207">
                  <c:v>828</c:v>
                </c:pt>
                <c:pt idx="208">
                  <c:v>832</c:v>
                </c:pt>
                <c:pt idx="209">
                  <c:v>836</c:v>
                </c:pt>
                <c:pt idx="210">
                  <c:v>840</c:v>
                </c:pt>
                <c:pt idx="211">
                  <c:v>844</c:v>
                </c:pt>
                <c:pt idx="212">
                  <c:v>848</c:v>
                </c:pt>
                <c:pt idx="213">
                  <c:v>852</c:v>
                </c:pt>
                <c:pt idx="214">
                  <c:v>856</c:v>
                </c:pt>
                <c:pt idx="215">
                  <c:v>860</c:v>
                </c:pt>
                <c:pt idx="216">
                  <c:v>864</c:v>
                </c:pt>
                <c:pt idx="217">
                  <c:v>868</c:v>
                </c:pt>
                <c:pt idx="218">
                  <c:v>872</c:v>
                </c:pt>
                <c:pt idx="219">
                  <c:v>876</c:v>
                </c:pt>
                <c:pt idx="220">
                  <c:v>880</c:v>
                </c:pt>
                <c:pt idx="221">
                  <c:v>884</c:v>
                </c:pt>
                <c:pt idx="222">
                  <c:v>888</c:v>
                </c:pt>
                <c:pt idx="223">
                  <c:v>892</c:v>
                </c:pt>
                <c:pt idx="224">
                  <c:v>896</c:v>
                </c:pt>
                <c:pt idx="225">
                  <c:v>900</c:v>
                </c:pt>
                <c:pt idx="226">
                  <c:v>904</c:v>
                </c:pt>
                <c:pt idx="227">
                  <c:v>908</c:v>
                </c:pt>
                <c:pt idx="228">
                  <c:v>912</c:v>
                </c:pt>
                <c:pt idx="229">
                  <c:v>916</c:v>
                </c:pt>
                <c:pt idx="230">
                  <c:v>920</c:v>
                </c:pt>
                <c:pt idx="231">
                  <c:v>924</c:v>
                </c:pt>
                <c:pt idx="232">
                  <c:v>928</c:v>
                </c:pt>
                <c:pt idx="233">
                  <c:v>932</c:v>
                </c:pt>
                <c:pt idx="234">
                  <c:v>936</c:v>
                </c:pt>
                <c:pt idx="235">
                  <c:v>940</c:v>
                </c:pt>
                <c:pt idx="236">
                  <c:v>944</c:v>
                </c:pt>
                <c:pt idx="237">
                  <c:v>948</c:v>
                </c:pt>
                <c:pt idx="238">
                  <c:v>952</c:v>
                </c:pt>
                <c:pt idx="239">
                  <c:v>956</c:v>
                </c:pt>
                <c:pt idx="240">
                  <c:v>960</c:v>
                </c:pt>
                <c:pt idx="241">
                  <c:v>964</c:v>
                </c:pt>
                <c:pt idx="242">
                  <c:v>968</c:v>
                </c:pt>
                <c:pt idx="243">
                  <c:v>972</c:v>
                </c:pt>
                <c:pt idx="244">
                  <c:v>976</c:v>
                </c:pt>
                <c:pt idx="245">
                  <c:v>980</c:v>
                </c:pt>
                <c:pt idx="246">
                  <c:v>984</c:v>
                </c:pt>
                <c:pt idx="247">
                  <c:v>988</c:v>
                </c:pt>
                <c:pt idx="248">
                  <c:v>992</c:v>
                </c:pt>
                <c:pt idx="249">
                  <c:v>996</c:v>
                </c:pt>
                <c:pt idx="250">
                  <c:v>1000</c:v>
                </c:pt>
                <c:pt idx="251">
                  <c:v>1004</c:v>
                </c:pt>
                <c:pt idx="252">
                  <c:v>1008</c:v>
                </c:pt>
                <c:pt idx="253">
                  <c:v>1012</c:v>
                </c:pt>
                <c:pt idx="254">
                  <c:v>1016</c:v>
                </c:pt>
                <c:pt idx="255">
                  <c:v>1020</c:v>
                </c:pt>
                <c:pt idx="256">
                  <c:v>1024</c:v>
                </c:pt>
                <c:pt idx="257">
                  <c:v>1028</c:v>
                </c:pt>
                <c:pt idx="258">
                  <c:v>1032</c:v>
                </c:pt>
                <c:pt idx="259">
                  <c:v>1036</c:v>
                </c:pt>
                <c:pt idx="260">
                  <c:v>1040</c:v>
                </c:pt>
                <c:pt idx="261">
                  <c:v>1044</c:v>
                </c:pt>
                <c:pt idx="262">
                  <c:v>1048</c:v>
                </c:pt>
                <c:pt idx="263">
                  <c:v>1052</c:v>
                </c:pt>
                <c:pt idx="264">
                  <c:v>1056</c:v>
                </c:pt>
                <c:pt idx="265">
                  <c:v>1060</c:v>
                </c:pt>
                <c:pt idx="266">
                  <c:v>1064</c:v>
                </c:pt>
                <c:pt idx="267">
                  <c:v>1068</c:v>
                </c:pt>
                <c:pt idx="268">
                  <c:v>1072</c:v>
                </c:pt>
                <c:pt idx="269">
                  <c:v>1076</c:v>
                </c:pt>
                <c:pt idx="270">
                  <c:v>1080</c:v>
                </c:pt>
                <c:pt idx="271">
                  <c:v>1084</c:v>
                </c:pt>
                <c:pt idx="272">
                  <c:v>1088</c:v>
                </c:pt>
                <c:pt idx="273">
                  <c:v>1092</c:v>
                </c:pt>
                <c:pt idx="274">
                  <c:v>1096</c:v>
                </c:pt>
                <c:pt idx="275">
                  <c:v>1100</c:v>
                </c:pt>
                <c:pt idx="276">
                  <c:v>1104</c:v>
                </c:pt>
                <c:pt idx="277">
                  <c:v>1108</c:v>
                </c:pt>
                <c:pt idx="278">
                  <c:v>1112</c:v>
                </c:pt>
                <c:pt idx="279">
                  <c:v>1116</c:v>
                </c:pt>
                <c:pt idx="280">
                  <c:v>1120</c:v>
                </c:pt>
                <c:pt idx="281">
                  <c:v>1124</c:v>
                </c:pt>
                <c:pt idx="282">
                  <c:v>1128</c:v>
                </c:pt>
                <c:pt idx="283">
                  <c:v>1132</c:v>
                </c:pt>
                <c:pt idx="284">
                  <c:v>1136</c:v>
                </c:pt>
                <c:pt idx="285">
                  <c:v>1140</c:v>
                </c:pt>
                <c:pt idx="286">
                  <c:v>1144</c:v>
                </c:pt>
                <c:pt idx="287">
                  <c:v>1148</c:v>
                </c:pt>
                <c:pt idx="288">
                  <c:v>1152</c:v>
                </c:pt>
                <c:pt idx="289">
                  <c:v>1156</c:v>
                </c:pt>
                <c:pt idx="290">
                  <c:v>1160</c:v>
                </c:pt>
                <c:pt idx="291">
                  <c:v>1164</c:v>
                </c:pt>
                <c:pt idx="292">
                  <c:v>1168</c:v>
                </c:pt>
                <c:pt idx="293">
                  <c:v>1172</c:v>
                </c:pt>
                <c:pt idx="294">
                  <c:v>1176</c:v>
                </c:pt>
                <c:pt idx="295">
                  <c:v>1180</c:v>
                </c:pt>
                <c:pt idx="296">
                  <c:v>1184</c:v>
                </c:pt>
                <c:pt idx="297">
                  <c:v>1188</c:v>
                </c:pt>
                <c:pt idx="298">
                  <c:v>1192</c:v>
                </c:pt>
                <c:pt idx="299">
                  <c:v>1196</c:v>
                </c:pt>
                <c:pt idx="300">
                  <c:v>1200</c:v>
                </c:pt>
                <c:pt idx="301">
                  <c:v>1204</c:v>
                </c:pt>
                <c:pt idx="302">
                  <c:v>1208</c:v>
                </c:pt>
                <c:pt idx="303">
                  <c:v>1212</c:v>
                </c:pt>
                <c:pt idx="304">
                  <c:v>1216</c:v>
                </c:pt>
                <c:pt idx="305">
                  <c:v>1220</c:v>
                </c:pt>
                <c:pt idx="306">
                  <c:v>1224</c:v>
                </c:pt>
                <c:pt idx="307">
                  <c:v>1228</c:v>
                </c:pt>
                <c:pt idx="308">
                  <c:v>1232</c:v>
                </c:pt>
                <c:pt idx="309">
                  <c:v>1236</c:v>
                </c:pt>
                <c:pt idx="310">
                  <c:v>1240</c:v>
                </c:pt>
                <c:pt idx="311">
                  <c:v>1244</c:v>
                </c:pt>
                <c:pt idx="312">
                  <c:v>1248</c:v>
                </c:pt>
                <c:pt idx="313">
                  <c:v>1252</c:v>
                </c:pt>
                <c:pt idx="314">
                  <c:v>1256</c:v>
                </c:pt>
                <c:pt idx="315">
                  <c:v>1260</c:v>
                </c:pt>
                <c:pt idx="316">
                  <c:v>1264</c:v>
                </c:pt>
                <c:pt idx="317">
                  <c:v>1268</c:v>
                </c:pt>
                <c:pt idx="318">
                  <c:v>1272</c:v>
                </c:pt>
                <c:pt idx="319">
                  <c:v>1276</c:v>
                </c:pt>
                <c:pt idx="320">
                  <c:v>1280</c:v>
                </c:pt>
                <c:pt idx="321">
                  <c:v>1284</c:v>
                </c:pt>
                <c:pt idx="322">
                  <c:v>1288</c:v>
                </c:pt>
              </c:numCache>
            </c:numRef>
          </c:xVal>
          <c:yVal>
            <c:numRef>
              <c:f>'2oC_min'!$AQ$5:$AQ$337</c:f>
              <c:numCache>
                <c:formatCode>General</c:formatCode>
                <c:ptCount val="333"/>
                <c:pt idx="0">
                  <c:v>24</c:v>
                </c:pt>
                <c:pt idx="1">
                  <c:v>32</c:v>
                </c:pt>
                <c:pt idx="2">
                  <c:v>40</c:v>
                </c:pt>
                <c:pt idx="3">
                  <c:v>48</c:v>
                </c:pt>
                <c:pt idx="4">
                  <c:v>56</c:v>
                </c:pt>
                <c:pt idx="5">
                  <c:v>64</c:v>
                </c:pt>
                <c:pt idx="6">
                  <c:v>72</c:v>
                </c:pt>
                <c:pt idx="7">
                  <c:v>80</c:v>
                </c:pt>
                <c:pt idx="8">
                  <c:v>88</c:v>
                </c:pt>
                <c:pt idx="9">
                  <c:v>96</c:v>
                </c:pt>
                <c:pt idx="10">
                  <c:v>104</c:v>
                </c:pt>
                <c:pt idx="11">
                  <c:v>112</c:v>
                </c:pt>
                <c:pt idx="12">
                  <c:v>120</c:v>
                </c:pt>
                <c:pt idx="13">
                  <c:v>128</c:v>
                </c:pt>
                <c:pt idx="14">
                  <c:v>136</c:v>
                </c:pt>
                <c:pt idx="15">
                  <c:v>144</c:v>
                </c:pt>
                <c:pt idx="16">
                  <c:v>152</c:v>
                </c:pt>
                <c:pt idx="17">
                  <c:v>160</c:v>
                </c:pt>
                <c:pt idx="18">
                  <c:v>168</c:v>
                </c:pt>
                <c:pt idx="19">
                  <c:v>176</c:v>
                </c:pt>
                <c:pt idx="20">
                  <c:v>184</c:v>
                </c:pt>
                <c:pt idx="21">
                  <c:v>192</c:v>
                </c:pt>
                <c:pt idx="22">
                  <c:v>200</c:v>
                </c:pt>
                <c:pt idx="23">
                  <c:v>208</c:v>
                </c:pt>
                <c:pt idx="24">
                  <c:v>216</c:v>
                </c:pt>
                <c:pt idx="25">
                  <c:v>224</c:v>
                </c:pt>
                <c:pt idx="26">
                  <c:v>232</c:v>
                </c:pt>
                <c:pt idx="27">
                  <c:v>240</c:v>
                </c:pt>
                <c:pt idx="28">
                  <c:v>248</c:v>
                </c:pt>
                <c:pt idx="29">
                  <c:v>256</c:v>
                </c:pt>
                <c:pt idx="30">
                  <c:v>264</c:v>
                </c:pt>
                <c:pt idx="31">
                  <c:v>272</c:v>
                </c:pt>
                <c:pt idx="32">
                  <c:v>280</c:v>
                </c:pt>
                <c:pt idx="33">
                  <c:v>288</c:v>
                </c:pt>
                <c:pt idx="34">
                  <c:v>296</c:v>
                </c:pt>
                <c:pt idx="35">
                  <c:v>304</c:v>
                </c:pt>
                <c:pt idx="36">
                  <c:v>312</c:v>
                </c:pt>
                <c:pt idx="37">
                  <c:v>320</c:v>
                </c:pt>
                <c:pt idx="38">
                  <c:v>328</c:v>
                </c:pt>
                <c:pt idx="39">
                  <c:v>336</c:v>
                </c:pt>
                <c:pt idx="40">
                  <c:v>344</c:v>
                </c:pt>
                <c:pt idx="41">
                  <c:v>352</c:v>
                </c:pt>
                <c:pt idx="42">
                  <c:v>360</c:v>
                </c:pt>
                <c:pt idx="43">
                  <c:v>368</c:v>
                </c:pt>
                <c:pt idx="44">
                  <c:v>376</c:v>
                </c:pt>
                <c:pt idx="45">
                  <c:v>384</c:v>
                </c:pt>
                <c:pt idx="46">
                  <c:v>392</c:v>
                </c:pt>
                <c:pt idx="47">
                  <c:v>400</c:v>
                </c:pt>
                <c:pt idx="48">
                  <c:v>408</c:v>
                </c:pt>
                <c:pt idx="49">
                  <c:v>416</c:v>
                </c:pt>
                <c:pt idx="50">
                  <c:v>424</c:v>
                </c:pt>
                <c:pt idx="51">
                  <c:v>432</c:v>
                </c:pt>
                <c:pt idx="52">
                  <c:v>440</c:v>
                </c:pt>
                <c:pt idx="53">
                  <c:v>448</c:v>
                </c:pt>
                <c:pt idx="54">
                  <c:v>456</c:v>
                </c:pt>
                <c:pt idx="55">
                  <c:v>464</c:v>
                </c:pt>
                <c:pt idx="56">
                  <c:v>472</c:v>
                </c:pt>
                <c:pt idx="57">
                  <c:v>480</c:v>
                </c:pt>
                <c:pt idx="58">
                  <c:v>488</c:v>
                </c:pt>
                <c:pt idx="59">
                  <c:v>496</c:v>
                </c:pt>
                <c:pt idx="60">
                  <c:v>504</c:v>
                </c:pt>
                <c:pt idx="61">
                  <c:v>512</c:v>
                </c:pt>
                <c:pt idx="62">
                  <c:v>520</c:v>
                </c:pt>
                <c:pt idx="63">
                  <c:v>528</c:v>
                </c:pt>
                <c:pt idx="64">
                  <c:v>536</c:v>
                </c:pt>
                <c:pt idx="65">
                  <c:v>544</c:v>
                </c:pt>
                <c:pt idx="66">
                  <c:v>552</c:v>
                </c:pt>
                <c:pt idx="67">
                  <c:v>560</c:v>
                </c:pt>
                <c:pt idx="68">
                  <c:v>568</c:v>
                </c:pt>
                <c:pt idx="69">
                  <c:v>576</c:v>
                </c:pt>
                <c:pt idx="70">
                  <c:v>584</c:v>
                </c:pt>
                <c:pt idx="71">
                  <c:v>592</c:v>
                </c:pt>
                <c:pt idx="72">
                  <c:v>600</c:v>
                </c:pt>
                <c:pt idx="73">
                  <c:v>608</c:v>
                </c:pt>
                <c:pt idx="74">
                  <c:v>616</c:v>
                </c:pt>
                <c:pt idx="75">
                  <c:v>624</c:v>
                </c:pt>
                <c:pt idx="76">
                  <c:v>632</c:v>
                </c:pt>
                <c:pt idx="77">
                  <c:v>640</c:v>
                </c:pt>
                <c:pt idx="78">
                  <c:v>648</c:v>
                </c:pt>
                <c:pt idx="79">
                  <c:v>656</c:v>
                </c:pt>
                <c:pt idx="80">
                  <c:v>664</c:v>
                </c:pt>
                <c:pt idx="81">
                  <c:v>672</c:v>
                </c:pt>
                <c:pt idx="82">
                  <c:v>680</c:v>
                </c:pt>
                <c:pt idx="83">
                  <c:v>688</c:v>
                </c:pt>
                <c:pt idx="84">
                  <c:v>696</c:v>
                </c:pt>
                <c:pt idx="85">
                  <c:v>704</c:v>
                </c:pt>
                <c:pt idx="86">
                  <c:v>712</c:v>
                </c:pt>
                <c:pt idx="87">
                  <c:v>720</c:v>
                </c:pt>
                <c:pt idx="88">
                  <c:v>728</c:v>
                </c:pt>
                <c:pt idx="89">
                  <c:v>736</c:v>
                </c:pt>
                <c:pt idx="90">
                  <c:v>744</c:v>
                </c:pt>
                <c:pt idx="91">
                  <c:v>752</c:v>
                </c:pt>
                <c:pt idx="92">
                  <c:v>760</c:v>
                </c:pt>
                <c:pt idx="93">
                  <c:v>768</c:v>
                </c:pt>
                <c:pt idx="94">
                  <c:v>776</c:v>
                </c:pt>
                <c:pt idx="95">
                  <c:v>784</c:v>
                </c:pt>
                <c:pt idx="96">
                  <c:v>792</c:v>
                </c:pt>
                <c:pt idx="97">
                  <c:v>800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792</c:v>
                </c:pt>
                <c:pt idx="114">
                  <c:v>784</c:v>
                </c:pt>
                <c:pt idx="115">
                  <c:v>776</c:v>
                </c:pt>
                <c:pt idx="116">
                  <c:v>768</c:v>
                </c:pt>
                <c:pt idx="117">
                  <c:v>760</c:v>
                </c:pt>
                <c:pt idx="118">
                  <c:v>752</c:v>
                </c:pt>
                <c:pt idx="119">
                  <c:v>744</c:v>
                </c:pt>
                <c:pt idx="120">
                  <c:v>736</c:v>
                </c:pt>
                <c:pt idx="121">
                  <c:v>728</c:v>
                </c:pt>
                <c:pt idx="122">
                  <c:v>720</c:v>
                </c:pt>
                <c:pt idx="123">
                  <c:v>712</c:v>
                </c:pt>
                <c:pt idx="124">
                  <c:v>704</c:v>
                </c:pt>
                <c:pt idx="125">
                  <c:v>696</c:v>
                </c:pt>
                <c:pt idx="126">
                  <c:v>688</c:v>
                </c:pt>
                <c:pt idx="127">
                  <c:v>680</c:v>
                </c:pt>
                <c:pt idx="128">
                  <c:v>672</c:v>
                </c:pt>
                <c:pt idx="129">
                  <c:v>664</c:v>
                </c:pt>
                <c:pt idx="130">
                  <c:v>656</c:v>
                </c:pt>
                <c:pt idx="131">
                  <c:v>648</c:v>
                </c:pt>
                <c:pt idx="132">
                  <c:v>640</c:v>
                </c:pt>
                <c:pt idx="133">
                  <c:v>632</c:v>
                </c:pt>
                <c:pt idx="134">
                  <c:v>624</c:v>
                </c:pt>
                <c:pt idx="135">
                  <c:v>616</c:v>
                </c:pt>
                <c:pt idx="136">
                  <c:v>608</c:v>
                </c:pt>
                <c:pt idx="137">
                  <c:v>600</c:v>
                </c:pt>
                <c:pt idx="138">
                  <c:v>592</c:v>
                </c:pt>
                <c:pt idx="139">
                  <c:v>584</c:v>
                </c:pt>
                <c:pt idx="140">
                  <c:v>576</c:v>
                </c:pt>
                <c:pt idx="141">
                  <c:v>568</c:v>
                </c:pt>
                <c:pt idx="142">
                  <c:v>560</c:v>
                </c:pt>
                <c:pt idx="143">
                  <c:v>552</c:v>
                </c:pt>
                <c:pt idx="144">
                  <c:v>544</c:v>
                </c:pt>
                <c:pt idx="145">
                  <c:v>536</c:v>
                </c:pt>
                <c:pt idx="146">
                  <c:v>528</c:v>
                </c:pt>
                <c:pt idx="147">
                  <c:v>520</c:v>
                </c:pt>
                <c:pt idx="148">
                  <c:v>512</c:v>
                </c:pt>
                <c:pt idx="149">
                  <c:v>504</c:v>
                </c:pt>
                <c:pt idx="150">
                  <c:v>496</c:v>
                </c:pt>
                <c:pt idx="151">
                  <c:v>488</c:v>
                </c:pt>
                <c:pt idx="152">
                  <c:v>480</c:v>
                </c:pt>
                <c:pt idx="153">
                  <c:v>472</c:v>
                </c:pt>
                <c:pt idx="154">
                  <c:v>464</c:v>
                </c:pt>
                <c:pt idx="155">
                  <c:v>456</c:v>
                </c:pt>
                <c:pt idx="156">
                  <c:v>448</c:v>
                </c:pt>
                <c:pt idx="157">
                  <c:v>440</c:v>
                </c:pt>
                <c:pt idx="158">
                  <c:v>432</c:v>
                </c:pt>
                <c:pt idx="159">
                  <c:v>424</c:v>
                </c:pt>
                <c:pt idx="160">
                  <c:v>416</c:v>
                </c:pt>
                <c:pt idx="161">
                  <c:v>408</c:v>
                </c:pt>
                <c:pt idx="162">
                  <c:v>400</c:v>
                </c:pt>
                <c:pt idx="163">
                  <c:v>392</c:v>
                </c:pt>
                <c:pt idx="164">
                  <c:v>384</c:v>
                </c:pt>
                <c:pt idx="165">
                  <c:v>376</c:v>
                </c:pt>
                <c:pt idx="166">
                  <c:v>368</c:v>
                </c:pt>
                <c:pt idx="167">
                  <c:v>360</c:v>
                </c:pt>
                <c:pt idx="168">
                  <c:v>352</c:v>
                </c:pt>
                <c:pt idx="169">
                  <c:v>344</c:v>
                </c:pt>
                <c:pt idx="170">
                  <c:v>336</c:v>
                </c:pt>
                <c:pt idx="171">
                  <c:v>328</c:v>
                </c:pt>
                <c:pt idx="172">
                  <c:v>320</c:v>
                </c:pt>
                <c:pt idx="173">
                  <c:v>312</c:v>
                </c:pt>
                <c:pt idx="174">
                  <c:v>304</c:v>
                </c:pt>
                <c:pt idx="175">
                  <c:v>296</c:v>
                </c:pt>
                <c:pt idx="176">
                  <c:v>288</c:v>
                </c:pt>
                <c:pt idx="177">
                  <c:v>280</c:v>
                </c:pt>
                <c:pt idx="178">
                  <c:v>272</c:v>
                </c:pt>
                <c:pt idx="179">
                  <c:v>264</c:v>
                </c:pt>
                <c:pt idx="180">
                  <c:v>256</c:v>
                </c:pt>
                <c:pt idx="181">
                  <c:v>248</c:v>
                </c:pt>
                <c:pt idx="182">
                  <c:v>240</c:v>
                </c:pt>
                <c:pt idx="183">
                  <c:v>232</c:v>
                </c:pt>
                <c:pt idx="184">
                  <c:v>224</c:v>
                </c:pt>
                <c:pt idx="185">
                  <c:v>216</c:v>
                </c:pt>
                <c:pt idx="186">
                  <c:v>208</c:v>
                </c:pt>
                <c:pt idx="187">
                  <c:v>200</c:v>
                </c:pt>
                <c:pt idx="188">
                  <c:v>192</c:v>
                </c:pt>
                <c:pt idx="189">
                  <c:v>184</c:v>
                </c:pt>
                <c:pt idx="190">
                  <c:v>176</c:v>
                </c:pt>
                <c:pt idx="191">
                  <c:v>168</c:v>
                </c:pt>
                <c:pt idx="192">
                  <c:v>160</c:v>
                </c:pt>
                <c:pt idx="193">
                  <c:v>152</c:v>
                </c:pt>
                <c:pt idx="194">
                  <c:v>144</c:v>
                </c:pt>
                <c:pt idx="195">
                  <c:v>136</c:v>
                </c:pt>
                <c:pt idx="196">
                  <c:v>128</c:v>
                </c:pt>
                <c:pt idx="197">
                  <c:v>120</c:v>
                </c:pt>
                <c:pt idx="198">
                  <c:v>112</c:v>
                </c:pt>
                <c:pt idx="199">
                  <c:v>104</c:v>
                </c:pt>
                <c:pt idx="200">
                  <c:v>96</c:v>
                </c:pt>
                <c:pt idx="201">
                  <c:v>88</c:v>
                </c:pt>
                <c:pt idx="202">
                  <c:v>80</c:v>
                </c:pt>
                <c:pt idx="203">
                  <c:v>72</c:v>
                </c:pt>
                <c:pt idx="204">
                  <c:v>64</c:v>
                </c:pt>
                <c:pt idx="205">
                  <c:v>56</c:v>
                </c:pt>
                <c:pt idx="206">
                  <c:v>48</c:v>
                </c:pt>
                <c:pt idx="207">
                  <c:v>40</c:v>
                </c:pt>
                <c:pt idx="208">
                  <c:v>32</c:v>
                </c:pt>
                <c:pt idx="209">
                  <c:v>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DF1-4A0E-A712-DDE2998E0FBB}"/>
            </c:ext>
          </c:extLst>
        </c:ser>
        <c:ser>
          <c:idx val="12"/>
          <c:order val="3"/>
          <c:tx>
            <c:v>P3</c:v>
          </c:tx>
          <c:spPr>
            <a:ln w="6350"/>
          </c:spPr>
          <c:marker>
            <c:symbol val="none"/>
          </c:marker>
          <c:xVal>
            <c:numRef>
              <c:f>'2oC_min'!$B$5:$B$337</c:f>
              <c:numCache>
                <c:formatCode>General</c:formatCode>
                <c:ptCount val="333"/>
                <c:pt idx="0">
                  <c:v>0</c:v>
                </c:pt>
                <c:pt idx="1">
                  <c:v>4</c:v>
                </c:pt>
                <c:pt idx="2">
                  <c:v>8</c:v>
                </c:pt>
                <c:pt idx="3">
                  <c:v>12</c:v>
                </c:pt>
                <c:pt idx="4">
                  <c:v>16</c:v>
                </c:pt>
                <c:pt idx="5">
                  <c:v>20</c:v>
                </c:pt>
                <c:pt idx="6">
                  <c:v>24</c:v>
                </c:pt>
                <c:pt idx="7">
                  <c:v>28</c:v>
                </c:pt>
                <c:pt idx="8">
                  <c:v>32</c:v>
                </c:pt>
                <c:pt idx="9">
                  <c:v>36</c:v>
                </c:pt>
                <c:pt idx="10">
                  <c:v>40</c:v>
                </c:pt>
                <c:pt idx="11">
                  <c:v>44</c:v>
                </c:pt>
                <c:pt idx="12">
                  <c:v>48</c:v>
                </c:pt>
                <c:pt idx="13">
                  <c:v>52</c:v>
                </c:pt>
                <c:pt idx="14">
                  <c:v>56</c:v>
                </c:pt>
                <c:pt idx="15">
                  <c:v>60</c:v>
                </c:pt>
                <c:pt idx="16">
                  <c:v>64</c:v>
                </c:pt>
                <c:pt idx="17">
                  <c:v>68</c:v>
                </c:pt>
                <c:pt idx="18">
                  <c:v>72</c:v>
                </c:pt>
                <c:pt idx="19">
                  <c:v>76</c:v>
                </c:pt>
                <c:pt idx="20">
                  <c:v>80</c:v>
                </c:pt>
                <c:pt idx="21">
                  <c:v>84</c:v>
                </c:pt>
                <c:pt idx="22">
                  <c:v>88</c:v>
                </c:pt>
                <c:pt idx="23">
                  <c:v>92</c:v>
                </c:pt>
                <c:pt idx="24">
                  <c:v>96</c:v>
                </c:pt>
                <c:pt idx="25">
                  <c:v>100</c:v>
                </c:pt>
                <c:pt idx="26">
                  <c:v>104</c:v>
                </c:pt>
                <c:pt idx="27">
                  <c:v>108</c:v>
                </c:pt>
                <c:pt idx="28">
                  <c:v>112</c:v>
                </c:pt>
                <c:pt idx="29">
                  <c:v>116</c:v>
                </c:pt>
                <c:pt idx="30">
                  <c:v>120</c:v>
                </c:pt>
                <c:pt idx="31">
                  <c:v>124</c:v>
                </c:pt>
                <c:pt idx="32">
                  <c:v>128</c:v>
                </c:pt>
                <c:pt idx="33">
                  <c:v>132</c:v>
                </c:pt>
                <c:pt idx="34">
                  <c:v>136</c:v>
                </c:pt>
                <c:pt idx="35">
                  <c:v>140</c:v>
                </c:pt>
                <c:pt idx="36">
                  <c:v>144</c:v>
                </c:pt>
                <c:pt idx="37">
                  <c:v>148</c:v>
                </c:pt>
                <c:pt idx="38">
                  <c:v>152</c:v>
                </c:pt>
                <c:pt idx="39">
                  <c:v>156</c:v>
                </c:pt>
                <c:pt idx="40">
                  <c:v>160</c:v>
                </c:pt>
                <c:pt idx="41">
                  <c:v>164</c:v>
                </c:pt>
                <c:pt idx="42">
                  <c:v>168</c:v>
                </c:pt>
                <c:pt idx="43">
                  <c:v>172</c:v>
                </c:pt>
                <c:pt idx="44">
                  <c:v>176</c:v>
                </c:pt>
                <c:pt idx="45">
                  <c:v>180</c:v>
                </c:pt>
                <c:pt idx="46">
                  <c:v>184</c:v>
                </c:pt>
                <c:pt idx="47">
                  <c:v>188</c:v>
                </c:pt>
                <c:pt idx="48">
                  <c:v>192</c:v>
                </c:pt>
                <c:pt idx="49">
                  <c:v>196</c:v>
                </c:pt>
                <c:pt idx="50">
                  <c:v>200</c:v>
                </c:pt>
                <c:pt idx="51">
                  <c:v>204</c:v>
                </c:pt>
                <c:pt idx="52">
                  <c:v>208</c:v>
                </c:pt>
                <c:pt idx="53">
                  <c:v>212</c:v>
                </c:pt>
                <c:pt idx="54">
                  <c:v>216</c:v>
                </c:pt>
                <c:pt idx="55">
                  <c:v>220</c:v>
                </c:pt>
                <c:pt idx="56">
                  <c:v>224</c:v>
                </c:pt>
                <c:pt idx="57">
                  <c:v>228</c:v>
                </c:pt>
                <c:pt idx="58">
                  <c:v>232</c:v>
                </c:pt>
                <c:pt idx="59">
                  <c:v>236</c:v>
                </c:pt>
                <c:pt idx="60">
                  <c:v>240</c:v>
                </c:pt>
                <c:pt idx="61">
                  <c:v>244</c:v>
                </c:pt>
                <c:pt idx="62">
                  <c:v>248</c:v>
                </c:pt>
                <c:pt idx="63">
                  <c:v>252</c:v>
                </c:pt>
                <c:pt idx="64">
                  <c:v>256</c:v>
                </c:pt>
                <c:pt idx="65">
                  <c:v>260</c:v>
                </c:pt>
                <c:pt idx="66">
                  <c:v>264</c:v>
                </c:pt>
                <c:pt idx="67">
                  <c:v>268</c:v>
                </c:pt>
                <c:pt idx="68">
                  <c:v>272</c:v>
                </c:pt>
                <c:pt idx="69">
                  <c:v>276</c:v>
                </c:pt>
                <c:pt idx="70">
                  <c:v>280</c:v>
                </c:pt>
                <c:pt idx="71">
                  <c:v>284</c:v>
                </c:pt>
                <c:pt idx="72">
                  <c:v>288</c:v>
                </c:pt>
                <c:pt idx="73">
                  <c:v>292</c:v>
                </c:pt>
                <c:pt idx="74">
                  <c:v>296</c:v>
                </c:pt>
                <c:pt idx="75">
                  <c:v>300</c:v>
                </c:pt>
                <c:pt idx="76">
                  <c:v>304</c:v>
                </c:pt>
                <c:pt idx="77">
                  <c:v>308</c:v>
                </c:pt>
                <c:pt idx="78">
                  <c:v>312</c:v>
                </c:pt>
                <c:pt idx="79">
                  <c:v>316</c:v>
                </c:pt>
                <c:pt idx="80">
                  <c:v>320</c:v>
                </c:pt>
                <c:pt idx="81">
                  <c:v>324</c:v>
                </c:pt>
                <c:pt idx="82">
                  <c:v>328</c:v>
                </c:pt>
                <c:pt idx="83">
                  <c:v>332</c:v>
                </c:pt>
                <c:pt idx="84">
                  <c:v>336</c:v>
                </c:pt>
                <c:pt idx="85">
                  <c:v>340</c:v>
                </c:pt>
                <c:pt idx="86">
                  <c:v>344</c:v>
                </c:pt>
                <c:pt idx="87">
                  <c:v>348</c:v>
                </c:pt>
                <c:pt idx="88">
                  <c:v>352</c:v>
                </c:pt>
                <c:pt idx="89">
                  <c:v>356</c:v>
                </c:pt>
                <c:pt idx="90">
                  <c:v>360</c:v>
                </c:pt>
                <c:pt idx="91">
                  <c:v>364</c:v>
                </c:pt>
                <c:pt idx="92">
                  <c:v>368</c:v>
                </c:pt>
                <c:pt idx="93">
                  <c:v>372</c:v>
                </c:pt>
                <c:pt idx="94">
                  <c:v>376</c:v>
                </c:pt>
                <c:pt idx="95">
                  <c:v>380</c:v>
                </c:pt>
                <c:pt idx="96">
                  <c:v>384</c:v>
                </c:pt>
                <c:pt idx="97">
                  <c:v>388</c:v>
                </c:pt>
                <c:pt idx="98">
                  <c:v>392</c:v>
                </c:pt>
                <c:pt idx="99">
                  <c:v>396</c:v>
                </c:pt>
                <c:pt idx="100">
                  <c:v>400</c:v>
                </c:pt>
                <c:pt idx="101">
                  <c:v>404</c:v>
                </c:pt>
                <c:pt idx="102">
                  <c:v>408</c:v>
                </c:pt>
                <c:pt idx="103">
                  <c:v>412</c:v>
                </c:pt>
                <c:pt idx="104">
                  <c:v>416</c:v>
                </c:pt>
                <c:pt idx="105">
                  <c:v>420</c:v>
                </c:pt>
                <c:pt idx="106">
                  <c:v>424</c:v>
                </c:pt>
                <c:pt idx="107">
                  <c:v>428</c:v>
                </c:pt>
                <c:pt idx="108">
                  <c:v>432</c:v>
                </c:pt>
                <c:pt idx="109">
                  <c:v>436</c:v>
                </c:pt>
                <c:pt idx="110">
                  <c:v>440</c:v>
                </c:pt>
                <c:pt idx="111">
                  <c:v>444</c:v>
                </c:pt>
                <c:pt idx="112">
                  <c:v>448</c:v>
                </c:pt>
                <c:pt idx="113">
                  <c:v>452</c:v>
                </c:pt>
                <c:pt idx="114">
                  <c:v>456</c:v>
                </c:pt>
                <c:pt idx="115">
                  <c:v>460</c:v>
                </c:pt>
                <c:pt idx="116">
                  <c:v>464</c:v>
                </c:pt>
                <c:pt idx="117">
                  <c:v>468</c:v>
                </c:pt>
                <c:pt idx="118">
                  <c:v>472</c:v>
                </c:pt>
                <c:pt idx="119">
                  <c:v>476</c:v>
                </c:pt>
                <c:pt idx="120">
                  <c:v>480</c:v>
                </c:pt>
                <c:pt idx="121">
                  <c:v>484</c:v>
                </c:pt>
                <c:pt idx="122">
                  <c:v>488</c:v>
                </c:pt>
                <c:pt idx="123">
                  <c:v>492</c:v>
                </c:pt>
                <c:pt idx="124">
                  <c:v>496</c:v>
                </c:pt>
                <c:pt idx="125">
                  <c:v>500</c:v>
                </c:pt>
                <c:pt idx="126">
                  <c:v>504</c:v>
                </c:pt>
                <c:pt idx="127">
                  <c:v>508</c:v>
                </c:pt>
                <c:pt idx="128">
                  <c:v>512</c:v>
                </c:pt>
                <c:pt idx="129">
                  <c:v>516</c:v>
                </c:pt>
                <c:pt idx="130">
                  <c:v>520</c:v>
                </c:pt>
                <c:pt idx="131">
                  <c:v>524</c:v>
                </c:pt>
                <c:pt idx="132">
                  <c:v>528</c:v>
                </c:pt>
                <c:pt idx="133">
                  <c:v>532</c:v>
                </c:pt>
                <c:pt idx="134">
                  <c:v>536</c:v>
                </c:pt>
                <c:pt idx="135">
                  <c:v>540</c:v>
                </c:pt>
                <c:pt idx="136">
                  <c:v>544</c:v>
                </c:pt>
                <c:pt idx="137">
                  <c:v>548</c:v>
                </c:pt>
                <c:pt idx="138">
                  <c:v>552</c:v>
                </c:pt>
                <c:pt idx="139">
                  <c:v>556</c:v>
                </c:pt>
                <c:pt idx="140">
                  <c:v>560</c:v>
                </c:pt>
                <c:pt idx="141">
                  <c:v>564</c:v>
                </c:pt>
                <c:pt idx="142">
                  <c:v>568</c:v>
                </c:pt>
                <c:pt idx="143">
                  <c:v>572</c:v>
                </c:pt>
                <c:pt idx="144">
                  <c:v>576</c:v>
                </c:pt>
                <c:pt idx="145">
                  <c:v>580</c:v>
                </c:pt>
                <c:pt idx="146">
                  <c:v>584</c:v>
                </c:pt>
                <c:pt idx="147">
                  <c:v>588</c:v>
                </c:pt>
                <c:pt idx="148">
                  <c:v>592</c:v>
                </c:pt>
                <c:pt idx="149">
                  <c:v>596</c:v>
                </c:pt>
                <c:pt idx="150">
                  <c:v>600</c:v>
                </c:pt>
                <c:pt idx="151">
                  <c:v>604</c:v>
                </c:pt>
                <c:pt idx="152">
                  <c:v>608</c:v>
                </c:pt>
                <c:pt idx="153">
                  <c:v>612</c:v>
                </c:pt>
                <c:pt idx="154">
                  <c:v>616</c:v>
                </c:pt>
                <c:pt idx="155">
                  <c:v>620</c:v>
                </c:pt>
                <c:pt idx="156">
                  <c:v>624</c:v>
                </c:pt>
                <c:pt idx="157">
                  <c:v>628</c:v>
                </c:pt>
                <c:pt idx="158">
                  <c:v>632</c:v>
                </c:pt>
                <c:pt idx="159">
                  <c:v>636</c:v>
                </c:pt>
                <c:pt idx="160">
                  <c:v>640</c:v>
                </c:pt>
                <c:pt idx="161">
                  <c:v>644</c:v>
                </c:pt>
                <c:pt idx="162">
                  <c:v>648</c:v>
                </c:pt>
                <c:pt idx="163">
                  <c:v>652</c:v>
                </c:pt>
                <c:pt idx="164">
                  <c:v>656</c:v>
                </c:pt>
                <c:pt idx="165">
                  <c:v>660</c:v>
                </c:pt>
                <c:pt idx="166">
                  <c:v>664</c:v>
                </c:pt>
                <c:pt idx="167">
                  <c:v>668</c:v>
                </c:pt>
                <c:pt idx="168">
                  <c:v>672</c:v>
                </c:pt>
                <c:pt idx="169">
                  <c:v>676</c:v>
                </c:pt>
                <c:pt idx="170">
                  <c:v>680</c:v>
                </c:pt>
                <c:pt idx="171">
                  <c:v>684</c:v>
                </c:pt>
                <c:pt idx="172">
                  <c:v>688</c:v>
                </c:pt>
                <c:pt idx="173">
                  <c:v>692</c:v>
                </c:pt>
                <c:pt idx="174">
                  <c:v>696</c:v>
                </c:pt>
                <c:pt idx="175">
                  <c:v>700</c:v>
                </c:pt>
                <c:pt idx="176">
                  <c:v>704</c:v>
                </c:pt>
                <c:pt idx="177">
                  <c:v>708</c:v>
                </c:pt>
                <c:pt idx="178">
                  <c:v>712</c:v>
                </c:pt>
                <c:pt idx="179">
                  <c:v>716</c:v>
                </c:pt>
                <c:pt idx="180">
                  <c:v>720</c:v>
                </c:pt>
                <c:pt idx="181">
                  <c:v>724</c:v>
                </c:pt>
                <c:pt idx="182">
                  <c:v>728</c:v>
                </c:pt>
                <c:pt idx="183">
                  <c:v>732</c:v>
                </c:pt>
                <c:pt idx="184">
                  <c:v>736</c:v>
                </c:pt>
                <c:pt idx="185">
                  <c:v>740</c:v>
                </c:pt>
                <c:pt idx="186">
                  <c:v>744</c:v>
                </c:pt>
                <c:pt idx="187">
                  <c:v>748</c:v>
                </c:pt>
                <c:pt idx="188">
                  <c:v>752</c:v>
                </c:pt>
                <c:pt idx="189">
                  <c:v>756</c:v>
                </c:pt>
                <c:pt idx="190">
                  <c:v>760</c:v>
                </c:pt>
                <c:pt idx="191">
                  <c:v>764</c:v>
                </c:pt>
                <c:pt idx="192">
                  <c:v>768</c:v>
                </c:pt>
                <c:pt idx="193">
                  <c:v>772</c:v>
                </c:pt>
                <c:pt idx="194">
                  <c:v>776</c:v>
                </c:pt>
                <c:pt idx="195">
                  <c:v>780</c:v>
                </c:pt>
                <c:pt idx="196">
                  <c:v>784</c:v>
                </c:pt>
                <c:pt idx="197">
                  <c:v>788</c:v>
                </c:pt>
                <c:pt idx="198">
                  <c:v>792</c:v>
                </c:pt>
                <c:pt idx="199">
                  <c:v>796</c:v>
                </c:pt>
                <c:pt idx="200">
                  <c:v>800</c:v>
                </c:pt>
                <c:pt idx="201">
                  <c:v>804</c:v>
                </c:pt>
                <c:pt idx="202">
                  <c:v>808</c:v>
                </c:pt>
                <c:pt idx="203">
                  <c:v>812</c:v>
                </c:pt>
                <c:pt idx="204">
                  <c:v>816</c:v>
                </c:pt>
                <c:pt idx="205">
                  <c:v>820</c:v>
                </c:pt>
                <c:pt idx="206">
                  <c:v>824</c:v>
                </c:pt>
                <c:pt idx="207">
                  <c:v>828</c:v>
                </c:pt>
                <c:pt idx="208">
                  <c:v>832</c:v>
                </c:pt>
                <c:pt idx="209">
                  <c:v>836</c:v>
                </c:pt>
                <c:pt idx="210">
                  <c:v>840</c:v>
                </c:pt>
                <c:pt idx="211">
                  <c:v>844</c:v>
                </c:pt>
                <c:pt idx="212">
                  <c:v>848</c:v>
                </c:pt>
                <c:pt idx="213">
                  <c:v>852</c:v>
                </c:pt>
                <c:pt idx="214">
                  <c:v>856</c:v>
                </c:pt>
                <c:pt idx="215">
                  <c:v>860</c:v>
                </c:pt>
                <c:pt idx="216">
                  <c:v>864</c:v>
                </c:pt>
                <c:pt idx="217">
                  <c:v>868</c:v>
                </c:pt>
                <c:pt idx="218">
                  <c:v>872</c:v>
                </c:pt>
                <c:pt idx="219">
                  <c:v>876</c:v>
                </c:pt>
                <c:pt idx="220">
                  <c:v>880</c:v>
                </c:pt>
                <c:pt idx="221">
                  <c:v>884</c:v>
                </c:pt>
                <c:pt idx="222">
                  <c:v>888</c:v>
                </c:pt>
                <c:pt idx="223">
                  <c:v>892</c:v>
                </c:pt>
                <c:pt idx="224">
                  <c:v>896</c:v>
                </c:pt>
                <c:pt idx="225">
                  <c:v>900</c:v>
                </c:pt>
                <c:pt idx="226">
                  <c:v>904</c:v>
                </c:pt>
                <c:pt idx="227">
                  <c:v>908</c:v>
                </c:pt>
                <c:pt idx="228">
                  <c:v>912</c:v>
                </c:pt>
                <c:pt idx="229">
                  <c:v>916</c:v>
                </c:pt>
                <c:pt idx="230">
                  <c:v>920</c:v>
                </c:pt>
                <c:pt idx="231">
                  <c:v>924</c:v>
                </c:pt>
                <c:pt idx="232">
                  <c:v>928</c:v>
                </c:pt>
                <c:pt idx="233">
                  <c:v>932</c:v>
                </c:pt>
                <c:pt idx="234">
                  <c:v>936</c:v>
                </c:pt>
                <c:pt idx="235">
                  <c:v>940</c:v>
                </c:pt>
                <c:pt idx="236">
                  <c:v>944</c:v>
                </c:pt>
                <c:pt idx="237">
                  <c:v>948</c:v>
                </c:pt>
                <c:pt idx="238">
                  <c:v>952</c:v>
                </c:pt>
                <c:pt idx="239">
                  <c:v>956</c:v>
                </c:pt>
                <c:pt idx="240">
                  <c:v>960</c:v>
                </c:pt>
                <c:pt idx="241">
                  <c:v>964</c:v>
                </c:pt>
                <c:pt idx="242">
                  <c:v>968</c:v>
                </c:pt>
                <c:pt idx="243">
                  <c:v>972</c:v>
                </c:pt>
                <c:pt idx="244">
                  <c:v>976</c:v>
                </c:pt>
                <c:pt idx="245">
                  <c:v>980</c:v>
                </c:pt>
                <c:pt idx="246">
                  <c:v>984</c:v>
                </c:pt>
                <c:pt idx="247">
                  <c:v>988</c:v>
                </c:pt>
                <c:pt idx="248">
                  <c:v>992</c:v>
                </c:pt>
                <c:pt idx="249">
                  <c:v>996</c:v>
                </c:pt>
                <c:pt idx="250">
                  <c:v>1000</c:v>
                </c:pt>
                <c:pt idx="251">
                  <c:v>1004</c:v>
                </c:pt>
                <c:pt idx="252">
                  <c:v>1008</c:v>
                </c:pt>
                <c:pt idx="253">
                  <c:v>1012</c:v>
                </c:pt>
                <c:pt idx="254">
                  <c:v>1016</c:v>
                </c:pt>
                <c:pt idx="255">
                  <c:v>1020</c:v>
                </c:pt>
                <c:pt idx="256">
                  <c:v>1024</c:v>
                </c:pt>
                <c:pt idx="257">
                  <c:v>1028</c:v>
                </c:pt>
                <c:pt idx="258">
                  <c:v>1032</c:v>
                </c:pt>
                <c:pt idx="259">
                  <c:v>1036</c:v>
                </c:pt>
                <c:pt idx="260">
                  <c:v>1040</c:v>
                </c:pt>
                <c:pt idx="261">
                  <c:v>1044</c:v>
                </c:pt>
                <c:pt idx="262">
                  <c:v>1048</c:v>
                </c:pt>
                <c:pt idx="263">
                  <c:v>1052</c:v>
                </c:pt>
                <c:pt idx="264">
                  <c:v>1056</c:v>
                </c:pt>
                <c:pt idx="265">
                  <c:v>1060</c:v>
                </c:pt>
                <c:pt idx="266">
                  <c:v>1064</c:v>
                </c:pt>
                <c:pt idx="267">
                  <c:v>1068</c:v>
                </c:pt>
                <c:pt idx="268">
                  <c:v>1072</c:v>
                </c:pt>
                <c:pt idx="269">
                  <c:v>1076</c:v>
                </c:pt>
                <c:pt idx="270">
                  <c:v>1080</c:v>
                </c:pt>
                <c:pt idx="271">
                  <c:v>1084</c:v>
                </c:pt>
                <c:pt idx="272">
                  <c:v>1088</c:v>
                </c:pt>
                <c:pt idx="273">
                  <c:v>1092</c:v>
                </c:pt>
                <c:pt idx="274">
                  <c:v>1096</c:v>
                </c:pt>
                <c:pt idx="275">
                  <c:v>1100</c:v>
                </c:pt>
                <c:pt idx="276">
                  <c:v>1104</c:v>
                </c:pt>
                <c:pt idx="277">
                  <c:v>1108</c:v>
                </c:pt>
                <c:pt idx="278">
                  <c:v>1112</c:v>
                </c:pt>
                <c:pt idx="279">
                  <c:v>1116</c:v>
                </c:pt>
                <c:pt idx="280">
                  <c:v>1120</c:v>
                </c:pt>
                <c:pt idx="281">
                  <c:v>1124</c:v>
                </c:pt>
                <c:pt idx="282">
                  <c:v>1128</c:v>
                </c:pt>
                <c:pt idx="283">
                  <c:v>1132</c:v>
                </c:pt>
                <c:pt idx="284">
                  <c:v>1136</c:v>
                </c:pt>
                <c:pt idx="285">
                  <c:v>1140</c:v>
                </c:pt>
                <c:pt idx="286">
                  <c:v>1144</c:v>
                </c:pt>
                <c:pt idx="287">
                  <c:v>1148</c:v>
                </c:pt>
                <c:pt idx="288">
                  <c:v>1152</c:v>
                </c:pt>
                <c:pt idx="289">
                  <c:v>1156</c:v>
                </c:pt>
                <c:pt idx="290">
                  <c:v>1160</c:v>
                </c:pt>
                <c:pt idx="291">
                  <c:v>1164</c:v>
                </c:pt>
                <c:pt idx="292">
                  <c:v>1168</c:v>
                </c:pt>
                <c:pt idx="293">
                  <c:v>1172</c:v>
                </c:pt>
                <c:pt idx="294">
                  <c:v>1176</c:v>
                </c:pt>
                <c:pt idx="295">
                  <c:v>1180</c:v>
                </c:pt>
                <c:pt idx="296">
                  <c:v>1184</c:v>
                </c:pt>
                <c:pt idx="297">
                  <c:v>1188</c:v>
                </c:pt>
                <c:pt idx="298">
                  <c:v>1192</c:v>
                </c:pt>
                <c:pt idx="299">
                  <c:v>1196</c:v>
                </c:pt>
                <c:pt idx="300">
                  <c:v>1200</c:v>
                </c:pt>
                <c:pt idx="301">
                  <c:v>1204</c:v>
                </c:pt>
                <c:pt idx="302">
                  <c:v>1208</c:v>
                </c:pt>
                <c:pt idx="303">
                  <c:v>1212</c:v>
                </c:pt>
                <c:pt idx="304">
                  <c:v>1216</c:v>
                </c:pt>
                <c:pt idx="305">
                  <c:v>1220</c:v>
                </c:pt>
                <c:pt idx="306">
                  <c:v>1224</c:v>
                </c:pt>
                <c:pt idx="307">
                  <c:v>1228</c:v>
                </c:pt>
                <c:pt idx="308">
                  <c:v>1232</c:v>
                </c:pt>
                <c:pt idx="309">
                  <c:v>1236</c:v>
                </c:pt>
                <c:pt idx="310">
                  <c:v>1240</c:v>
                </c:pt>
                <c:pt idx="311">
                  <c:v>1244</c:v>
                </c:pt>
                <c:pt idx="312">
                  <c:v>1248</c:v>
                </c:pt>
                <c:pt idx="313">
                  <c:v>1252</c:v>
                </c:pt>
                <c:pt idx="314">
                  <c:v>1256</c:v>
                </c:pt>
                <c:pt idx="315">
                  <c:v>1260</c:v>
                </c:pt>
                <c:pt idx="316">
                  <c:v>1264</c:v>
                </c:pt>
                <c:pt idx="317">
                  <c:v>1268</c:v>
                </c:pt>
                <c:pt idx="318">
                  <c:v>1272</c:v>
                </c:pt>
                <c:pt idx="319">
                  <c:v>1276</c:v>
                </c:pt>
                <c:pt idx="320">
                  <c:v>1280</c:v>
                </c:pt>
                <c:pt idx="321">
                  <c:v>1284</c:v>
                </c:pt>
                <c:pt idx="322">
                  <c:v>1288</c:v>
                </c:pt>
              </c:numCache>
            </c:numRef>
          </c:xVal>
          <c:yVal>
            <c:numRef>
              <c:f>'2oC_min'!$AR$5:$AR$337</c:f>
              <c:numCache>
                <c:formatCode>General</c:formatCode>
                <c:ptCount val="333"/>
                <c:pt idx="0">
                  <c:v>24</c:v>
                </c:pt>
                <c:pt idx="1">
                  <c:v>31</c:v>
                </c:pt>
                <c:pt idx="2">
                  <c:v>39</c:v>
                </c:pt>
                <c:pt idx="3">
                  <c:v>47</c:v>
                </c:pt>
                <c:pt idx="4">
                  <c:v>55</c:v>
                </c:pt>
                <c:pt idx="5">
                  <c:v>63</c:v>
                </c:pt>
                <c:pt idx="6">
                  <c:v>71</c:v>
                </c:pt>
                <c:pt idx="7">
                  <c:v>79</c:v>
                </c:pt>
                <c:pt idx="8">
                  <c:v>87</c:v>
                </c:pt>
                <c:pt idx="9">
                  <c:v>95</c:v>
                </c:pt>
                <c:pt idx="10">
                  <c:v>103</c:v>
                </c:pt>
                <c:pt idx="11">
                  <c:v>111</c:v>
                </c:pt>
                <c:pt idx="12">
                  <c:v>119</c:v>
                </c:pt>
                <c:pt idx="13">
                  <c:v>127</c:v>
                </c:pt>
                <c:pt idx="14">
                  <c:v>135</c:v>
                </c:pt>
                <c:pt idx="15">
                  <c:v>143</c:v>
                </c:pt>
                <c:pt idx="16">
                  <c:v>151</c:v>
                </c:pt>
                <c:pt idx="17">
                  <c:v>159</c:v>
                </c:pt>
                <c:pt idx="18">
                  <c:v>167</c:v>
                </c:pt>
                <c:pt idx="19">
                  <c:v>175</c:v>
                </c:pt>
                <c:pt idx="20">
                  <c:v>183</c:v>
                </c:pt>
                <c:pt idx="21">
                  <c:v>191</c:v>
                </c:pt>
                <c:pt idx="22">
                  <c:v>199</c:v>
                </c:pt>
                <c:pt idx="23">
                  <c:v>207</c:v>
                </c:pt>
                <c:pt idx="24">
                  <c:v>215</c:v>
                </c:pt>
                <c:pt idx="25">
                  <c:v>222</c:v>
                </c:pt>
                <c:pt idx="26">
                  <c:v>230</c:v>
                </c:pt>
                <c:pt idx="27">
                  <c:v>238</c:v>
                </c:pt>
                <c:pt idx="28">
                  <c:v>246</c:v>
                </c:pt>
                <c:pt idx="29">
                  <c:v>254</c:v>
                </c:pt>
                <c:pt idx="30">
                  <c:v>262</c:v>
                </c:pt>
                <c:pt idx="31">
                  <c:v>270</c:v>
                </c:pt>
                <c:pt idx="32">
                  <c:v>278</c:v>
                </c:pt>
                <c:pt idx="33">
                  <c:v>286</c:v>
                </c:pt>
                <c:pt idx="34">
                  <c:v>294</c:v>
                </c:pt>
                <c:pt idx="35">
                  <c:v>302</c:v>
                </c:pt>
                <c:pt idx="36">
                  <c:v>310</c:v>
                </c:pt>
                <c:pt idx="37">
                  <c:v>318</c:v>
                </c:pt>
                <c:pt idx="38">
                  <c:v>326</c:v>
                </c:pt>
                <c:pt idx="39">
                  <c:v>334</c:v>
                </c:pt>
                <c:pt idx="40">
                  <c:v>342</c:v>
                </c:pt>
                <c:pt idx="41">
                  <c:v>350</c:v>
                </c:pt>
                <c:pt idx="42">
                  <c:v>358</c:v>
                </c:pt>
                <c:pt idx="43">
                  <c:v>366</c:v>
                </c:pt>
                <c:pt idx="44">
                  <c:v>374</c:v>
                </c:pt>
                <c:pt idx="45">
                  <c:v>382</c:v>
                </c:pt>
                <c:pt idx="46">
                  <c:v>390</c:v>
                </c:pt>
                <c:pt idx="47">
                  <c:v>398</c:v>
                </c:pt>
                <c:pt idx="48">
                  <c:v>406</c:v>
                </c:pt>
                <c:pt idx="49">
                  <c:v>415</c:v>
                </c:pt>
                <c:pt idx="50">
                  <c:v>423</c:v>
                </c:pt>
                <c:pt idx="51">
                  <c:v>431</c:v>
                </c:pt>
                <c:pt idx="52">
                  <c:v>439</c:v>
                </c:pt>
                <c:pt idx="53">
                  <c:v>447</c:v>
                </c:pt>
                <c:pt idx="54">
                  <c:v>455</c:v>
                </c:pt>
                <c:pt idx="55">
                  <c:v>463</c:v>
                </c:pt>
                <c:pt idx="56">
                  <c:v>471</c:v>
                </c:pt>
                <c:pt idx="57">
                  <c:v>479</c:v>
                </c:pt>
                <c:pt idx="58">
                  <c:v>487</c:v>
                </c:pt>
                <c:pt idx="59">
                  <c:v>495</c:v>
                </c:pt>
                <c:pt idx="60">
                  <c:v>503</c:v>
                </c:pt>
                <c:pt idx="61">
                  <c:v>511</c:v>
                </c:pt>
                <c:pt idx="62">
                  <c:v>519</c:v>
                </c:pt>
                <c:pt idx="63">
                  <c:v>527</c:v>
                </c:pt>
                <c:pt idx="64">
                  <c:v>535</c:v>
                </c:pt>
                <c:pt idx="65">
                  <c:v>543</c:v>
                </c:pt>
                <c:pt idx="66">
                  <c:v>551</c:v>
                </c:pt>
                <c:pt idx="67">
                  <c:v>559</c:v>
                </c:pt>
                <c:pt idx="68">
                  <c:v>567</c:v>
                </c:pt>
                <c:pt idx="69">
                  <c:v>575</c:v>
                </c:pt>
                <c:pt idx="70">
                  <c:v>583</c:v>
                </c:pt>
                <c:pt idx="71">
                  <c:v>591</c:v>
                </c:pt>
                <c:pt idx="72">
                  <c:v>599</c:v>
                </c:pt>
                <c:pt idx="73">
                  <c:v>607</c:v>
                </c:pt>
                <c:pt idx="74">
                  <c:v>615</c:v>
                </c:pt>
                <c:pt idx="75">
                  <c:v>623</c:v>
                </c:pt>
                <c:pt idx="76">
                  <c:v>631</c:v>
                </c:pt>
                <c:pt idx="77">
                  <c:v>639</c:v>
                </c:pt>
                <c:pt idx="78">
                  <c:v>647</c:v>
                </c:pt>
                <c:pt idx="79">
                  <c:v>655</c:v>
                </c:pt>
                <c:pt idx="80">
                  <c:v>663</c:v>
                </c:pt>
                <c:pt idx="81">
                  <c:v>671</c:v>
                </c:pt>
                <c:pt idx="82">
                  <c:v>679</c:v>
                </c:pt>
                <c:pt idx="83">
                  <c:v>687</c:v>
                </c:pt>
                <c:pt idx="84">
                  <c:v>695</c:v>
                </c:pt>
                <c:pt idx="85">
                  <c:v>703</c:v>
                </c:pt>
                <c:pt idx="86">
                  <c:v>711</c:v>
                </c:pt>
                <c:pt idx="87">
                  <c:v>719</c:v>
                </c:pt>
                <c:pt idx="88">
                  <c:v>727</c:v>
                </c:pt>
                <c:pt idx="89">
                  <c:v>736</c:v>
                </c:pt>
                <c:pt idx="90">
                  <c:v>744</c:v>
                </c:pt>
                <c:pt idx="91">
                  <c:v>752</c:v>
                </c:pt>
                <c:pt idx="92">
                  <c:v>760</c:v>
                </c:pt>
                <c:pt idx="93">
                  <c:v>768</c:v>
                </c:pt>
                <c:pt idx="94">
                  <c:v>776</c:v>
                </c:pt>
                <c:pt idx="95">
                  <c:v>783</c:v>
                </c:pt>
                <c:pt idx="96">
                  <c:v>792</c:v>
                </c:pt>
                <c:pt idx="97">
                  <c:v>799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792</c:v>
                </c:pt>
                <c:pt idx="114">
                  <c:v>784</c:v>
                </c:pt>
                <c:pt idx="115">
                  <c:v>776</c:v>
                </c:pt>
                <c:pt idx="116">
                  <c:v>768</c:v>
                </c:pt>
                <c:pt idx="117">
                  <c:v>760</c:v>
                </c:pt>
                <c:pt idx="118">
                  <c:v>752</c:v>
                </c:pt>
                <c:pt idx="119">
                  <c:v>744</c:v>
                </c:pt>
                <c:pt idx="120">
                  <c:v>736</c:v>
                </c:pt>
                <c:pt idx="121">
                  <c:v>728</c:v>
                </c:pt>
                <c:pt idx="122">
                  <c:v>720</c:v>
                </c:pt>
                <c:pt idx="123">
                  <c:v>712</c:v>
                </c:pt>
                <c:pt idx="124">
                  <c:v>704</c:v>
                </c:pt>
                <c:pt idx="125">
                  <c:v>696</c:v>
                </c:pt>
                <c:pt idx="126">
                  <c:v>688</c:v>
                </c:pt>
                <c:pt idx="127">
                  <c:v>680</c:v>
                </c:pt>
                <c:pt idx="128">
                  <c:v>672</c:v>
                </c:pt>
                <c:pt idx="129">
                  <c:v>664</c:v>
                </c:pt>
                <c:pt idx="130">
                  <c:v>656</c:v>
                </c:pt>
                <c:pt idx="131">
                  <c:v>648</c:v>
                </c:pt>
                <c:pt idx="132">
                  <c:v>640</c:v>
                </c:pt>
                <c:pt idx="133">
                  <c:v>632</c:v>
                </c:pt>
                <c:pt idx="134">
                  <c:v>624</c:v>
                </c:pt>
                <c:pt idx="135">
                  <c:v>617</c:v>
                </c:pt>
                <c:pt idx="136">
                  <c:v>609</c:v>
                </c:pt>
                <c:pt idx="137">
                  <c:v>601</c:v>
                </c:pt>
                <c:pt idx="138">
                  <c:v>593</c:v>
                </c:pt>
                <c:pt idx="139">
                  <c:v>585</c:v>
                </c:pt>
                <c:pt idx="140">
                  <c:v>577</c:v>
                </c:pt>
                <c:pt idx="141">
                  <c:v>569</c:v>
                </c:pt>
                <c:pt idx="142">
                  <c:v>561</c:v>
                </c:pt>
                <c:pt idx="143">
                  <c:v>553</c:v>
                </c:pt>
                <c:pt idx="144">
                  <c:v>545</c:v>
                </c:pt>
                <c:pt idx="145">
                  <c:v>537</c:v>
                </c:pt>
                <c:pt idx="146">
                  <c:v>529</c:v>
                </c:pt>
                <c:pt idx="147">
                  <c:v>521</c:v>
                </c:pt>
                <c:pt idx="148">
                  <c:v>513</c:v>
                </c:pt>
                <c:pt idx="149">
                  <c:v>505</c:v>
                </c:pt>
                <c:pt idx="150">
                  <c:v>497</c:v>
                </c:pt>
                <c:pt idx="151">
                  <c:v>489</c:v>
                </c:pt>
                <c:pt idx="152">
                  <c:v>481</c:v>
                </c:pt>
                <c:pt idx="153">
                  <c:v>473</c:v>
                </c:pt>
                <c:pt idx="154">
                  <c:v>465</c:v>
                </c:pt>
                <c:pt idx="155">
                  <c:v>457</c:v>
                </c:pt>
                <c:pt idx="156">
                  <c:v>449</c:v>
                </c:pt>
                <c:pt idx="157">
                  <c:v>441</c:v>
                </c:pt>
                <c:pt idx="158">
                  <c:v>433</c:v>
                </c:pt>
                <c:pt idx="159">
                  <c:v>425</c:v>
                </c:pt>
                <c:pt idx="160">
                  <c:v>417</c:v>
                </c:pt>
                <c:pt idx="161">
                  <c:v>409</c:v>
                </c:pt>
                <c:pt idx="162">
                  <c:v>401</c:v>
                </c:pt>
                <c:pt idx="163">
                  <c:v>393</c:v>
                </c:pt>
                <c:pt idx="164">
                  <c:v>385</c:v>
                </c:pt>
                <c:pt idx="165">
                  <c:v>377</c:v>
                </c:pt>
                <c:pt idx="166">
                  <c:v>369</c:v>
                </c:pt>
                <c:pt idx="167">
                  <c:v>361</c:v>
                </c:pt>
                <c:pt idx="168">
                  <c:v>353</c:v>
                </c:pt>
                <c:pt idx="169">
                  <c:v>345</c:v>
                </c:pt>
                <c:pt idx="170">
                  <c:v>337</c:v>
                </c:pt>
                <c:pt idx="171">
                  <c:v>329</c:v>
                </c:pt>
                <c:pt idx="172">
                  <c:v>321</c:v>
                </c:pt>
                <c:pt idx="173">
                  <c:v>313</c:v>
                </c:pt>
                <c:pt idx="174">
                  <c:v>305</c:v>
                </c:pt>
                <c:pt idx="175">
                  <c:v>297</c:v>
                </c:pt>
                <c:pt idx="176">
                  <c:v>289</c:v>
                </c:pt>
                <c:pt idx="177">
                  <c:v>281</c:v>
                </c:pt>
                <c:pt idx="178">
                  <c:v>273</c:v>
                </c:pt>
                <c:pt idx="179">
                  <c:v>265</c:v>
                </c:pt>
                <c:pt idx="180">
                  <c:v>257</c:v>
                </c:pt>
                <c:pt idx="181">
                  <c:v>249</c:v>
                </c:pt>
                <c:pt idx="182">
                  <c:v>241</c:v>
                </c:pt>
                <c:pt idx="183">
                  <c:v>233</c:v>
                </c:pt>
                <c:pt idx="184">
                  <c:v>225</c:v>
                </c:pt>
                <c:pt idx="185">
                  <c:v>217</c:v>
                </c:pt>
                <c:pt idx="186">
                  <c:v>209</c:v>
                </c:pt>
                <c:pt idx="187">
                  <c:v>201</c:v>
                </c:pt>
                <c:pt idx="188">
                  <c:v>193</c:v>
                </c:pt>
                <c:pt idx="189">
                  <c:v>185</c:v>
                </c:pt>
                <c:pt idx="190">
                  <c:v>177</c:v>
                </c:pt>
                <c:pt idx="191">
                  <c:v>169</c:v>
                </c:pt>
                <c:pt idx="192">
                  <c:v>161</c:v>
                </c:pt>
                <c:pt idx="193">
                  <c:v>153</c:v>
                </c:pt>
                <c:pt idx="194">
                  <c:v>145</c:v>
                </c:pt>
                <c:pt idx="195">
                  <c:v>137</c:v>
                </c:pt>
                <c:pt idx="196">
                  <c:v>130</c:v>
                </c:pt>
                <c:pt idx="197">
                  <c:v>122</c:v>
                </c:pt>
                <c:pt idx="198">
                  <c:v>114</c:v>
                </c:pt>
                <c:pt idx="199">
                  <c:v>106</c:v>
                </c:pt>
                <c:pt idx="200">
                  <c:v>98</c:v>
                </c:pt>
                <c:pt idx="201">
                  <c:v>90</c:v>
                </c:pt>
                <c:pt idx="202">
                  <c:v>82</c:v>
                </c:pt>
                <c:pt idx="203">
                  <c:v>74</c:v>
                </c:pt>
                <c:pt idx="204">
                  <c:v>66</c:v>
                </c:pt>
                <c:pt idx="205">
                  <c:v>58</c:v>
                </c:pt>
                <c:pt idx="206">
                  <c:v>50</c:v>
                </c:pt>
                <c:pt idx="207">
                  <c:v>42</c:v>
                </c:pt>
                <c:pt idx="208">
                  <c:v>34</c:v>
                </c:pt>
                <c:pt idx="209">
                  <c:v>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DF1-4A0E-A712-DDE2998E0FBB}"/>
            </c:ext>
          </c:extLst>
        </c:ser>
        <c:ser>
          <c:idx val="13"/>
          <c:order val="4"/>
          <c:tx>
            <c:v>P4</c:v>
          </c:tx>
          <c:spPr>
            <a:ln w="6350"/>
          </c:spPr>
          <c:marker>
            <c:symbol val="none"/>
          </c:marker>
          <c:xVal>
            <c:numRef>
              <c:f>'2oC_min'!$B$5:$B$337</c:f>
              <c:numCache>
                <c:formatCode>General</c:formatCode>
                <c:ptCount val="333"/>
                <c:pt idx="0">
                  <c:v>0</c:v>
                </c:pt>
                <c:pt idx="1">
                  <c:v>4</c:v>
                </c:pt>
                <c:pt idx="2">
                  <c:v>8</c:v>
                </c:pt>
                <c:pt idx="3">
                  <c:v>12</c:v>
                </c:pt>
                <c:pt idx="4">
                  <c:v>16</c:v>
                </c:pt>
                <c:pt idx="5">
                  <c:v>20</c:v>
                </c:pt>
                <c:pt idx="6">
                  <c:v>24</c:v>
                </c:pt>
                <c:pt idx="7">
                  <c:v>28</c:v>
                </c:pt>
                <c:pt idx="8">
                  <c:v>32</c:v>
                </c:pt>
                <c:pt idx="9">
                  <c:v>36</c:v>
                </c:pt>
                <c:pt idx="10">
                  <c:v>40</c:v>
                </c:pt>
                <c:pt idx="11">
                  <c:v>44</c:v>
                </c:pt>
                <c:pt idx="12">
                  <c:v>48</c:v>
                </c:pt>
                <c:pt idx="13">
                  <c:v>52</c:v>
                </c:pt>
                <c:pt idx="14">
                  <c:v>56</c:v>
                </c:pt>
                <c:pt idx="15">
                  <c:v>60</c:v>
                </c:pt>
                <c:pt idx="16">
                  <c:v>64</c:v>
                </c:pt>
                <c:pt idx="17">
                  <c:v>68</c:v>
                </c:pt>
                <c:pt idx="18">
                  <c:v>72</c:v>
                </c:pt>
                <c:pt idx="19">
                  <c:v>76</c:v>
                </c:pt>
                <c:pt idx="20">
                  <c:v>80</c:v>
                </c:pt>
                <c:pt idx="21">
                  <c:v>84</c:v>
                </c:pt>
                <c:pt idx="22">
                  <c:v>88</c:v>
                </c:pt>
                <c:pt idx="23">
                  <c:v>92</c:v>
                </c:pt>
                <c:pt idx="24">
                  <c:v>96</c:v>
                </c:pt>
                <c:pt idx="25">
                  <c:v>100</c:v>
                </c:pt>
                <c:pt idx="26">
                  <c:v>104</c:v>
                </c:pt>
                <c:pt idx="27">
                  <c:v>108</c:v>
                </c:pt>
                <c:pt idx="28">
                  <c:v>112</c:v>
                </c:pt>
                <c:pt idx="29">
                  <c:v>116</c:v>
                </c:pt>
                <c:pt idx="30">
                  <c:v>120</c:v>
                </c:pt>
                <c:pt idx="31">
                  <c:v>124</c:v>
                </c:pt>
                <c:pt idx="32">
                  <c:v>128</c:v>
                </c:pt>
                <c:pt idx="33">
                  <c:v>132</c:v>
                </c:pt>
                <c:pt idx="34">
                  <c:v>136</c:v>
                </c:pt>
                <c:pt idx="35">
                  <c:v>140</c:v>
                </c:pt>
                <c:pt idx="36">
                  <c:v>144</c:v>
                </c:pt>
                <c:pt idx="37">
                  <c:v>148</c:v>
                </c:pt>
                <c:pt idx="38">
                  <c:v>152</c:v>
                </c:pt>
                <c:pt idx="39">
                  <c:v>156</c:v>
                </c:pt>
                <c:pt idx="40">
                  <c:v>160</c:v>
                </c:pt>
                <c:pt idx="41">
                  <c:v>164</c:v>
                </c:pt>
                <c:pt idx="42">
                  <c:v>168</c:v>
                </c:pt>
                <c:pt idx="43">
                  <c:v>172</c:v>
                </c:pt>
                <c:pt idx="44">
                  <c:v>176</c:v>
                </c:pt>
                <c:pt idx="45">
                  <c:v>180</c:v>
                </c:pt>
                <c:pt idx="46">
                  <c:v>184</c:v>
                </c:pt>
                <c:pt idx="47">
                  <c:v>188</c:v>
                </c:pt>
                <c:pt idx="48">
                  <c:v>192</c:v>
                </c:pt>
                <c:pt idx="49">
                  <c:v>196</c:v>
                </c:pt>
                <c:pt idx="50">
                  <c:v>200</c:v>
                </c:pt>
                <c:pt idx="51">
                  <c:v>204</c:v>
                </c:pt>
                <c:pt idx="52">
                  <c:v>208</c:v>
                </c:pt>
                <c:pt idx="53">
                  <c:v>212</c:v>
                </c:pt>
                <c:pt idx="54">
                  <c:v>216</c:v>
                </c:pt>
                <c:pt idx="55">
                  <c:v>220</c:v>
                </c:pt>
                <c:pt idx="56">
                  <c:v>224</c:v>
                </c:pt>
                <c:pt idx="57">
                  <c:v>228</c:v>
                </c:pt>
                <c:pt idx="58">
                  <c:v>232</c:v>
                </c:pt>
                <c:pt idx="59">
                  <c:v>236</c:v>
                </c:pt>
                <c:pt idx="60">
                  <c:v>240</c:v>
                </c:pt>
                <c:pt idx="61">
                  <c:v>244</c:v>
                </c:pt>
                <c:pt idx="62">
                  <c:v>248</c:v>
                </c:pt>
                <c:pt idx="63">
                  <c:v>252</c:v>
                </c:pt>
                <c:pt idx="64">
                  <c:v>256</c:v>
                </c:pt>
                <c:pt idx="65">
                  <c:v>260</c:v>
                </c:pt>
                <c:pt idx="66">
                  <c:v>264</c:v>
                </c:pt>
                <c:pt idx="67">
                  <c:v>268</c:v>
                </c:pt>
                <c:pt idx="68">
                  <c:v>272</c:v>
                </c:pt>
                <c:pt idx="69">
                  <c:v>276</c:v>
                </c:pt>
                <c:pt idx="70">
                  <c:v>280</c:v>
                </c:pt>
                <c:pt idx="71">
                  <c:v>284</c:v>
                </c:pt>
                <c:pt idx="72">
                  <c:v>288</c:v>
                </c:pt>
                <c:pt idx="73">
                  <c:v>292</c:v>
                </c:pt>
                <c:pt idx="74">
                  <c:v>296</c:v>
                </c:pt>
                <c:pt idx="75">
                  <c:v>300</c:v>
                </c:pt>
                <c:pt idx="76">
                  <c:v>304</c:v>
                </c:pt>
                <c:pt idx="77">
                  <c:v>308</c:v>
                </c:pt>
                <c:pt idx="78">
                  <c:v>312</c:v>
                </c:pt>
                <c:pt idx="79">
                  <c:v>316</c:v>
                </c:pt>
                <c:pt idx="80">
                  <c:v>320</c:v>
                </c:pt>
                <c:pt idx="81">
                  <c:v>324</c:v>
                </c:pt>
                <c:pt idx="82">
                  <c:v>328</c:v>
                </c:pt>
                <c:pt idx="83">
                  <c:v>332</c:v>
                </c:pt>
                <c:pt idx="84">
                  <c:v>336</c:v>
                </c:pt>
                <c:pt idx="85">
                  <c:v>340</c:v>
                </c:pt>
                <c:pt idx="86">
                  <c:v>344</c:v>
                </c:pt>
                <c:pt idx="87">
                  <c:v>348</c:v>
                </c:pt>
                <c:pt idx="88">
                  <c:v>352</c:v>
                </c:pt>
                <c:pt idx="89">
                  <c:v>356</c:v>
                </c:pt>
                <c:pt idx="90">
                  <c:v>360</c:v>
                </c:pt>
                <c:pt idx="91">
                  <c:v>364</c:v>
                </c:pt>
                <c:pt idx="92">
                  <c:v>368</c:v>
                </c:pt>
                <c:pt idx="93">
                  <c:v>372</c:v>
                </c:pt>
                <c:pt idx="94">
                  <c:v>376</c:v>
                </c:pt>
                <c:pt idx="95">
                  <c:v>380</c:v>
                </c:pt>
                <c:pt idx="96">
                  <c:v>384</c:v>
                </c:pt>
                <c:pt idx="97">
                  <c:v>388</c:v>
                </c:pt>
                <c:pt idx="98">
                  <c:v>392</c:v>
                </c:pt>
                <c:pt idx="99">
                  <c:v>396</c:v>
                </c:pt>
                <c:pt idx="100">
                  <c:v>400</c:v>
                </c:pt>
                <c:pt idx="101">
                  <c:v>404</c:v>
                </c:pt>
                <c:pt idx="102">
                  <c:v>408</c:v>
                </c:pt>
                <c:pt idx="103">
                  <c:v>412</c:v>
                </c:pt>
                <c:pt idx="104">
                  <c:v>416</c:v>
                </c:pt>
                <c:pt idx="105">
                  <c:v>420</c:v>
                </c:pt>
                <c:pt idx="106">
                  <c:v>424</c:v>
                </c:pt>
                <c:pt idx="107">
                  <c:v>428</c:v>
                </c:pt>
                <c:pt idx="108">
                  <c:v>432</c:v>
                </c:pt>
                <c:pt idx="109">
                  <c:v>436</c:v>
                </c:pt>
                <c:pt idx="110">
                  <c:v>440</c:v>
                </c:pt>
                <c:pt idx="111">
                  <c:v>444</c:v>
                </c:pt>
                <c:pt idx="112">
                  <c:v>448</c:v>
                </c:pt>
                <c:pt idx="113">
                  <c:v>452</c:v>
                </c:pt>
                <c:pt idx="114">
                  <c:v>456</c:v>
                </c:pt>
                <c:pt idx="115">
                  <c:v>460</c:v>
                </c:pt>
                <c:pt idx="116">
                  <c:v>464</c:v>
                </c:pt>
                <c:pt idx="117">
                  <c:v>468</c:v>
                </c:pt>
                <c:pt idx="118">
                  <c:v>472</c:v>
                </c:pt>
                <c:pt idx="119">
                  <c:v>476</c:v>
                </c:pt>
                <c:pt idx="120">
                  <c:v>480</c:v>
                </c:pt>
                <c:pt idx="121">
                  <c:v>484</c:v>
                </c:pt>
                <c:pt idx="122">
                  <c:v>488</c:v>
                </c:pt>
                <c:pt idx="123">
                  <c:v>492</c:v>
                </c:pt>
                <c:pt idx="124">
                  <c:v>496</c:v>
                </c:pt>
                <c:pt idx="125">
                  <c:v>500</c:v>
                </c:pt>
                <c:pt idx="126">
                  <c:v>504</c:v>
                </c:pt>
                <c:pt idx="127">
                  <c:v>508</c:v>
                </c:pt>
                <c:pt idx="128">
                  <c:v>512</c:v>
                </c:pt>
                <c:pt idx="129">
                  <c:v>516</c:v>
                </c:pt>
                <c:pt idx="130">
                  <c:v>520</c:v>
                </c:pt>
                <c:pt idx="131">
                  <c:v>524</c:v>
                </c:pt>
                <c:pt idx="132">
                  <c:v>528</c:v>
                </c:pt>
                <c:pt idx="133">
                  <c:v>532</c:v>
                </c:pt>
                <c:pt idx="134">
                  <c:v>536</c:v>
                </c:pt>
                <c:pt idx="135">
                  <c:v>540</c:v>
                </c:pt>
                <c:pt idx="136">
                  <c:v>544</c:v>
                </c:pt>
                <c:pt idx="137">
                  <c:v>548</c:v>
                </c:pt>
                <c:pt idx="138">
                  <c:v>552</c:v>
                </c:pt>
                <c:pt idx="139">
                  <c:v>556</c:v>
                </c:pt>
                <c:pt idx="140">
                  <c:v>560</c:v>
                </c:pt>
                <c:pt idx="141">
                  <c:v>564</c:v>
                </c:pt>
                <c:pt idx="142">
                  <c:v>568</c:v>
                </c:pt>
                <c:pt idx="143">
                  <c:v>572</c:v>
                </c:pt>
                <c:pt idx="144">
                  <c:v>576</c:v>
                </c:pt>
                <c:pt idx="145">
                  <c:v>580</c:v>
                </c:pt>
                <c:pt idx="146">
                  <c:v>584</c:v>
                </c:pt>
                <c:pt idx="147">
                  <c:v>588</c:v>
                </c:pt>
                <c:pt idx="148">
                  <c:v>592</c:v>
                </c:pt>
                <c:pt idx="149">
                  <c:v>596</c:v>
                </c:pt>
                <c:pt idx="150">
                  <c:v>600</c:v>
                </c:pt>
                <c:pt idx="151">
                  <c:v>604</c:v>
                </c:pt>
                <c:pt idx="152">
                  <c:v>608</c:v>
                </c:pt>
                <c:pt idx="153">
                  <c:v>612</c:v>
                </c:pt>
                <c:pt idx="154">
                  <c:v>616</c:v>
                </c:pt>
                <c:pt idx="155">
                  <c:v>620</c:v>
                </c:pt>
                <c:pt idx="156">
                  <c:v>624</c:v>
                </c:pt>
                <c:pt idx="157">
                  <c:v>628</c:v>
                </c:pt>
                <c:pt idx="158">
                  <c:v>632</c:v>
                </c:pt>
                <c:pt idx="159">
                  <c:v>636</c:v>
                </c:pt>
                <c:pt idx="160">
                  <c:v>640</c:v>
                </c:pt>
                <c:pt idx="161">
                  <c:v>644</c:v>
                </c:pt>
                <c:pt idx="162">
                  <c:v>648</c:v>
                </c:pt>
                <c:pt idx="163">
                  <c:v>652</c:v>
                </c:pt>
                <c:pt idx="164">
                  <c:v>656</c:v>
                </c:pt>
                <c:pt idx="165">
                  <c:v>660</c:v>
                </c:pt>
                <c:pt idx="166">
                  <c:v>664</c:v>
                </c:pt>
                <c:pt idx="167">
                  <c:v>668</c:v>
                </c:pt>
                <c:pt idx="168">
                  <c:v>672</c:v>
                </c:pt>
                <c:pt idx="169">
                  <c:v>676</c:v>
                </c:pt>
                <c:pt idx="170">
                  <c:v>680</c:v>
                </c:pt>
                <c:pt idx="171">
                  <c:v>684</c:v>
                </c:pt>
                <c:pt idx="172">
                  <c:v>688</c:v>
                </c:pt>
                <c:pt idx="173">
                  <c:v>692</c:v>
                </c:pt>
                <c:pt idx="174">
                  <c:v>696</c:v>
                </c:pt>
                <c:pt idx="175">
                  <c:v>700</c:v>
                </c:pt>
                <c:pt idx="176">
                  <c:v>704</c:v>
                </c:pt>
                <c:pt idx="177">
                  <c:v>708</c:v>
                </c:pt>
                <c:pt idx="178">
                  <c:v>712</c:v>
                </c:pt>
                <c:pt idx="179">
                  <c:v>716</c:v>
                </c:pt>
                <c:pt idx="180">
                  <c:v>720</c:v>
                </c:pt>
                <c:pt idx="181">
                  <c:v>724</c:v>
                </c:pt>
                <c:pt idx="182">
                  <c:v>728</c:v>
                </c:pt>
                <c:pt idx="183">
                  <c:v>732</c:v>
                </c:pt>
                <c:pt idx="184">
                  <c:v>736</c:v>
                </c:pt>
                <c:pt idx="185">
                  <c:v>740</c:v>
                </c:pt>
                <c:pt idx="186">
                  <c:v>744</c:v>
                </c:pt>
                <c:pt idx="187">
                  <c:v>748</c:v>
                </c:pt>
                <c:pt idx="188">
                  <c:v>752</c:v>
                </c:pt>
                <c:pt idx="189">
                  <c:v>756</c:v>
                </c:pt>
                <c:pt idx="190">
                  <c:v>760</c:v>
                </c:pt>
                <c:pt idx="191">
                  <c:v>764</c:v>
                </c:pt>
                <c:pt idx="192">
                  <c:v>768</c:v>
                </c:pt>
                <c:pt idx="193">
                  <c:v>772</c:v>
                </c:pt>
                <c:pt idx="194">
                  <c:v>776</c:v>
                </c:pt>
                <c:pt idx="195">
                  <c:v>780</c:v>
                </c:pt>
                <c:pt idx="196">
                  <c:v>784</c:v>
                </c:pt>
                <c:pt idx="197">
                  <c:v>788</c:v>
                </c:pt>
                <c:pt idx="198">
                  <c:v>792</c:v>
                </c:pt>
                <c:pt idx="199">
                  <c:v>796</c:v>
                </c:pt>
                <c:pt idx="200">
                  <c:v>800</c:v>
                </c:pt>
                <c:pt idx="201">
                  <c:v>804</c:v>
                </c:pt>
                <c:pt idx="202">
                  <c:v>808</c:v>
                </c:pt>
                <c:pt idx="203">
                  <c:v>812</c:v>
                </c:pt>
                <c:pt idx="204">
                  <c:v>816</c:v>
                </c:pt>
                <c:pt idx="205">
                  <c:v>820</c:v>
                </c:pt>
                <c:pt idx="206">
                  <c:v>824</c:v>
                </c:pt>
                <c:pt idx="207">
                  <c:v>828</c:v>
                </c:pt>
                <c:pt idx="208">
                  <c:v>832</c:v>
                </c:pt>
                <c:pt idx="209">
                  <c:v>836</c:v>
                </c:pt>
                <c:pt idx="210">
                  <c:v>840</c:v>
                </c:pt>
                <c:pt idx="211">
                  <c:v>844</c:v>
                </c:pt>
                <c:pt idx="212">
                  <c:v>848</c:v>
                </c:pt>
                <c:pt idx="213">
                  <c:v>852</c:v>
                </c:pt>
                <c:pt idx="214">
                  <c:v>856</c:v>
                </c:pt>
                <c:pt idx="215">
                  <c:v>860</c:v>
                </c:pt>
                <c:pt idx="216">
                  <c:v>864</c:v>
                </c:pt>
                <c:pt idx="217">
                  <c:v>868</c:v>
                </c:pt>
                <c:pt idx="218">
                  <c:v>872</c:v>
                </c:pt>
                <c:pt idx="219">
                  <c:v>876</c:v>
                </c:pt>
                <c:pt idx="220">
                  <c:v>880</c:v>
                </c:pt>
                <c:pt idx="221">
                  <c:v>884</c:v>
                </c:pt>
                <c:pt idx="222">
                  <c:v>888</c:v>
                </c:pt>
                <c:pt idx="223">
                  <c:v>892</c:v>
                </c:pt>
                <c:pt idx="224">
                  <c:v>896</c:v>
                </c:pt>
                <c:pt idx="225">
                  <c:v>900</c:v>
                </c:pt>
                <c:pt idx="226">
                  <c:v>904</c:v>
                </c:pt>
                <c:pt idx="227">
                  <c:v>908</c:v>
                </c:pt>
                <c:pt idx="228">
                  <c:v>912</c:v>
                </c:pt>
                <c:pt idx="229">
                  <c:v>916</c:v>
                </c:pt>
                <c:pt idx="230">
                  <c:v>920</c:v>
                </c:pt>
                <c:pt idx="231">
                  <c:v>924</c:v>
                </c:pt>
                <c:pt idx="232">
                  <c:v>928</c:v>
                </c:pt>
                <c:pt idx="233">
                  <c:v>932</c:v>
                </c:pt>
                <c:pt idx="234">
                  <c:v>936</c:v>
                </c:pt>
                <c:pt idx="235">
                  <c:v>940</c:v>
                </c:pt>
                <c:pt idx="236">
                  <c:v>944</c:v>
                </c:pt>
                <c:pt idx="237">
                  <c:v>948</c:v>
                </c:pt>
                <c:pt idx="238">
                  <c:v>952</c:v>
                </c:pt>
                <c:pt idx="239">
                  <c:v>956</c:v>
                </c:pt>
                <c:pt idx="240">
                  <c:v>960</c:v>
                </c:pt>
                <c:pt idx="241">
                  <c:v>964</c:v>
                </c:pt>
                <c:pt idx="242">
                  <c:v>968</c:v>
                </c:pt>
                <c:pt idx="243">
                  <c:v>972</c:v>
                </c:pt>
                <c:pt idx="244">
                  <c:v>976</c:v>
                </c:pt>
                <c:pt idx="245">
                  <c:v>980</c:v>
                </c:pt>
                <c:pt idx="246">
                  <c:v>984</c:v>
                </c:pt>
                <c:pt idx="247">
                  <c:v>988</c:v>
                </c:pt>
                <c:pt idx="248">
                  <c:v>992</c:v>
                </c:pt>
                <c:pt idx="249">
                  <c:v>996</c:v>
                </c:pt>
                <c:pt idx="250">
                  <c:v>1000</c:v>
                </c:pt>
                <c:pt idx="251">
                  <c:v>1004</c:v>
                </c:pt>
                <c:pt idx="252">
                  <c:v>1008</c:v>
                </c:pt>
                <c:pt idx="253">
                  <c:v>1012</c:v>
                </c:pt>
                <c:pt idx="254">
                  <c:v>1016</c:v>
                </c:pt>
                <c:pt idx="255">
                  <c:v>1020</c:v>
                </c:pt>
                <c:pt idx="256">
                  <c:v>1024</c:v>
                </c:pt>
                <c:pt idx="257">
                  <c:v>1028</c:v>
                </c:pt>
                <c:pt idx="258">
                  <c:v>1032</c:v>
                </c:pt>
                <c:pt idx="259">
                  <c:v>1036</c:v>
                </c:pt>
                <c:pt idx="260">
                  <c:v>1040</c:v>
                </c:pt>
                <c:pt idx="261">
                  <c:v>1044</c:v>
                </c:pt>
                <c:pt idx="262">
                  <c:v>1048</c:v>
                </c:pt>
                <c:pt idx="263">
                  <c:v>1052</c:v>
                </c:pt>
                <c:pt idx="264">
                  <c:v>1056</c:v>
                </c:pt>
                <c:pt idx="265">
                  <c:v>1060</c:v>
                </c:pt>
                <c:pt idx="266">
                  <c:v>1064</c:v>
                </c:pt>
                <c:pt idx="267">
                  <c:v>1068</c:v>
                </c:pt>
                <c:pt idx="268">
                  <c:v>1072</c:v>
                </c:pt>
                <c:pt idx="269">
                  <c:v>1076</c:v>
                </c:pt>
                <c:pt idx="270">
                  <c:v>1080</c:v>
                </c:pt>
                <c:pt idx="271">
                  <c:v>1084</c:v>
                </c:pt>
                <c:pt idx="272">
                  <c:v>1088</c:v>
                </c:pt>
                <c:pt idx="273">
                  <c:v>1092</c:v>
                </c:pt>
                <c:pt idx="274">
                  <c:v>1096</c:v>
                </c:pt>
                <c:pt idx="275">
                  <c:v>1100</c:v>
                </c:pt>
                <c:pt idx="276">
                  <c:v>1104</c:v>
                </c:pt>
                <c:pt idx="277">
                  <c:v>1108</c:v>
                </c:pt>
                <c:pt idx="278">
                  <c:v>1112</c:v>
                </c:pt>
                <c:pt idx="279">
                  <c:v>1116</c:v>
                </c:pt>
                <c:pt idx="280">
                  <c:v>1120</c:v>
                </c:pt>
                <c:pt idx="281">
                  <c:v>1124</c:v>
                </c:pt>
                <c:pt idx="282">
                  <c:v>1128</c:v>
                </c:pt>
                <c:pt idx="283">
                  <c:v>1132</c:v>
                </c:pt>
                <c:pt idx="284">
                  <c:v>1136</c:v>
                </c:pt>
                <c:pt idx="285">
                  <c:v>1140</c:v>
                </c:pt>
                <c:pt idx="286">
                  <c:v>1144</c:v>
                </c:pt>
                <c:pt idx="287">
                  <c:v>1148</c:v>
                </c:pt>
                <c:pt idx="288">
                  <c:v>1152</c:v>
                </c:pt>
                <c:pt idx="289">
                  <c:v>1156</c:v>
                </c:pt>
                <c:pt idx="290">
                  <c:v>1160</c:v>
                </c:pt>
                <c:pt idx="291">
                  <c:v>1164</c:v>
                </c:pt>
                <c:pt idx="292">
                  <c:v>1168</c:v>
                </c:pt>
                <c:pt idx="293">
                  <c:v>1172</c:v>
                </c:pt>
                <c:pt idx="294">
                  <c:v>1176</c:v>
                </c:pt>
                <c:pt idx="295">
                  <c:v>1180</c:v>
                </c:pt>
                <c:pt idx="296">
                  <c:v>1184</c:v>
                </c:pt>
                <c:pt idx="297">
                  <c:v>1188</c:v>
                </c:pt>
                <c:pt idx="298">
                  <c:v>1192</c:v>
                </c:pt>
                <c:pt idx="299">
                  <c:v>1196</c:v>
                </c:pt>
                <c:pt idx="300">
                  <c:v>1200</c:v>
                </c:pt>
                <c:pt idx="301">
                  <c:v>1204</c:v>
                </c:pt>
                <c:pt idx="302">
                  <c:v>1208</c:v>
                </c:pt>
                <c:pt idx="303">
                  <c:v>1212</c:v>
                </c:pt>
                <c:pt idx="304">
                  <c:v>1216</c:v>
                </c:pt>
                <c:pt idx="305">
                  <c:v>1220</c:v>
                </c:pt>
                <c:pt idx="306">
                  <c:v>1224</c:v>
                </c:pt>
                <c:pt idx="307">
                  <c:v>1228</c:v>
                </c:pt>
                <c:pt idx="308">
                  <c:v>1232</c:v>
                </c:pt>
                <c:pt idx="309">
                  <c:v>1236</c:v>
                </c:pt>
                <c:pt idx="310">
                  <c:v>1240</c:v>
                </c:pt>
                <c:pt idx="311">
                  <c:v>1244</c:v>
                </c:pt>
                <c:pt idx="312">
                  <c:v>1248</c:v>
                </c:pt>
                <c:pt idx="313">
                  <c:v>1252</c:v>
                </c:pt>
                <c:pt idx="314">
                  <c:v>1256</c:v>
                </c:pt>
                <c:pt idx="315">
                  <c:v>1260</c:v>
                </c:pt>
                <c:pt idx="316">
                  <c:v>1264</c:v>
                </c:pt>
                <c:pt idx="317">
                  <c:v>1268</c:v>
                </c:pt>
                <c:pt idx="318">
                  <c:v>1272</c:v>
                </c:pt>
                <c:pt idx="319">
                  <c:v>1276</c:v>
                </c:pt>
                <c:pt idx="320">
                  <c:v>1280</c:v>
                </c:pt>
                <c:pt idx="321">
                  <c:v>1284</c:v>
                </c:pt>
                <c:pt idx="322">
                  <c:v>1288</c:v>
                </c:pt>
              </c:numCache>
            </c:numRef>
          </c:xVal>
          <c:yVal>
            <c:numRef>
              <c:f>'2oC_min'!$AS$5:$AS$337</c:f>
              <c:numCache>
                <c:formatCode>General</c:formatCode>
                <c:ptCount val="333"/>
                <c:pt idx="0">
                  <c:v>24</c:v>
                </c:pt>
                <c:pt idx="1">
                  <c:v>31</c:v>
                </c:pt>
                <c:pt idx="2">
                  <c:v>38</c:v>
                </c:pt>
                <c:pt idx="3">
                  <c:v>46</c:v>
                </c:pt>
                <c:pt idx="4">
                  <c:v>54</c:v>
                </c:pt>
                <c:pt idx="5">
                  <c:v>62</c:v>
                </c:pt>
                <c:pt idx="6">
                  <c:v>70</c:v>
                </c:pt>
                <c:pt idx="7">
                  <c:v>78</c:v>
                </c:pt>
                <c:pt idx="8">
                  <c:v>86</c:v>
                </c:pt>
                <c:pt idx="9">
                  <c:v>94</c:v>
                </c:pt>
                <c:pt idx="10">
                  <c:v>102</c:v>
                </c:pt>
                <c:pt idx="11">
                  <c:v>110</c:v>
                </c:pt>
                <c:pt idx="12">
                  <c:v>118</c:v>
                </c:pt>
                <c:pt idx="13">
                  <c:v>126</c:v>
                </c:pt>
                <c:pt idx="14">
                  <c:v>134</c:v>
                </c:pt>
                <c:pt idx="15">
                  <c:v>142</c:v>
                </c:pt>
                <c:pt idx="16">
                  <c:v>150</c:v>
                </c:pt>
                <c:pt idx="17">
                  <c:v>158</c:v>
                </c:pt>
                <c:pt idx="18">
                  <c:v>166</c:v>
                </c:pt>
                <c:pt idx="19">
                  <c:v>174</c:v>
                </c:pt>
                <c:pt idx="20">
                  <c:v>182</c:v>
                </c:pt>
                <c:pt idx="21">
                  <c:v>190</c:v>
                </c:pt>
                <c:pt idx="22">
                  <c:v>198</c:v>
                </c:pt>
                <c:pt idx="23">
                  <c:v>206</c:v>
                </c:pt>
                <c:pt idx="24">
                  <c:v>214</c:v>
                </c:pt>
                <c:pt idx="25">
                  <c:v>221</c:v>
                </c:pt>
                <c:pt idx="26">
                  <c:v>229</c:v>
                </c:pt>
                <c:pt idx="27">
                  <c:v>237</c:v>
                </c:pt>
                <c:pt idx="28">
                  <c:v>245</c:v>
                </c:pt>
                <c:pt idx="29">
                  <c:v>253</c:v>
                </c:pt>
                <c:pt idx="30">
                  <c:v>261</c:v>
                </c:pt>
                <c:pt idx="31">
                  <c:v>269</c:v>
                </c:pt>
                <c:pt idx="32">
                  <c:v>277</c:v>
                </c:pt>
                <c:pt idx="33">
                  <c:v>285</c:v>
                </c:pt>
                <c:pt idx="34">
                  <c:v>293</c:v>
                </c:pt>
                <c:pt idx="35">
                  <c:v>301</c:v>
                </c:pt>
                <c:pt idx="36">
                  <c:v>309</c:v>
                </c:pt>
                <c:pt idx="37">
                  <c:v>317</c:v>
                </c:pt>
                <c:pt idx="38">
                  <c:v>325</c:v>
                </c:pt>
                <c:pt idx="39">
                  <c:v>333</c:v>
                </c:pt>
                <c:pt idx="40">
                  <c:v>341</c:v>
                </c:pt>
                <c:pt idx="41">
                  <c:v>349</c:v>
                </c:pt>
                <c:pt idx="42">
                  <c:v>357</c:v>
                </c:pt>
                <c:pt idx="43">
                  <c:v>365</c:v>
                </c:pt>
                <c:pt idx="44">
                  <c:v>373</c:v>
                </c:pt>
                <c:pt idx="45">
                  <c:v>381</c:v>
                </c:pt>
                <c:pt idx="46">
                  <c:v>389</c:v>
                </c:pt>
                <c:pt idx="47">
                  <c:v>397</c:v>
                </c:pt>
                <c:pt idx="48">
                  <c:v>405</c:v>
                </c:pt>
                <c:pt idx="49">
                  <c:v>414</c:v>
                </c:pt>
                <c:pt idx="50">
                  <c:v>422</c:v>
                </c:pt>
                <c:pt idx="51">
                  <c:v>430</c:v>
                </c:pt>
                <c:pt idx="52">
                  <c:v>438</c:v>
                </c:pt>
                <c:pt idx="53">
                  <c:v>446</c:v>
                </c:pt>
                <c:pt idx="54">
                  <c:v>454</c:v>
                </c:pt>
                <c:pt idx="55">
                  <c:v>462</c:v>
                </c:pt>
                <c:pt idx="56">
                  <c:v>470</c:v>
                </c:pt>
                <c:pt idx="57">
                  <c:v>478</c:v>
                </c:pt>
                <c:pt idx="58">
                  <c:v>486</c:v>
                </c:pt>
                <c:pt idx="59">
                  <c:v>494</c:v>
                </c:pt>
                <c:pt idx="60">
                  <c:v>502</c:v>
                </c:pt>
                <c:pt idx="61">
                  <c:v>511</c:v>
                </c:pt>
                <c:pt idx="62">
                  <c:v>519</c:v>
                </c:pt>
                <c:pt idx="63">
                  <c:v>527</c:v>
                </c:pt>
                <c:pt idx="64">
                  <c:v>535</c:v>
                </c:pt>
                <c:pt idx="65">
                  <c:v>543</c:v>
                </c:pt>
                <c:pt idx="66">
                  <c:v>551</c:v>
                </c:pt>
                <c:pt idx="67">
                  <c:v>559</c:v>
                </c:pt>
                <c:pt idx="68">
                  <c:v>567</c:v>
                </c:pt>
                <c:pt idx="69">
                  <c:v>575</c:v>
                </c:pt>
                <c:pt idx="70">
                  <c:v>583</c:v>
                </c:pt>
                <c:pt idx="71">
                  <c:v>591</c:v>
                </c:pt>
                <c:pt idx="72">
                  <c:v>599</c:v>
                </c:pt>
                <c:pt idx="73">
                  <c:v>607</c:v>
                </c:pt>
                <c:pt idx="74">
                  <c:v>615</c:v>
                </c:pt>
                <c:pt idx="75">
                  <c:v>623</c:v>
                </c:pt>
                <c:pt idx="76">
                  <c:v>631</c:v>
                </c:pt>
                <c:pt idx="77">
                  <c:v>639</c:v>
                </c:pt>
                <c:pt idx="78">
                  <c:v>647</c:v>
                </c:pt>
                <c:pt idx="79">
                  <c:v>655</c:v>
                </c:pt>
                <c:pt idx="80">
                  <c:v>663</c:v>
                </c:pt>
                <c:pt idx="81">
                  <c:v>671</c:v>
                </c:pt>
                <c:pt idx="82">
                  <c:v>679</c:v>
                </c:pt>
                <c:pt idx="83">
                  <c:v>687</c:v>
                </c:pt>
                <c:pt idx="84">
                  <c:v>695</c:v>
                </c:pt>
                <c:pt idx="85">
                  <c:v>703</c:v>
                </c:pt>
                <c:pt idx="86">
                  <c:v>711</c:v>
                </c:pt>
                <c:pt idx="87">
                  <c:v>719</c:v>
                </c:pt>
                <c:pt idx="88">
                  <c:v>727</c:v>
                </c:pt>
                <c:pt idx="89">
                  <c:v>735</c:v>
                </c:pt>
                <c:pt idx="90">
                  <c:v>743</c:v>
                </c:pt>
                <c:pt idx="91">
                  <c:v>751</c:v>
                </c:pt>
                <c:pt idx="92">
                  <c:v>759</c:v>
                </c:pt>
                <c:pt idx="93">
                  <c:v>767</c:v>
                </c:pt>
                <c:pt idx="94">
                  <c:v>775</c:v>
                </c:pt>
                <c:pt idx="95">
                  <c:v>783</c:v>
                </c:pt>
                <c:pt idx="96">
                  <c:v>791</c:v>
                </c:pt>
                <c:pt idx="97">
                  <c:v>798</c:v>
                </c:pt>
                <c:pt idx="98">
                  <c:v>799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793</c:v>
                </c:pt>
                <c:pt idx="114">
                  <c:v>785</c:v>
                </c:pt>
                <c:pt idx="115">
                  <c:v>777</c:v>
                </c:pt>
                <c:pt idx="116">
                  <c:v>769</c:v>
                </c:pt>
                <c:pt idx="117">
                  <c:v>761</c:v>
                </c:pt>
                <c:pt idx="118">
                  <c:v>753</c:v>
                </c:pt>
                <c:pt idx="119">
                  <c:v>745</c:v>
                </c:pt>
                <c:pt idx="120">
                  <c:v>737</c:v>
                </c:pt>
                <c:pt idx="121">
                  <c:v>729</c:v>
                </c:pt>
                <c:pt idx="122">
                  <c:v>721</c:v>
                </c:pt>
                <c:pt idx="123">
                  <c:v>713</c:v>
                </c:pt>
                <c:pt idx="124">
                  <c:v>705</c:v>
                </c:pt>
                <c:pt idx="125">
                  <c:v>697</c:v>
                </c:pt>
                <c:pt idx="126">
                  <c:v>689</c:v>
                </c:pt>
                <c:pt idx="127">
                  <c:v>681</c:v>
                </c:pt>
                <c:pt idx="128">
                  <c:v>673</c:v>
                </c:pt>
                <c:pt idx="129">
                  <c:v>665</c:v>
                </c:pt>
                <c:pt idx="130">
                  <c:v>657</c:v>
                </c:pt>
                <c:pt idx="131">
                  <c:v>649</c:v>
                </c:pt>
                <c:pt idx="132">
                  <c:v>641</c:v>
                </c:pt>
                <c:pt idx="133">
                  <c:v>633</c:v>
                </c:pt>
                <c:pt idx="134">
                  <c:v>625</c:v>
                </c:pt>
                <c:pt idx="135">
                  <c:v>618</c:v>
                </c:pt>
                <c:pt idx="136">
                  <c:v>610</c:v>
                </c:pt>
                <c:pt idx="137">
                  <c:v>602</c:v>
                </c:pt>
                <c:pt idx="138">
                  <c:v>594</c:v>
                </c:pt>
                <c:pt idx="139">
                  <c:v>586</c:v>
                </c:pt>
                <c:pt idx="140">
                  <c:v>578</c:v>
                </c:pt>
                <c:pt idx="141">
                  <c:v>570</c:v>
                </c:pt>
                <c:pt idx="142">
                  <c:v>562</c:v>
                </c:pt>
                <c:pt idx="143">
                  <c:v>554</c:v>
                </c:pt>
                <c:pt idx="144">
                  <c:v>546</c:v>
                </c:pt>
                <c:pt idx="145">
                  <c:v>538</c:v>
                </c:pt>
                <c:pt idx="146">
                  <c:v>530</c:v>
                </c:pt>
                <c:pt idx="147">
                  <c:v>522</c:v>
                </c:pt>
                <c:pt idx="148">
                  <c:v>514</c:v>
                </c:pt>
                <c:pt idx="149">
                  <c:v>506</c:v>
                </c:pt>
                <c:pt idx="150">
                  <c:v>498</c:v>
                </c:pt>
                <c:pt idx="151">
                  <c:v>490</c:v>
                </c:pt>
                <c:pt idx="152">
                  <c:v>482</c:v>
                </c:pt>
                <c:pt idx="153">
                  <c:v>474</c:v>
                </c:pt>
                <c:pt idx="154">
                  <c:v>466</c:v>
                </c:pt>
                <c:pt idx="155">
                  <c:v>458</c:v>
                </c:pt>
                <c:pt idx="156">
                  <c:v>450</c:v>
                </c:pt>
                <c:pt idx="157">
                  <c:v>443</c:v>
                </c:pt>
                <c:pt idx="158">
                  <c:v>435</c:v>
                </c:pt>
                <c:pt idx="159">
                  <c:v>427</c:v>
                </c:pt>
                <c:pt idx="160">
                  <c:v>419</c:v>
                </c:pt>
                <c:pt idx="161">
                  <c:v>411</c:v>
                </c:pt>
                <c:pt idx="162">
                  <c:v>403</c:v>
                </c:pt>
                <c:pt idx="163">
                  <c:v>395</c:v>
                </c:pt>
                <c:pt idx="164">
                  <c:v>387</c:v>
                </c:pt>
                <c:pt idx="165">
                  <c:v>379</c:v>
                </c:pt>
                <c:pt idx="166">
                  <c:v>371</c:v>
                </c:pt>
                <c:pt idx="167">
                  <c:v>363</c:v>
                </c:pt>
                <c:pt idx="168">
                  <c:v>355</c:v>
                </c:pt>
                <c:pt idx="169">
                  <c:v>347</c:v>
                </c:pt>
                <c:pt idx="170">
                  <c:v>339</c:v>
                </c:pt>
                <c:pt idx="171">
                  <c:v>331</c:v>
                </c:pt>
                <c:pt idx="172">
                  <c:v>323</c:v>
                </c:pt>
                <c:pt idx="173">
                  <c:v>315</c:v>
                </c:pt>
                <c:pt idx="174">
                  <c:v>307</c:v>
                </c:pt>
                <c:pt idx="175">
                  <c:v>299</c:v>
                </c:pt>
                <c:pt idx="176">
                  <c:v>291</c:v>
                </c:pt>
                <c:pt idx="177">
                  <c:v>283</c:v>
                </c:pt>
                <c:pt idx="178">
                  <c:v>275</c:v>
                </c:pt>
                <c:pt idx="179">
                  <c:v>267</c:v>
                </c:pt>
                <c:pt idx="180">
                  <c:v>259</c:v>
                </c:pt>
                <c:pt idx="181">
                  <c:v>251</c:v>
                </c:pt>
                <c:pt idx="182">
                  <c:v>243</c:v>
                </c:pt>
                <c:pt idx="183">
                  <c:v>235</c:v>
                </c:pt>
                <c:pt idx="184">
                  <c:v>227</c:v>
                </c:pt>
                <c:pt idx="185">
                  <c:v>219</c:v>
                </c:pt>
                <c:pt idx="186">
                  <c:v>211</c:v>
                </c:pt>
                <c:pt idx="187">
                  <c:v>203</c:v>
                </c:pt>
                <c:pt idx="188">
                  <c:v>195</c:v>
                </c:pt>
                <c:pt idx="189">
                  <c:v>187</c:v>
                </c:pt>
                <c:pt idx="190">
                  <c:v>179</c:v>
                </c:pt>
                <c:pt idx="191">
                  <c:v>171</c:v>
                </c:pt>
                <c:pt idx="192">
                  <c:v>163</c:v>
                </c:pt>
                <c:pt idx="193">
                  <c:v>155</c:v>
                </c:pt>
                <c:pt idx="194">
                  <c:v>147</c:v>
                </c:pt>
                <c:pt idx="195">
                  <c:v>139</c:v>
                </c:pt>
                <c:pt idx="196">
                  <c:v>132</c:v>
                </c:pt>
                <c:pt idx="197">
                  <c:v>124</c:v>
                </c:pt>
                <c:pt idx="198">
                  <c:v>116</c:v>
                </c:pt>
                <c:pt idx="199">
                  <c:v>108</c:v>
                </c:pt>
                <c:pt idx="200">
                  <c:v>100</c:v>
                </c:pt>
                <c:pt idx="201">
                  <c:v>92</c:v>
                </c:pt>
                <c:pt idx="202">
                  <c:v>84</c:v>
                </c:pt>
                <c:pt idx="203">
                  <c:v>76</c:v>
                </c:pt>
                <c:pt idx="204">
                  <c:v>68</c:v>
                </c:pt>
                <c:pt idx="205">
                  <c:v>60</c:v>
                </c:pt>
                <c:pt idx="206">
                  <c:v>52</c:v>
                </c:pt>
                <c:pt idx="207">
                  <c:v>44</c:v>
                </c:pt>
                <c:pt idx="208">
                  <c:v>36</c:v>
                </c:pt>
                <c:pt idx="209">
                  <c:v>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DF1-4A0E-A712-DDE2998E0FBB}"/>
            </c:ext>
          </c:extLst>
        </c:ser>
        <c:ser>
          <c:idx val="14"/>
          <c:order val="5"/>
          <c:tx>
            <c:v>P5</c:v>
          </c:tx>
          <c:spPr>
            <a:ln w="6350"/>
          </c:spPr>
          <c:marker>
            <c:symbol val="none"/>
          </c:marker>
          <c:xVal>
            <c:numRef>
              <c:f>'2oC_min'!$B$5:$B$337</c:f>
              <c:numCache>
                <c:formatCode>General</c:formatCode>
                <c:ptCount val="333"/>
                <c:pt idx="0">
                  <c:v>0</c:v>
                </c:pt>
                <c:pt idx="1">
                  <c:v>4</c:v>
                </c:pt>
                <c:pt idx="2">
                  <c:v>8</c:v>
                </c:pt>
                <c:pt idx="3">
                  <c:v>12</c:v>
                </c:pt>
                <c:pt idx="4">
                  <c:v>16</c:v>
                </c:pt>
                <c:pt idx="5">
                  <c:v>20</c:v>
                </c:pt>
                <c:pt idx="6">
                  <c:v>24</c:v>
                </c:pt>
                <c:pt idx="7">
                  <c:v>28</c:v>
                </c:pt>
                <c:pt idx="8">
                  <c:v>32</c:v>
                </c:pt>
                <c:pt idx="9">
                  <c:v>36</c:v>
                </c:pt>
                <c:pt idx="10">
                  <c:v>40</c:v>
                </c:pt>
                <c:pt idx="11">
                  <c:v>44</c:v>
                </c:pt>
                <c:pt idx="12">
                  <c:v>48</c:v>
                </c:pt>
                <c:pt idx="13">
                  <c:v>52</c:v>
                </c:pt>
                <c:pt idx="14">
                  <c:v>56</c:v>
                </c:pt>
                <c:pt idx="15">
                  <c:v>60</c:v>
                </c:pt>
                <c:pt idx="16">
                  <c:v>64</c:v>
                </c:pt>
                <c:pt idx="17">
                  <c:v>68</c:v>
                </c:pt>
                <c:pt idx="18">
                  <c:v>72</c:v>
                </c:pt>
                <c:pt idx="19">
                  <c:v>76</c:v>
                </c:pt>
                <c:pt idx="20">
                  <c:v>80</c:v>
                </c:pt>
                <c:pt idx="21">
                  <c:v>84</c:v>
                </c:pt>
                <c:pt idx="22">
                  <c:v>88</c:v>
                </c:pt>
                <c:pt idx="23">
                  <c:v>92</c:v>
                </c:pt>
                <c:pt idx="24">
                  <c:v>96</c:v>
                </c:pt>
                <c:pt idx="25">
                  <c:v>100</c:v>
                </c:pt>
                <c:pt idx="26">
                  <c:v>104</c:v>
                </c:pt>
                <c:pt idx="27">
                  <c:v>108</c:v>
                </c:pt>
                <c:pt idx="28">
                  <c:v>112</c:v>
                </c:pt>
                <c:pt idx="29">
                  <c:v>116</c:v>
                </c:pt>
                <c:pt idx="30">
                  <c:v>120</c:v>
                </c:pt>
                <c:pt idx="31">
                  <c:v>124</c:v>
                </c:pt>
                <c:pt idx="32">
                  <c:v>128</c:v>
                </c:pt>
                <c:pt idx="33">
                  <c:v>132</c:v>
                </c:pt>
                <c:pt idx="34">
                  <c:v>136</c:v>
                </c:pt>
                <c:pt idx="35">
                  <c:v>140</c:v>
                </c:pt>
                <c:pt idx="36">
                  <c:v>144</c:v>
                </c:pt>
                <c:pt idx="37">
                  <c:v>148</c:v>
                </c:pt>
                <c:pt idx="38">
                  <c:v>152</c:v>
                </c:pt>
                <c:pt idx="39">
                  <c:v>156</c:v>
                </c:pt>
                <c:pt idx="40">
                  <c:v>160</c:v>
                </c:pt>
                <c:pt idx="41">
                  <c:v>164</c:v>
                </c:pt>
                <c:pt idx="42">
                  <c:v>168</c:v>
                </c:pt>
                <c:pt idx="43">
                  <c:v>172</c:v>
                </c:pt>
                <c:pt idx="44">
                  <c:v>176</c:v>
                </c:pt>
                <c:pt idx="45">
                  <c:v>180</c:v>
                </c:pt>
                <c:pt idx="46">
                  <c:v>184</c:v>
                </c:pt>
                <c:pt idx="47">
                  <c:v>188</c:v>
                </c:pt>
                <c:pt idx="48">
                  <c:v>192</c:v>
                </c:pt>
                <c:pt idx="49">
                  <c:v>196</c:v>
                </c:pt>
                <c:pt idx="50">
                  <c:v>200</c:v>
                </c:pt>
                <c:pt idx="51">
                  <c:v>204</c:v>
                </c:pt>
                <c:pt idx="52">
                  <c:v>208</c:v>
                </c:pt>
                <c:pt idx="53">
                  <c:v>212</c:v>
                </c:pt>
                <c:pt idx="54">
                  <c:v>216</c:v>
                </c:pt>
                <c:pt idx="55">
                  <c:v>220</c:v>
                </c:pt>
                <c:pt idx="56">
                  <c:v>224</c:v>
                </c:pt>
                <c:pt idx="57">
                  <c:v>228</c:v>
                </c:pt>
                <c:pt idx="58">
                  <c:v>232</c:v>
                </c:pt>
                <c:pt idx="59">
                  <c:v>236</c:v>
                </c:pt>
                <c:pt idx="60">
                  <c:v>240</c:v>
                </c:pt>
                <c:pt idx="61">
                  <c:v>244</c:v>
                </c:pt>
                <c:pt idx="62">
                  <c:v>248</c:v>
                </c:pt>
                <c:pt idx="63">
                  <c:v>252</c:v>
                </c:pt>
                <c:pt idx="64">
                  <c:v>256</c:v>
                </c:pt>
                <c:pt idx="65">
                  <c:v>260</c:v>
                </c:pt>
                <c:pt idx="66">
                  <c:v>264</c:v>
                </c:pt>
                <c:pt idx="67">
                  <c:v>268</c:v>
                </c:pt>
                <c:pt idx="68">
                  <c:v>272</c:v>
                </c:pt>
                <c:pt idx="69">
                  <c:v>276</c:v>
                </c:pt>
                <c:pt idx="70">
                  <c:v>280</c:v>
                </c:pt>
                <c:pt idx="71">
                  <c:v>284</c:v>
                </c:pt>
                <c:pt idx="72">
                  <c:v>288</c:v>
                </c:pt>
                <c:pt idx="73">
                  <c:v>292</c:v>
                </c:pt>
                <c:pt idx="74">
                  <c:v>296</c:v>
                </c:pt>
                <c:pt idx="75">
                  <c:v>300</c:v>
                </c:pt>
                <c:pt idx="76">
                  <c:v>304</c:v>
                </c:pt>
                <c:pt idx="77">
                  <c:v>308</c:v>
                </c:pt>
                <c:pt idx="78">
                  <c:v>312</c:v>
                </c:pt>
                <c:pt idx="79">
                  <c:v>316</c:v>
                </c:pt>
                <c:pt idx="80">
                  <c:v>320</c:v>
                </c:pt>
                <c:pt idx="81">
                  <c:v>324</c:v>
                </c:pt>
                <c:pt idx="82">
                  <c:v>328</c:v>
                </c:pt>
                <c:pt idx="83">
                  <c:v>332</c:v>
                </c:pt>
                <c:pt idx="84">
                  <c:v>336</c:v>
                </c:pt>
                <c:pt idx="85">
                  <c:v>340</c:v>
                </c:pt>
                <c:pt idx="86">
                  <c:v>344</c:v>
                </c:pt>
                <c:pt idx="87">
                  <c:v>348</c:v>
                </c:pt>
                <c:pt idx="88">
                  <c:v>352</c:v>
                </c:pt>
                <c:pt idx="89">
                  <c:v>356</c:v>
                </c:pt>
                <c:pt idx="90">
                  <c:v>360</c:v>
                </c:pt>
                <c:pt idx="91">
                  <c:v>364</c:v>
                </c:pt>
                <c:pt idx="92">
                  <c:v>368</c:v>
                </c:pt>
                <c:pt idx="93">
                  <c:v>372</c:v>
                </c:pt>
                <c:pt idx="94">
                  <c:v>376</c:v>
                </c:pt>
                <c:pt idx="95">
                  <c:v>380</c:v>
                </c:pt>
                <c:pt idx="96">
                  <c:v>384</c:v>
                </c:pt>
                <c:pt idx="97">
                  <c:v>388</c:v>
                </c:pt>
                <c:pt idx="98">
                  <c:v>392</c:v>
                </c:pt>
                <c:pt idx="99">
                  <c:v>396</c:v>
                </c:pt>
                <c:pt idx="100">
                  <c:v>400</c:v>
                </c:pt>
                <c:pt idx="101">
                  <c:v>404</c:v>
                </c:pt>
                <c:pt idx="102">
                  <c:v>408</c:v>
                </c:pt>
                <c:pt idx="103">
                  <c:v>412</c:v>
                </c:pt>
                <c:pt idx="104">
                  <c:v>416</c:v>
                </c:pt>
                <c:pt idx="105">
                  <c:v>420</c:v>
                </c:pt>
                <c:pt idx="106">
                  <c:v>424</c:v>
                </c:pt>
                <c:pt idx="107">
                  <c:v>428</c:v>
                </c:pt>
                <c:pt idx="108">
                  <c:v>432</c:v>
                </c:pt>
                <c:pt idx="109">
                  <c:v>436</c:v>
                </c:pt>
                <c:pt idx="110">
                  <c:v>440</c:v>
                </c:pt>
                <c:pt idx="111">
                  <c:v>444</c:v>
                </c:pt>
                <c:pt idx="112">
                  <c:v>448</c:v>
                </c:pt>
                <c:pt idx="113">
                  <c:v>452</c:v>
                </c:pt>
                <c:pt idx="114">
                  <c:v>456</c:v>
                </c:pt>
                <c:pt idx="115">
                  <c:v>460</c:v>
                </c:pt>
                <c:pt idx="116">
                  <c:v>464</c:v>
                </c:pt>
                <c:pt idx="117">
                  <c:v>468</c:v>
                </c:pt>
                <c:pt idx="118">
                  <c:v>472</c:v>
                </c:pt>
                <c:pt idx="119">
                  <c:v>476</c:v>
                </c:pt>
                <c:pt idx="120">
                  <c:v>480</c:v>
                </c:pt>
                <c:pt idx="121">
                  <c:v>484</c:v>
                </c:pt>
                <c:pt idx="122">
                  <c:v>488</c:v>
                </c:pt>
                <c:pt idx="123">
                  <c:v>492</c:v>
                </c:pt>
                <c:pt idx="124">
                  <c:v>496</c:v>
                </c:pt>
                <c:pt idx="125">
                  <c:v>500</c:v>
                </c:pt>
                <c:pt idx="126">
                  <c:v>504</c:v>
                </c:pt>
                <c:pt idx="127">
                  <c:v>508</c:v>
                </c:pt>
                <c:pt idx="128">
                  <c:v>512</c:v>
                </c:pt>
                <c:pt idx="129">
                  <c:v>516</c:v>
                </c:pt>
                <c:pt idx="130">
                  <c:v>520</c:v>
                </c:pt>
                <c:pt idx="131">
                  <c:v>524</c:v>
                </c:pt>
                <c:pt idx="132">
                  <c:v>528</c:v>
                </c:pt>
                <c:pt idx="133">
                  <c:v>532</c:v>
                </c:pt>
                <c:pt idx="134">
                  <c:v>536</c:v>
                </c:pt>
                <c:pt idx="135">
                  <c:v>540</c:v>
                </c:pt>
                <c:pt idx="136">
                  <c:v>544</c:v>
                </c:pt>
                <c:pt idx="137">
                  <c:v>548</c:v>
                </c:pt>
                <c:pt idx="138">
                  <c:v>552</c:v>
                </c:pt>
                <c:pt idx="139">
                  <c:v>556</c:v>
                </c:pt>
                <c:pt idx="140">
                  <c:v>560</c:v>
                </c:pt>
                <c:pt idx="141">
                  <c:v>564</c:v>
                </c:pt>
                <c:pt idx="142">
                  <c:v>568</c:v>
                </c:pt>
                <c:pt idx="143">
                  <c:v>572</c:v>
                </c:pt>
                <c:pt idx="144">
                  <c:v>576</c:v>
                </c:pt>
                <c:pt idx="145">
                  <c:v>580</c:v>
                </c:pt>
                <c:pt idx="146">
                  <c:v>584</c:v>
                </c:pt>
                <c:pt idx="147">
                  <c:v>588</c:v>
                </c:pt>
                <c:pt idx="148">
                  <c:v>592</c:v>
                </c:pt>
                <c:pt idx="149">
                  <c:v>596</c:v>
                </c:pt>
                <c:pt idx="150">
                  <c:v>600</c:v>
                </c:pt>
                <c:pt idx="151">
                  <c:v>604</c:v>
                </c:pt>
                <c:pt idx="152">
                  <c:v>608</c:v>
                </c:pt>
                <c:pt idx="153">
                  <c:v>612</c:v>
                </c:pt>
                <c:pt idx="154">
                  <c:v>616</c:v>
                </c:pt>
                <c:pt idx="155">
                  <c:v>620</c:v>
                </c:pt>
                <c:pt idx="156">
                  <c:v>624</c:v>
                </c:pt>
                <c:pt idx="157">
                  <c:v>628</c:v>
                </c:pt>
                <c:pt idx="158">
                  <c:v>632</c:v>
                </c:pt>
                <c:pt idx="159">
                  <c:v>636</c:v>
                </c:pt>
                <c:pt idx="160">
                  <c:v>640</c:v>
                </c:pt>
                <c:pt idx="161">
                  <c:v>644</c:v>
                </c:pt>
                <c:pt idx="162">
                  <c:v>648</c:v>
                </c:pt>
                <c:pt idx="163">
                  <c:v>652</c:v>
                </c:pt>
                <c:pt idx="164">
                  <c:v>656</c:v>
                </c:pt>
                <c:pt idx="165">
                  <c:v>660</c:v>
                </c:pt>
                <c:pt idx="166">
                  <c:v>664</c:v>
                </c:pt>
                <c:pt idx="167">
                  <c:v>668</c:v>
                </c:pt>
                <c:pt idx="168">
                  <c:v>672</c:v>
                </c:pt>
                <c:pt idx="169">
                  <c:v>676</c:v>
                </c:pt>
                <c:pt idx="170">
                  <c:v>680</c:v>
                </c:pt>
                <c:pt idx="171">
                  <c:v>684</c:v>
                </c:pt>
                <c:pt idx="172">
                  <c:v>688</c:v>
                </c:pt>
                <c:pt idx="173">
                  <c:v>692</c:v>
                </c:pt>
                <c:pt idx="174">
                  <c:v>696</c:v>
                </c:pt>
                <c:pt idx="175">
                  <c:v>700</c:v>
                </c:pt>
                <c:pt idx="176">
                  <c:v>704</c:v>
                </c:pt>
                <c:pt idx="177">
                  <c:v>708</c:v>
                </c:pt>
                <c:pt idx="178">
                  <c:v>712</c:v>
                </c:pt>
                <c:pt idx="179">
                  <c:v>716</c:v>
                </c:pt>
                <c:pt idx="180">
                  <c:v>720</c:v>
                </c:pt>
                <c:pt idx="181">
                  <c:v>724</c:v>
                </c:pt>
                <c:pt idx="182">
                  <c:v>728</c:v>
                </c:pt>
                <c:pt idx="183">
                  <c:v>732</c:v>
                </c:pt>
                <c:pt idx="184">
                  <c:v>736</c:v>
                </c:pt>
                <c:pt idx="185">
                  <c:v>740</c:v>
                </c:pt>
                <c:pt idx="186">
                  <c:v>744</c:v>
                </c:pt>
                <c:pt idx="187">
                  <c:v>748</c:v>
                </c:pt>
                <c:pt idx="188">
                  <c:v>752</c:v>
                </c:pt>
                <c:pt idx="189">
                  <c:v>756</c:v>
                </c:pt>
                <c:pt idx="190">
                  <c:v>760</c:v>
                </c:pt>
                <c:pt idx="191">
                  <c:v>764</c:v>
                </c:pt>
                <c:pt idx="192">
                  <c:v>768</c:v>
                </c:pt>
                <c:pt idx="193">
                  <c:v>772</c:v>
                </c:pt>
                <c:pt idx="194">
                  <c:v>776</c:v>
                </c:pt>
                <c:pt idx="195">
                  <c:v>780</c:v>
                </c:pt>
                <c:pt idx="196">
                  <c:v>784</c:v>
                </c:pt>
                <c:pt idx="197">
                  <c:v>788</c:v>
                </c:pt>
                <c:pt idx="198">
                  <c:v>792</c:v>
                </c:pt>
                <c:pt idx="199">
                  <c:v>796</c:v>
                </c:pt>
                <c:pt idx="200">
                  <c:v>800</c:v>
                </c:pt>
                <c:pt idx="201">
                  <c:v>804</c:v>
                </c:pt>
                <c:pt idx="202">
                  <c:v>808</c:v>
                </c:pt>
                <c:pt idx="203">
                  <c:v>812</c:v>
                </c:pt>
                <c:pt idx="204">
                  <c:v>816</c:v>
                </c:pt>
                <c:pt idx="205">
                  <c:v>820</c:v>
                </c:pt>
                <c:pt idx="206">
                  <c:v>824</c:v>
                </c:pt>
                <c:pt idx="207">
                  <c:v>828</c:v>
                </c:pt>
                <c:pt idx="208">
                  <c:v>832</c:v>
                </c:pt>
                <c:pt idx="209">
                  <c:v>836</c:v>
                </c:pt>
                <c:pt idx="210">
                  <c:v>840</c:v>
                </c:pt>
                <c:pt idx="211">
                  <c:v>844</c:v>
                </c:pt>
                <c:pt idx="212">
                  <c:v>848</c:v>
                </c:pt>
                <c:pt idx="213">
                  <c:v>852</c:v>
                </c:pt>
                <c:pt idx="214">
                  <c:v>856</c:v>
                </c:pt>
                <c:pt idx="215">
                  <c:v>860</c:v>
                </c:pt>
                <c:pt idx="216">
                  <c:v>864</c:v>
                </c:pt>
                <c:pt idx="217">
                  <c:v>868</c:v>
                </c:pt>
                <c:pt idx="218">
                  <c:v>872</c:v>
                </c:pt>
                <c:pt idx="219">
                  <c:v>876</c:v>
                </c:pt>
                <c:pt idx="220">
                  <c:v>880</c:v>
                </c:pt>
                <c:pt idx="221">
                  <c:v>884</c:v>
                </c:pt>
                <c:pt idx="222">
                  <c:v>888</c:v>
                </c:pt>
                <c:pt idx="223">
                  <c:v>892</c:v>
                </c:pt>
                <c:pt idx="224">
                  <c:v>896</c:v>
                </c:pt>
                <c:pt idx="225">
                  <c:v>900</c:v>
                </c:pt>
                <c:pt idx="226">
                  <c:v>904</c:v>
                </c:pt>
                <c:pt idx="227">
                  <c:v>908</c:v>
                </c:pt>
                <c:pt idx="228">
                  <c:v>912</c:v>
                </c:pt>
                <c:pt idx="229">
                  <c:v>916</c:v>
                </c:pt>
                <c:pt idx="230">
                  <c:v>920</c:v>
                </c:pt>
                <c:pt idx="231">
                  <c:v>924</c:v>
                </c:pt>
                <c:pt idx="232">
                  <c:v>928</c:v>
                </c:pt>
                <c:pt idx="233">
                  <c:v>932</c:v>
                </c:pt>
                <c:pt idx="234">
                  <c:v>936</c:v>
                </c:pt>
                <c:pt idx="235">
                  <c:v>940</c:v>
                </c:pt>
                <c:pt idx="236">
                  <c:v>944</c:v>
                </c:pt>
                <c:pt idx="237">
                  <c:v>948</c:v>
                </c:pt>
                <c:pt idx="238">
                  <c:v>952</c:v>
                </c:pt>
                <c:pt idx="239">
                  <c:v>956</c:v>
                </c:pt>
                <c:pt idx="240">
                  <c:v>960</c:v>
                </c:pt>
                <c:pt idx="241">
                  <c:v>964</c:v>
                </c:pt>
                <c:pt idx="242">
                  <c:v>968</c:v>
                </c:pt>
                <c:pt idx="243">
                  <c:v>972</c:v>
                </c:pt>
                <c:pt idx="244">
                  <c:v>976</c:v>
                </c:pt>
                <c:pt idx="245">
                  <c:v>980</c:v>
                </c:pt>
                <c:pt idx="246">
                  <c:v>984</c:v>
                </c:pt>
                <c:pt idx="247">
                  <c:v>988</c:v>
                </c:pt>
                <c:pt idx="248">
                  <c:v>992</c:v>
                </c:pt>
                <c:pt idx="249">
                  <c:v>996</c:v>
                </c:pt>
                <c:pt idx="250">
                  <c:v>1000</c:v>
                </c:pt>
                <c:pt idx="251">
                  <c:v>1004</c:v>
                </c:pt>
                <c:pt idx="252">
                  <c:v>1008</c:v>
                </c:pt>
                <c:pt idx="253">
                  <c:v>1012</c:v>
                </c:pt>
                <c:pt idx="254">
                  <c:v>1016</c:v>
                </c:pt>
                <c:pt idx="255">
                  <c:v>1020</c:v>
                </c:pt>
                <c:pt idx="256">
                  <c:v>1024</c:v>
                </c:pt>
                <c:pt idx="257">
                  <c:v>1028</c:v>
                </c:pt>
                <c:pt idx="258">
                  <c:v>1032</c:v>
                </c:pt>
                <c:pt idx="259">
                  <c:v>1036</c:v>
                </c:pt>
                <c:pt idx="260">
                  <c:v>1040</c:v>
                </c:pt>
                <c:pt idx="261">
                  <c:v>1044</c:v>
                </c:pt>
                <c:pt idx="262">
                  <c:v>1048</c:v>
                </c:pt>
                <c:pt idx="263">
                  <c:v>1052</c:v>
                </c:pt>
                <c:pt idx="264">
                  <c:v>1056</c:v>
                </c:pt>
                <c:pt idx="265">
                  <c:v>1060</c:v>
                </c:pt>
                <c:pt idx="266">
                  <c:v>1064</c:v>
                </c:pt>
                <c:pt idx="267">
                  <c:v>1068</c:v>
                </c:pt>
                <c:pt idx="268">
                  <c:v>1072</c:v>
                </c:pt>
                <c:pt idx="269">
                  <c:v>1076</c:v>
                </c:pt>
                <c:pt idx="270">
                  <c:v>1080</c:v>
                </c:pt>
                <c:pt idx="271">
                  <c:v>1084</c:v>
                </c:pt>
                <c:pt idx="272">
                  <c:v>1088</c:v>
                </c:pt>
                <c:pt idx="273">
                  <c:v>1092</c:v>
                </c:pt>
                <c:pt idx="274">
                  <c:v>1096</c:v>
                </c:pt>
                <c:pt idx="275">
                  <c:v>1100</c:v>
                </c:pt>
                <c:pt idx="276">
                  <c:v>1104</c:v>
                </c:pt>
                <c:pt idx="277">
                  <c:v>1108</c:v>
                </c:pt>
                <c:pt idx="278">
                  <c:v>1112</c:v>
                </c:pt>
                <c:pt idx="279">
                  <c:v>1116</c:v>
                </c:pt>
                <c:pt idx="280">
                  <c:v>1120</c:v>
                </c:pt>
                <c:pt idx="281">
                  <c:v>1124</c:v>
                </c:pt>
                <c:pt idx="282">
                  <c:v>1128</c:v>
                </c:pt>
                <c:pt idx="283">
                  <c:v>1132</c:v>
                </c:pt>
                <c:pt idx="284">
                  <c:v>1136</c:v>
                </c:pt>
                <c:pt idx="285">
                  <c:v>1140</c:v>
                </c:pt>
                <c:pt idx="286">
                  <c:v>1144</c:v>
                </c:pt>
                <c:pt idx="287">
                  <c:v>1148</c:v>
                </c:pt>
                <c:pt idx="288">
                  <c:v>1152</c:v>
                </c:pt>
                <c:pt idx="289">
                  <c:v>1156</c:v>
                </c:pt>
                <c:pt idx="290">
                  <c:v>1160</c:v>
                </c:pt>
                <c:pt idx="291">
                  <c:v>1164</c:v>
                </c:pt>
                <c:pt idx="292">
                  <c:v>1168</c:v>
                </c:pt>
                <c:pt idx="293">
                  <c:v>1172</c:v>
                </c:pt>
                <c:pt idx="294">
                  <c:v>1176</c:v>
                </c:pt>
                <c:pt idx="295">
                  <c:v>1180</c:v>
                </c:pt>
                <c:pt idx="296">
                  <c:v>1184</c:v>
                </c:pt>
                <c:pt idx="297">
                  <c:v>1188</c:v>
                </c:pt>
                <c:pt idx="298">
                  <c:v>1192</c:v>
                </c:pt>
                <c:pt idx="299">
                  <c:v>1196</c:v>
                </c:pt>
                <c:pt idx="300">
                  <c:v>1200</c:v>
                </c:pt>
                <c:pt idx="301">
                  <c:v>1204</c:v>
                </c:pt>
                <c:pt idx="302">
                  <c:v>1208</c:v>
                </c:pt>
                <c:pt idx="303">
                  <c:v>1212</c:v>
                </c:pt>
                <c:pt idx="304">
                  <c:v>1216</c:v>
                </c:pt>
                <c:pt idx="305">
                  <c:v>1220</c:v>
                </c:pt>
                <c:pt idx="306">
                  <c:v>1224</c:v>
                </c:pt>
                <c:pt idx="307">
                  <c:v>1228</c:v>
                </c:pt>
                <c:pt idx="308">
                  <c:v>1232</c:v>
                </c:pt>
                <c:pt idx="309">
                  <c:v>1236</c:v>
                </c:pt>
                <c:pt idx="310">
                  <c:v>1240</c:v>
                </c:pt>
                <c:pt idx="311">
                  <c:v>1244</c:v>
                </c:pt>
                <c:pt idx="312">
                  <c:v>1248</c:v>
                </c:pt>
                <c:pt idx="313">
                  <c:v>1252</c:v>
                </c:pt>
                <c:pt idx="314">
                  <c:v>1256</c:v>
                </c:pt>
                <c:pt idx="315">
                  <c:v>1260</c:v>
                </c:pt>
                <c:pt idx="316">
                  <c:v>1264</c:v>
                </c:pt>
                <c:pt idx="317">
                  <c:v>1268</c:v>
                </c:pt>
                <c:pt idx="318">
                  <c:v>1272</c:v>
                </c:pt>
                <c:pt idx="319">
                  <c:v>1276</c:v>
                </c:pt>
                <c:pt idx="320">
                  <c:v>1280</c:v>
                </c:pt>
                <c:pt idx="321">
                  <c:v>1284</c:v>
                </c:pt>
                <c:pt idx="322">
                  <c:v>1288</c:v>
                </c:pt>
              </c:numCache>
            </c:numRef>
          </c:xVal>
          <c:yVal>
            <c:numRef>
              <c:f>'2oC_min'!$AT$5:$AT$337</c:f>
              <c:numCache>
                <c:formatCode>General</c:formatCode>
                <c:ptCount val="333"/>
                <c:pt idx="0">
                  <c:v>25</c:v>
                </c:pt>
                <c:pt idx="1">
                  <c:v>31</c:v>
                </c:pt>
                <c:pt idx="2">
                  <c:v>38</c:v>
                </c:pt>
                <c:pt idx="3">
                  <c:v>46</c:v>
                </c:pt>
                <c:pt idx="4">
                  <c:v>54</c:v>
                </c:pt>
                <c:pt idx="5">
                  <c:v>62</c:v>
                </c:pt>
                <c:pt idx="6">
                  <c:v>70</c:v>
                </c:pt>
                <c:pt idx="7">
                  <c:v>78</c:v>
                </c:pt>
                <c:pt idx="8">
                  <c:v>86</c:v>
                </c:pt>
                <c:pt idx="9">
                  <c:v>94</c:v>
                </c:pt>
                <c:pt idx="10">
                  <c:v>102</c:v>
                </c:pt>
                <c:pt idx="11">
                  <c:v>110</c:v>
                </c:pt>
                <c:pt idx="12">
                  <c:v>118</c:v>
                </c:pt>
                <c:pt idx="13">
                  <c:v>126</c:v>
                </c:pt>
                <c:pt idx="14">
                  <c:v>134</c:v>
                </c:pt>
                <c:pt idx="15">
                  <c:v>142</c:v>
                </c:pt>
                <c:pt idx="16">
                  <c:v>150</c:v>
                </c:pt>
                <c:pt idx="17">
                  <c:v>158</c:v>
                </c:pt>
                <c:pt idx="18">
                  <c:v>166</c:v>
                </c:pt>
                <c:pt idx="19">
                  <c:v>174</c:v>
                </c:pt>
                <c:pt idx="20">
                  <c:v>182</c:v>
                </c:pt>
                <c:pt idx="21">
                  <c:v>190</c:v>
                </c:pt>
                <c:pt idx="22">
                  <c:v>198</c:v>
                </c:pt>
                <c:pt idx="23">
                  <c:v>206</c:v>
                </c:pt>
                <c:pt idx="24">
                  <c:v>214</c:v>
                </c:pt>
                <c:pt idx="25">
                  <c:v>221</c:v>
                </c:pt>
                <c:pt idx="26">
                  <c:v>229</c:v>
                </c:pt>
                <c:pt idx="27">
                  <c:v>237</c:v>
                </c:pt>
                <c:pt idx="28">
                  <c:v>245</c:v>
                </c:pt>
                <c:pt idx="29">
                  <c:v>253</c:v>
                </c:pt>
                <c:pt idx="30">
                  <c:v>261</c:v>
                </c:pt>
                <c:pt idx="31">
                  <c:v>269</c:v>
                </c:pt>
                <c:pt idx="32">
                  <c:v>277</c:v>
                </c:pt>
                <c:pt idx="33">
                  <c:v>285</c:v>
                </c:pt>
                <c:pt idx="34">
                  <c:v>293</c:v>
                </c:pt>
                <c:pt idx="35">
                  <c:v>301</c:v>
                </c:pt>
                <c:pt idx="36">
                  <c:v>309</c:v>
                </c:pt>
                <c:pt idx="37">
                  <c:v>317</c:v>
                </c:pt>
                <c:pt idx="38">
                  <c:v>325</c:v>
                </c:pt>
                <c:pt idx="39">
                  <c:v>333</c:v>
                </c:pt>
                <c:pt idx="40">
                  <c:v>341</c:v>
                </c:pt>
                <c:pt idx="41">
                  <c:v>349</c:v>
                </c:pt>
                <c:pt idx="42">
                  <c:v>357</c:v>
                </c:pt>
                <c:pt idx="43">
                  <c:v>365</c:v>
                </c:pt>
                <c:pt idx="44">
                  <c:v>373</c:v>
                </c:pt>
                <c:pt idx="45">
                  <c:v>381</c:v>
                </c:pt>
                <c:pt idx="46">
                  <c:v>389</c:v>
                </c:pt>
                <c:pt idx="47">
                  <c:v>397</c:v>
                </c:pt>
                <c:pt idx="48">
                  <c:v>405</c:v>
                </c:pt>
                <c:pt idx="49">
                  <c:v>414</c:v>
                </c:pt>
                <c:pt idx="50">
                  <c:v>422</c:v>
                </c:pt>
                <c:pt idx="51">
                  <c:v>430</c:v>
                </c:pt>
                <c:pt idx="52">
                  <c:v>438</c:v>
                </c:pt>
                <c:pt idx="53">
                  <c:v>446</c:v>
                </c:pt>
                <c:pt idx="54">
                  <c:v>454</c:v>
                </c:pt>
                <c:pt idx="55">
                  <c:v>462</c:v>
                </c:pt>
                <c:pt idx="56">
                  <c:v>470</c:v>
                </c:pt>
                <c:pt idx="57">
                  <c:v>478</c:v>
                </c:pt>
                <c:pt idx="58">
                  <c:v>486</c:v>
                </c:pt>
                <c:pt idx="59">
                  <c:v>494</c:v>
                </c:pt>
                <c:pt idx="60">
                  <c:v>502</c:v>
                </c:pt>
                <c:pt idx="61">
                  <c:v>511</c:v>
                </c:pt>
                <c:pt idx="62">
                  <c:v>519</c:v>
                </c:pt>
                <c:pt idx="63">
                  <c:v>527</c:v>
                </c:pt>
                <c:pt idx="64">
                  <c:v>535</c:v>
                </c:pt>
                <c:pt idx="65">
                  <c:v>543</c:v>
                </c:pt>
                <c:pt idx="66">
                  <c:v>551</c:v>
                </c:pt>
                <c:pt idx="67">
                  <c:v>559</c:v>
                </c:pt>
                <c:pt idx="68">
                  <c:v>567</c:v>
                </c:pt>
                <c:pt idx="69">
                  <c:v>575</c:v>
                </c:pt>
                <c:pt idx="70">
                  <c:v>583</c:v>
                </c:pt>
                <c:pt idx="71">
                  <c:v>591</c:v>
                </c:pt>
                <c:pt idx="72">
                  <c:v>599</c:v>
                </c:pt>
                <c:pt idx="73">
                  <c:v>607</c:v>
                </c:pt>
                <c:pt idx="74">
                  <c:v>615</c:v>
                </c:pt>
                <c:pt idx="75">
                  <c:v>623</c:v>
                </c:pt>
                <c:pt idx="76">
                  <c:v>631</c:v>
                </c:pt>
                <c:pt idx="77">
                  <c:v>639</c:v>
                </c:pt>
                <c:pt idx="78">
                  <c:v>647</c:v>
                </c:pt>
                <c:pt idx="79">
                  <c:v>655</c:v>
                </c:pt>
                <c:pt idx="80">
                  <c:v>663</c:v>
                </c:pt>
                <c:pt idx="81">
                  <c:v>671</c:v>
                </c:pt>
                <c:pt idx="82">
                  <c:v>679</c:v>
                </c:pt>
                <c:pt idx="83">
                  <c:v>687</c:v>
                </c:pt>
                <c:pt idx="84">
                  <c:v>695</c:v>
                </c:pt>
                <c:pt idx="85">
                  <c:v>703</c:v>
                </c:pt>
                <c:pt idx="86">
                  <c:v>711</c:v>
                </c:pt>
                <c:pt idx="87">
                  <c:v>719</c:v>
                </c:pt>
                <c:pt idx="88">
                  <c:v>727</c:v>
                </c:pt>
                <c:pt idx="89">
                  <c:v>735</c:v>
                </c:pt>
                <c:pt idx="90">
                  <c:v>743</c:v>
                </c:pt>
                <c:pt idx="91">
                  <c:v>751</c:v>
                </c:pt>
                <c:pt idx="92">
                  <c:v>759</c:v>
                </c:pt>
                <c:pt idx="93">
                  <c:v>767</c:v>
                </c:pt>
                <c:pt idx="94">
                  <c:v>775</c:v>
                </c:pt>
                <c:pt idx="95">
                  <c:v>783</c:v>
                </c:pt>
                <c:pt idx="96">
                  <c:v>791</c:v>
                </c:pt>
                <c:pt idx="97">
                  <c:v>798</c:v>
                </c:pt>
                <c:pt idx="98">
                  <c:v>799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793</c:v>
                </c:pt>
                <c:pt idx="114">
                  <c:v>785</c:v>
                </c:pt>
                <c:pt idx="115">
                  <c:v>777</c:v>
                </c:pt>
                <c:pt idx="116">
                  <c:v>769</c:v>
                </c:pt>
                <c:pt idx="117">
                  <c:v>761</c:v>
                </c:pt>
                <c:pt idx="118">
                  <c:v>753</c:v>
                </c:pt>
                <c:pt idx="119">
                  <c:v>745</c:v>
                </c:pt>
                <c:pt idx="120">
                  <c:v>737</c:v>
                </c:pt>
                <c:pt idx="121">
                  <c:v>729</c:v>
                </c:pt>
                <c:pt idx="122">
                  <c:v>721</c:v>
                </c:pt>
                <c:pt idx="123">
                  <c:v>713</c:v>
                </c:pt>
                <c:pt idx="124">
                  <c:v>705</c:v>
                </c:pt>
                <c:pt idx="125">
                  <c:v>697</c:v>
                </c:pt>
                <c:pt idx="126">
                  <c:v>689</c:v>
                </c:pt>
                <c:pt idx="127">
                  <c:v>681</c:v>
                </c:pt>
                <c:pt idx="128">
                  <c:v>673</c:v>
                </c:pt>
                <c:pt idx="129">
                  <c:v>665</c:v>
                </c:pt>
                <c:pt idx="130">
                  <c:v>657</c:v>
                </c:pt>
                <c:pt idx="131">
                  <c:v>649</c:v>
                </c:pt>
                <c:pt idx="132">
                  <c:v>641</c:v>
                </c:pt>
                <c:pt idx="133">
                  <c:v>633</c:v>
                </c:pt>
                <c:pt idx="134">
                  <c:v>625</c:v>
                </c:pt>
                <c:pt idx="135">
                  <c:v>618</c:v>
                </c:pt>
                <c:pt idx="136">
                  <c:v>610</c:v>
                </c:pt>
                <c:pt idx="137">
                  <c:v>602</c:v>
                </c:pt>
                <c:pt idx="138">
                  <c:v>594</c:v>
                </c:pt>
                <c:pt idx="139">
                  <c:v>586</c:v>
                </c:pt>
                <c:pt idx="140">
                  <c:v>578</c:v>
                </c:pt>
                <c:pt idx="141">
                  <c:v>570</c:v>
                </c:pt>
                <c:pt idx="142">
                  <c:v>562</c:v>
                </c:pt>
                <c:pt idx="143">
                  <c:v>554</c:v>
                </c:pt>
                <c:pt idx="144">
                  <c:v>546</c:v>
                </c:pt>
                <c:pt idx="145">
                  <c:v>538</c:v>
                </c:pt>
                <c:pt idx="146">
                  <c:v>530</c:v>
                </c:pt>
                <c:pt idx="147">
                  <c:v>522</c:v>
                </c:pt>
                <c:pt idx="148">
                  <c:v>514</c:v>
                </c:pt>
                <c:pt idx="149">
                  <c:v>506</c:v>
                </c:pt>
                <c:pt idx="150">
                  <c:v>498</c:v>
                </c:pt>
                <c:pt idx="151">
                  <c:v>490</c:v>
                </c:pt>
                <c:pt idx="152">
                  <c:v>482</c:v>
                </c:pt>
                <c:pt idx="153">
                  <c:v>474</c:v>
                </c:pt>
                <c:pt idx="154">
                  <c:v>466</c:v>
                </c:pt>
                <c:pt idx="155">
                  <c:v>458</c:v>
                </c:pt>
                <c:pt idx="156">
                  <c:v>450</c:v>
                </c:pt>
                <c:pt idx="157">
                  <c:v>443</c:v>
                </c:pt>
                <c:pt idx="158">
                  <c:v>435</c:v>
                </c:pt>
                <c:pt idx="159">
                  <c:v>427</c:v>
                </c:pt>
                <c:pt idx="160">
                  <c:v>419</c:v>
                </c:pt>
                <c:pt idx="161">
                  <c:v>411</c:v>
                </c:pt>
                <c:pt idx="162">
                  <c:v>403</c:v>
                </c:pt>
                <c:pt idx="163">
                  <c:v>395</c:v>
                </c:pt>
                <c:pt idx="164">
                  <c:v>387</c:v>
                </c:pt>
                <c:pt idx="165">
                  <c:v>379</c:v>
                </c:pt>
                <c:pt idx="166">
                  <c:v>371</c:v>
                </c:pt>
                <c:pt idx="167">
                  <c:v>363</c:v>
                </c:pt>
                <c:pt idx="168">
                  <c:v>355</c:v>
                </c:pt>
                <c:pt idx="169">
                  <c:v>347</c:v>
                </c:pt>
                <c:pt idx="170">
                  <c:v>339</c:v>
                </c:pt>
                <c:pt idx="171">
                  <c:v>331</c:v>
                </c:pt>
                <c:pt idx="172">
                  <c:v>323</c:v>
                </c:pt>
                <c:pt idx="173">
                  <c:v>315</c:v>
                </c:pt>
                <c:pt idx="174">
                  <c:v>307</c:v>
                </c:pt>
                <c:pt idx="175">
                  <c:v>299</c:v>
                </c:pt>
                <c:pt idx="176">
                  <c:v>291</c:v>
                </c:pt>
                <c:pt idx="177">
                  <c:v>283</c:v>
                </c:pt>
                <c:pt idx="178">
                  <c:v>275</c:v>
                </c:pt>
                <c:pt idx="179">
                  <c:v>267</c:v>
                </c:pt>
                <c:pt idx="180">
                  <c:v>259</c:v>
                </c:pt>
                <c:pt idx="181">
                  <c:v>251</c:v>
                </c:pt>
                <c:pt idx="182">
                  <c:v>243</c:v>
                </c:pt>
                <c:pt idx="183">
                  <c:v>235</c:v>
                </c:pt>
                <c:pt idx="184">
                  <c:v>227</c:v>
                </c:pt>
                <c:pt idx="185">
                  <c:v>219</c:v>
                </c:pt>
                <c:pt idx="186">
                  <c:v>211</c:v>
                </c:pt>
                <c:pt idx="187">
                  <c:v>203</c:v>
                </c:pt>
                <c:pt idx="188">
                  <c:v>195</c:v>
                </c:pt>
                <c:pt idx="189">
                  <c:v>187</c:v>
                </c:pt>
                <c:pt idx="190">
                  <c:v>179</c:v>
                </c:pt>
                <c:pt idx="191">
                  <c:v>171</c:v>
                </c:pt>
                <c:pt idx="192">
                  <c:v>163</c:v>
                </c:pt>
                <c:pt idx="193">
                  <c:v>155</c:v>
                </c:pt>
                <c:pt idx="194">
                  <c:v>147</c:v>
                </c:pt>
                <c:pt idx="195">
                  <c:v>139</c:v>
                </c:pt>
                <c:pt idx="196">
                  <c:v>132</c:v>
                </c:pt>
                <c:pt idx="197">
                  <c:v>124</c:v>
                </c:pt>
                <c:pt idx="198">
                  <c:v>116</c:v>
                </c:pt>
                <c:pt idx="199">
                  <c:v>108</c:v>
                </c:pt>
                <c:pt idx="200">
                  <c:v>100</c:v>
                </c:pt>
                <c:pt idx="201">
                  <c:v>92</c:v>
                </c:pt>
                <c:pt idx="202">
                  <c:v>84</c:v>
                </c:pt>
                <c:pt idx="203">
                  <c:v>76</c:v>
                </c:pt>
                <c:pt idx="204">
                  <c:v>68</c:v>
                </c:pt>
                <c:pt idx="205">
                  <c:v>60</c:v>
                </c:pt>
                <c:pt idx="206">
                  <c:v>52</c:v>
                </c:pt>
                <c:pt idx="207">
                  <c:v>44</c:v>
                </c:pt>
                <c:pt idx="208">
                  <c:v>36</c:v>
                </c:pt>
                <c:pt idx="209">
                  <c:v>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DF1-4A0E-A712-DDE2998E0FBB}"/>
            </c:ext>
          </c:extLst>
        </c:ser>
        <c:ser>
          <c:idx val="15"/>
          <c:order val="6"/>
          <c:tx>
            <c:v>P6</c:v>
          </c:tx>
          <c:spPr>
            <a:ln w="6350"/>
          </c:spPr>
          <c:marker>
            <c:symbol val="none"/>
          </c:marker>
          <c:xVal>
            <c:numRef>
              <c:f>'2oC_min'!$B$5:$B$337</c:f>
              <c:numCache>
                <c:formatCode>General</c:formatCode>
                <c:ptCount val="333"/>
                <c:pt idx="0">
                  <c:v>0</c:v>
                </c:pt>
                <c:pt idx="1">
                  <c:v>4</c:v>
                </c:pt>
                <c:pt idx="2">
                  <c:v>8</c:v>
                </c:pt>
                <c:pt idx="3">
                  <c:v>12</c:v>
                </c:pt>
                <c:pt idx="4">
                  <c:v>16</c:v>
                </c:pt>
                <c:pt idx="5">
                  <c:v>20</c:v>
                </c:pt>
                <c:pt idx="6">
                  <c:v>24</c:v>
                </c:pt>
                <c:pt idx="7">
                  <c:v>28</c:v>
                </c:pt>
                <c:pt idx="8">
                  <c:v>32</c:v>
                </c:pt>
                <c:pt idx="9">
                  <c:v>36</c:v>
                </c:pt>
                <c:pt idx="10">
                  <c:v>40</c:v>
                </c:pt>
                <c:pt idx="11">
                  <c:v>44</c:v>
                </c:pt>
                <c:pt idx="12">
                  <c:v>48</c:v>
                </c:pt>
                <c:pt idx="13">
                  <c:v>52</c:v>
                </c:pt>
                <c:pt idx="14">
                  <c:v>56</c:v>
                </c:pt>
                <c:pt idx="15">
                  <c:v>60</c:v>
                </c:pt>
                <c:pt idx="16">
                  <c:v>64</c:v>
                </c:pt>
                <c:pt idx="17">
                  <c:v>68</c:v>
                </c:pt>
                <c:pt idx="18">
                  <c:v>72</c:v>
                </c:pt>
                <c:pt idx="19">
                  <c:v>76</c:v>
                </c:pt>
                <c:pt idx="20">
                  <c:v>80</c:v>
                </c:pt>
                <c:pt idx="21">
                  <c:v>84</c:v>
                </c:pt>
                <c:pt idx="22">
                  <c:v>88</c:v>
                </c:pt>
                <c:pt idx="23">
                  <c:v>92</c:v>
                </c:pt>
                <c:pt idx="24">
                  <c:v>96</c:v>
                </c:pt>
                <c:pt idx="25">
                  <c:v>100</c:v>
                </c:pt>
                <c:pt idx="26">
                  <c:v>104</c:v>
                </c:pt>
                <c:pt idx="27">
                  <c:v>108</c:v>
                </c:pt>
                <c:pt idx="28">
                  <c:v>112</c:v>
                </c:pt>
                <c:pt idx="29">
                  <c:v>116</c:v>
                </c:pt>
                <c:pt idx="30">
                  <c:v>120</c:v>
                </c:pt>
                <c:pt idx="31">
                  <c:v>124</c:v>
                </c:pt>
                <c:pt idx="32">
                  <c:v>128</c:v>
                </c:pt>
                <c:pt idx="33">
                  <c:v>132</c:v>
                </c:pt>
                <c:pt idx="34">
                  <c:v>136</c:v>
                </c:pt>
                <c:pt idx="35">
                  <c:v>140</c:v>
                </c:pt>
                <c:pt idx="36">
                  <c:v>144</c:v>
                </c:pt>
                <c:pt idx="37">
                  <c:v>148</c:v>
                </c:pt>
                <c:pt idx="38">
                  <c:v>152</c:v>
                </c:pt>
                <c:pt idx="39">
                  <c:v>156</c:v>
                </c:pt>
                <c:pt idx="40">
                  <c:v>160</c:v>
                </c:pt>
                <c:pt idx="41">
                  <c:v>164</c:v>
                </c:pt>
                <c:pt idx="42">
                  <c:v>168</c:v>
                </c:pt>
                <c:pt idx="43">
                  <c:v>172</c:v>
                </c:pt>
                <c:pt idx="44">
                  <c:v>176</c:v>
                </c:pt>
                <c:pt idx="45">
                  <c:v>180</c:v>
                </c:pt>
                <c:pt idx="46">
                  <c:v>184</c:v>
                </c:pt>
                <c:pt idx="47">
                  <c:v>188</c:v>
                </c:pt>
                <c:pt idx="48">
                  <c:v>192</c:v>
                </c:pt>
                <c:pt idx="49">
                  <c:v>196</c:v>
                </c:pt>
                <c:pt idx="50">
                  <c:v>200</c:v>
                </c:pt>
                <c:pt idx="51">
                  <c:v>204</c:v>
                </c:pt>
                <c:pt idx="52">
                  <c:v>208</c:v>
                </c:pt>
                <c:pt idx="53">
                  <c:v>212</c:v>
                </c:pt>
                <c:pt idx="54">
                  <c:v>216</c:v>
                </c:pt>
                <c:pt idx="55">
                  <c:v>220</c:v>
                </c:pt>
                <c:pt idx="56">
                  <c:v>224</c:v>
                </c:pt>
                <c:pt idx="57">
                  <c:v>228</c:v>
                </c:pt>
                <c:pt idx="58">
                  <c:v>232</c:v>
                </c:pt>
                <c:pt idx="59">
                  <c:v>236</c:v>
                </c:pt>
                <c:pt idx="60">
                  <c:v>240</c:v>
                </c:pt>
                <c:pt idx="61">
                  <c:v>244</c:v>
                </c:pt>
                <c:pt idx="62">
                  <c:v>248</c:v>
                </c:pt>
                <c:pt idx="63">
                  <c:v>252</c:v>
                </c:pt>
                <c:pt idx="64">
                  <c:v>256</c:v>
                </c:pt>
                <c:pt idx="65">
                  <c:v>260</c:v>
                </c:pt>
                <c:pt idx="66">
                  <c:v>264</c:v>
                </c:pt>
                <c:pt idx="67">
                  <c:v>268</c:v>
                </c:pt>
                <c:pt idx="68">
                  <c:v>272</c:v>
                </c:pt>
                <c:pt idx="69">
                  <c:v>276</c:v>
                </c:pt>
                <c:pt idx="70">
                  <c:v>280</c:v>
                </c:pt>
                <c:pt idx="71">
                  <c:v>284</c:v>
                </c:pt>
                <c:pt idx="72">
                  <c:v>288</c:v>
                </c:pt>
                <c:pt idx="73">
                  <c:v>292</c:v>
                </c:pt>
                <c:pt idx="74">
                  <c:v>296</c:v>
                </c:pt>
                <c:pt idx="75">
                  <c:v>300</c:v>
                </c:pt>
                <c:pt idx="76">
                  <c:v>304</c:v>
                </c:pt>
                <c:pt idx="77">
                  <c:v>308</c:v>
                </c:pt>
                <c:pt idx="78">
                  <c:v>312</c:v>
                </c:pt>
                <c:pt idx="79">
                  <c:v>316</c:v>
                </c:pt>
                <c:pt idx="80">
                  <c:v>320</c:v>
                </c:pt>
                <c:pt idx="81">
                  <c:v>324</c:v>
                </c:pt>
                <c:pt idx="82">
                  <c:v>328</c:v>
                </c:pt>
                <c:pt idx="83">
                  <c:v>332</c:v>
                </c:pt>
                <c:pt idx="84">
                  <c:v>336</c:v>
                </c:pt>
                <c:pt idx="85">
                  <c:v>340</c:v>
                </c:pt>
                <c:pt idx="86">
                  <c:v>344</c:v>
                </c:pt>
                <c:pt idx="87">
                  <c:v>348</c:v>
                </c:pt>
                <c:pt idx="88">
                  <c:v>352</c:v>
                </c:pt>
                <c:pt idx="89">
                  <c:v>356</c:v>
                </c:pt>
                <c:pt idx="90">
                  <c:v>360</c:v>
                </c:pt>
                <c:pt idx="91">
                  <c:v>364</c:v>
                </c:pt>
                <c:pt idx="92">
                  <c:v>368</c:v>
                </c:pt>
                <c:pt idx="93">
                  <c:v>372</c:v>
                </c:pt>
                <c:pt idx="94">
                  <c:v>376</c:v>
                </c:pt>
                <c:pt idx="95">
                  <c:v>380</c:v>
                </c:pt>
                <c:pt idx="96">
                  <c:v>384</c:v>
                </c:pt>
                <c:pt idx="97">
                  <c:v>388</c:v>
                </c:pt>
                <c:pt idx="98">
                  <c:v>392</c:v>
                </c:pt>
                <c:pt idx="99">
                  <c:v>396</c:v>
                </c:pt>
                <c:pt idx="100">
                  <c:v>400</c:v>
                </c:pt>
                <c:pt idx="101">
                  <c:v>404</c:v>
                </c:pt>
                <c:pt idx="102">
                  <c:v>408</c:v>
                </c:pt>
                <c:pt idx="103">
                  <c:v>412</c:v>
                </c:pt>
                <c:pt idx="104">
                  <c:v>416</c:v>
                </c:pt>
                <c:pt idx="105">
                  <c:v>420</c:v>
                </c:pt>
                <c:pt idx="106">
                  <c:v>424</c:v>
                </c:pt>
                <c:pt idx="107">
                  <c:v>428</c:v>
                </c:pt>
                <c:pt idx="108">
                  <c:v>432</c:v>
                </c:pt>
                <c:pt idx="109">
                  <c:v>436</c:v>
                </c:pt>
                <c:pt idx="110">
                  <c:v>440</c:v>
                </c:pt>
                <c:pt idx="111">
                  <c:v>444</c:v>
                </c:pt>
                <c:pt idx="112">
                  <c:v>448</c:v>
                </c:pt>
                <c:pt idx="113">
                  <c:v>452</c:v>
                </c:pt>
                <c:pt idx="114">
                  <c:v>456</c:v>
                </c:pt>
                <c:pt idx="115">
                  <c:v>460</c:v>
                </c:pt>
                <c:pt idx="116">
                  <c:v>464</c:v>
                </c:pt>
                <c:pt idx="117">
                  <c:v>468</c:v>
                </c:pt>
                <c:pt idx="118">
                  <c:v>472</c:v>
                </c:pt>
                <c:pt idx="119">
                  <c:v>476</c:v>
                </c:pt>
                <c:pt idx="120">
                  <c:v>480</c:v>
                </c:pt>
                <c:pt idx="121">
                  <c:v>484</c:v>
                </c:pt>
                <c:pt idx="122">
                  <c:v>488</c:v>
                </c:pt>
                <c:pt idx="123">
                  <c:v>492</c:v>
                </c:pt>
                <c:pt idx="124">
                  <c:v>496</c:v>
                </c:pt>
                <c:pt idx="125">
                  <c:v>500</c:v>
                </c:pt>
                <c:pt idx="126">
                  <c:v>504</c:v>
                </c:pt>
                <c:pt idx="127">
                  <c:v>508</c:v>
                </c:pt>
                <c:pt idx="128">
                  <c:v>512</c:v>
                </c:pt>
                <c:pt idx="129">
                  <c:v>516</c:v>
                </c:pt>
                <c:pt idx="130">
                  <c:v>520</c:v>
                </c:pt>
                <c:pt idx="131">
                  <c:v>524</c:v>
                </c:pt>
                <c:pt idx="132">
                  <c:v>528</c:v>
                </c:pt>
                <c:pt idx="133">
                  <c:v>532</c:v>
                </c:pt>
                <c:pt idx="134">
                  <c:v>536</c:v>
                </c:pt>
                <c:pt idx="135">
                  <c:v>540</c:v>
                </c:pt>
                <c:pt idx="136">
                  <c:v>544</c:v>
                </c:pt>
                <c:pt idx="137">
                  <c:v>548</c:v>
                </c:pt>
                <c:pt idx="138">
                  <c:v>552</c:v>
                </c:pt>
                <c:pt idx="139">
                  <c:v>556</c:v>
                </c:pt>
                <c:pt idx="140">
                  <c:v>560</c:v>
                </c:pt>
                <c:pt idx="141">
                  <c:v>564</c:v>
                </c:pt>
                <c:pt idx="142">
                  <c:v>568</c:v>
                </c:pt>
                <c:pt idx="143">
                  <c:v>572</c:v>
                </c:pt>
                <c:pt idx="144">
                  <c:v>576</c:v>
                </c:pt>
                <c:pt idx="145">
                  <c:v>580</c:v>
                </c:pt>
                <c:pt idx="146">
                  <c:v>584</c:v>
                </c:pt>
                <c:pt idx="147">
                  <c:v>588</c:v>
                </c:pt>
                <c:pt idx="148">
                  <c:v>592</c:v>
                </c:pt>
                <c:pt idx="149">
                  <c:v>596</c:v>
                </c:pt>
                <c:pt idx="150">
                  <c:v>600</c:v>
                </c:pt>
                <c:pt idx="151">
                  <c:v>604</c:v>
                </c:pt>
                <c:pt idx="152">
                  <c:v>608</c:v>
                </c:pt>
                <c:pt idx="153">
                  <c:v>612</c:v>
                </c:pt>
                <c:pt idx="154">
                  <c:v>616</c:v>
                </c:pt>
                <c:pt idx="155">
                  <c:v>620</c:v>
                </c:pt>
                <c:pt idx="156">
                  <c:v>624</c:v>
                </c:pt>
                <c:pt idx="157">
                  <c:v>628</c:v>
                </c:pt>
                <c:pt idx="158">
                  <c:v>632</c:v>
                </c:pt>
                <c:pt idx="159">
                  <c:v>636</c:v>
                </c:pt>
                <c:pt idx="160">
                  <c:v>640</c:v>
                </c:pt>
                <c:pt idx="161">
                  <c:v>644</c:v>
                </c:pt>
                <c:pt idx="162">
                  <c:v>648</c:v>
                </c:pt>
                <c:pt idx="163">
                  <c:v>652</c:v>
                </c:pt>
                <c:pt idx="164">
                  <c:v>656</c:v>
                </c:pt>
                <c:pt idx="165">
                  <c:v>660</c:v>
                </c:pt>
                <c:pt idx="166">
                  <c:v>664</c:v>
                </c:pt>
                <c:pt idx="167">
                  <c:v>668</c:v>
                </c:pt>
                <c:pt idx="168">
                  <c:v>672</c:v>
                </c:pt>
                <c:pt idx="169">
                  <c:v>676</c:v>
                </c:pt>
                <c:pt idx="170">
                  <c:v>680</c:v>
                </c:pt>
                <c:pt idx="171">
                  <c:v>684</c:v>
                </c:pt>
                <c:pt idx="172">
                  <c:v>688</c:v>
                </c:pt>
                <c:pt idx="173">
                  <c:v>692</c:v>
                </c:pt>
                <c:pt idx="174">
                  <c:v>696</c:v>
                </c:pt>
                <c:pt idx="175">
                  <c:v>700</c:v>
                </c:pt>
                <c:pt idx="176">
                  <c:v>704</c:v>
                </c:pt>
                <c:pt idx="177">
                  <c:v>708</c:v>
                </c:pt>
                <c:pt idx="178">
                  <c:v>712</c:v>
                </c:pt>
                <c:pt idx="179">
                  <c:v>716</c:v>
                </c:pt>
                <c:pt idx="180">
                  <c:v>720</c:v>
                </c:pt>
                <c:pt idx="181">
                  <c:v>724</c:v>
                </c:pt>
                <c:pt idx="182">
                  <c:v>728</c:v>
                </c:pt>
                <c:pt idx="183">
                  <c:v>732</c:v>
                </c:pt>
                <c:pt idx="184">
                  <c:v>736</c:v>
                </c:pt>
                <c:pt idx="185">
                  <c:v>740</c:v>
                </c:pt>
                <c:pt idx="186">
                  <c:v>744</c:v>
                </c:pt>
                <c:pt idx="187">
                  <c:v>748</c:v>
                </c:pt>
                <c:pt idx="188">
                  <c:v>752</c:v>
                </c:pt>
                <c:pt idx="189">
                  <c:v>756</c:v>
                </c:pt>
                <c:pt idx="190">
                  <c:v>760</c:v>
                </c:pt>
                <c:pt idx="191">
                  <c:v>764</c:v>
                </c:pt>
                <c:pt idx="192">
                  <c:v>768</c:v>
                </c:pt>
                <c:pt idx="193">
                  <c:v>772</c:v>
                </c:pt>
                <c:pt idx="194">
                  <c:v>776</c:v>
                </c:pt>
                <c:pt idx="195">
                  <c:v>780</c:v>
                </c:pt>
                <c:pt idx="196">
                  <c:v>784</c:v>
                </c:pt>
                <c:pt idx="197">
                  <c:v>788</c:v>
                </c:pt>
                <c:pt idx="198">
                  <c:v>792</c:v>
                </c:pt>
                <c:pt idx="199">
                  <c:v>796</c:v>
                </c:pt>
                <c:pt idx="200">
                  <c:v>800</c:v>
                </c:pt>
                <c:pt idx="201">
                  <c:v>804</c:v>
                </c:pt>
                <c:pt idx="202">
                  <c:v>808</c:v>
                </c:pt>
                <c:pt idx="203">
                  <c:v>812</c:v>
                </c:pt>
                <c:pt idx="204">
                  <c:v>816</c:v>
                </c:pt>
                <c:pt idx="205">
                  <c:v>820</c:v>
                </c:pt>
                <c:pt idx="206">
                  <c:v>824</c:v>
                </c:pt>
                <c:pt idx="207">
                  <c:v>828</c:v>
                </c:pt>
                <c:pt idx="208">
                  <c:v>832</c:v>
                </c:pt>
                <c:pt idx="209">
                  <c:v>836</c:v>
                </c:pt>
                <c:pt idx="210">
                  <c:v>840</c:v>
                </c:pt>
                <c:pt idx="211">
                  <c:v>844</c:v>
                </c:pt>
                <c:pt idx="212">
                  <c:v>848</c:v>
                </c:pt>
                <c:pt idx="213">
                  <c:v>852</c:v>
                </c:pt>
                <c:pt idx="214">
                  <c:v>856</c:v>
                </c:pt>
                <c:pt idx="215">
                  <c:v>860</c:v>
                </c:pt>
                <c:pt idx="216">
                  <c:v>864</c:v>
                </c:pt>
                <c:pt idx="217">
                  <c:v>868</c:v>
                </c:pt>
                <c:pt idx="218">
                  <c:v>872</c:v>
                </c:pt>
                <c:pt idx="219">
                  <c:v>876</c:v>
                </c:pt>
                <c:pt idx="220">
                  <c:v>880</c:v>
                </c:pt>
                <c:pt idx="221">
                  <c:v>884</c:v>
                </c:pt>
                <c:pt idx="222">
                  <c:v>888</c:v>
                </c:pt>
                <c:pt idx="223">
                  <c:v>892</c:v>
                </c:pt>
                <c:pt idx="224">
                  <c:v>896</c:v>
                </c:pt>
                <c:pt idx="225">
                  <c:v>900</c:v>
                </c:pt>
                <c:pt idx="226">
                  <c:v>904</c:v>
                </c:pt>
                <c:pt idx="227">
                  <c:v>908</c:v>
                </c:pt>
                <c:pt idx="228">
                  <c:v>912</c:v>
                </c:pt>
                <c:pt idx="229">
                  <c:v>916</c:v>
                </c:pt>
                <c:pt idx="230">
                  <c:v>920</c:v>
                </c:pt>
                <c:pt idx="231">
                  <c:v>924</c:v>
                </c:pt>
                <c:pt idx="232">
                  <c:v>928</c:v>
                </c:pt>
                <c:pt idx="233">
                  <c:v>932</c:v>
                </c:pt>
                <c:pt idx="234">
                  <c:v>936</c:v>
                </c:pt>
                <c:pt idx="235">
                  <c:v>940</c:v>
                </c:pt>
                <c:pt idx="236">
                  <c:v>944</c:v>
                </c:pt>
                <c:pt idx="237">
                  <c:v>948</c:v>
                </c:pt>
                <c:pt idx="238">
                  <c:v>952</c:v>
                </c:pt>
                <c:pt idx="239">
                  <c:v>956</c:v>
                </c:pt>
                <c:pt idx="240">
                  <c:v>960</c:v>
                </c:pt>
                <c:pt idx="241">
                  <c:v>964</c:v>
                </c:pt>
                <c:pt idx="242">
                  <c:v>968</c:v>
                </c:pt>
                <c:pt idx="243">
                  <c:v>972</c:v>
                </c:pt>
                <c:pt idx="244">
                  <c:v>976</c:v>
                </c:pt>
                <c:pt idx="245">
                  <c:v>980</c:v>
                </c:pt>
                <c:pt idx="246">
                  <c:v>984</c:v>
                </c:pt>
                <c:pt idx="247">
                  <c:v>988</c:v>
                </c:pt>
                <c:pt idx="248">
                  <c:v>992</c:v>
                </c:pt>
                <c:pt idx="249">
                  <c:v>996</c:v>
                </c:pt>
                <c:pt idx="250">
                  <c:v>1000</c:v>
                </c:pt>
                <c:pt idx="251">
                  <c:v>1004</c:v>
                </c:pt>
                <c:pt idx="252">
                  <c:v>1008</c:v>
                </c:pt>
                <c:pt idx="253">
                  <c:v>1012</c:v>
                </c:pt>
                <c:pt idx="254">
                  <c:v>1016</c:v>
                </c:pt>
                <c:pt idx="255">
                  <c:v>1020</c:v>
                </c:pt>
                <c:pt idx="256">
                  <c:v>1024</c:v>
                </c:pt>
                <c:pt idx="257">
                  <c:v>1028</c:v>
                </c:pt>
                <c:pt idx="258">
                  <c:v>1032</c:v>
                </c:pt>
                <c:pt idx="259">
                  <c:v>1036</c:v>
                </c:pt>
                <c:pt idx="260">
                  <c:v>1040</c:v>
                </c:pt>
                <c:pt idx="261">
                  <c:v>1044</c:v>
                </c:pt>
                <c:pt idx="262">
                  <c:v>1048</c:v>
                </c:pt>
                <c:pt idx="263">
                  <c:v>1052</c:v>
                </c:pt>
                <c:pt idx="264">
                  <c:v>1056</c:v>
                </c:pt>
                <c:pt idx="265">
                  <c:v>1060</c:v>
                </c:pt>
                <c:pt idx="266">
                  <c:v>1064</c:v>
                </c:pt>
                <c:pt idx="267">
                  <c:v>1068</c:v>
                </c:pt>
                <c:pt idx="268">
                  <c:v>1072</c:v>
                </c:pt>
                <c:pt idx="269">
                  <c:v>1076</c:v>
                </c:pt>
                <c:pt idx="270">
                  <c:v>1080</c:v>
                </c:pt>
                <c:pt idx="271">
                  <c:v>1084</c:v>
                </c:pt>
                <c:pt idx="272">
                  <c:v>1088</c:v>
                </c:pt>
                <c:pt idx="273">
                  <c:v>1092</c:v>
                </c:pt>
                <c:pt idx="274">
                  <c:v>1096</c:v>
                </c:pt>
                <c:pt idx="275">
                  <c:v>1100</c:v>
                </c:pt>
                <c:pt idx="276">
                  <c:v>1104</c:v>
                </c:pt>
                <c:pt idx="277">
                  <c:v>1108</c:v>
                </c:pt>
                <c:pt idx="278">
                  <c:v>1112</c:v>
                </c:pt>
                <c:pt idx="279">
                  <c:v>1116</c:v>
                </c:pt>
                <c:pt idx="280">
                  <c:v>1120</c:v>
                </c:pt>
                <c:pt idx="281">
                  <c:v>1124</c:v>
                </c:pt>
                <c:pt idx="282">
                  <c:v>1128</c:v>
                </c:pt>
                <c:pt idx="283">
                  <c:v>1132</c:v>
                </c:pt>
                <c:pt idx="284">
                  <c:v>1136</c:v>
                </c:pt>
                <c:pt idx="285">
                  <c:v>1140</c:v>
                </c:pt>
                <c:pt idx="286">
                  <c:v>1144</c:v>
                </c:pt>
                <c:pt idx="287">
                  <c:v>1148</c:v>
                </c:pt>
                <c:pt idx="288">
                  <c:v>1152</c:v>
                </c:pt>
                <c:pt idx="289">
                  <c:v>1156</c:v>
                </c:pt>
                <c:pt idx="290">
                  <c:v>1160</c:v>
                </c:pt>
                <c:pt idx="291">
                  <c:v>1164</c:v>
                </c:pt>
                <c:pt idx="292">
                  <c:v>1168</c:v>
                </c:pt>
                <c:pt idx="293">
                  <c:v>1172</c:v>
                </c:pt>
                <c:pt idx="294">
                  <c:v>1176</c:v>
                </c:pt>
                <c:pt idx="295">
                  <c:v>1180</c:v>
                </c:pt>
                <c:pt idx="296">
                  <c:v>1184</c:v>
                </c:pt>
                <c:pt idx="297">
                  <c:v>1188</c:v>
                </c:pt>
                <c:pt idx="298">
                  <c:v>1192</c:v>
                </c:pt>
                <c:pt idx="299">
                  <c:v>1196</c:v>
                </c:pt>
                <c:pt idx="300">
                  <c:v>1200</c:v>
                </c:pt>
                <c:pt idx="301">
                  <c:v>1204</c:v>
                </c:pt>
                <c:pt idx="302">
                  <c:v>1208</c:v>
                </c:pt>
                <c:pt idx="303">
                  <c:v>1212</c:v>
                </c:pt>
                <c:pt idx="304">
                  <c:v>1216</c:v>
                </c:pt>
                <c:pt idx="305">
                  <c:v>1220</c:v>
                </c:pt>
                <c:pt idx="306">
                  <c:v>1224</c:v>
                </c:pt>
                <c:pt idx="307">
                  <c:v>1228</c:v>
                </c:pt>
                <c:pt idx="308">
                  <c:v>1232</c:v>
                </c:pt>
                <c:pt idx="309">
                  <c:v>1236</c:v>
                </c:pt>
                <c:pt idx="310">
                  <c:v>1240</c:v>
                </c:pt>
                <c:pt idx="311">
                  <c:v>1244</c:v>
                </c:pt>
                <c:pt idx="312">
                  <c:v>1248</c:v>
                </c:pt>
                <c:pt idx="313">
                  <c:v>1252</c:v>
                </c:pt>
                <c:pt idx="314">
                  <c:v>1256</c:v>
                </c:pt>
                <c:pt idx="315">
                  <c:v>1260</c:v>
                </c:pt>
                <c:pt idx="316">
                  <c:v>1264</c:v>
                </c:pt>
                <c:pt idx="317">
                  <c:v>1268</c:v>
                </c:pt>
                <c:pt idx="318">
                  <c:v>1272</c:v>
                </c:pt>
                <c:pt idx="319">
                  <c:v>1276</c:v>
                </c:pt>
                <c:pt idx="320">
                  <c:v>1280</c:v>
                </c:pt>
                <c:pt idx="321">
                  <c:v>1284</c:v>
                </c:pt>
                <c:pt idx="322">
                  <c:v>1288</c:v>
                </c:pt>
              </c:numCache>
            </c:numRef>
          </c:xVal>
          <c:yVal>
            <c:numRef>
              <c:f>'2oC_min'!$AU$5:$AU$337</c:f>
              <c:numCache>
                <c:formatCode>General</c:formatCode>
                <c:ptCount val="333"/>
                <c:pt idx="0">
                  <c:v>24</c:v>
                </c:pt>
                <c:pt idx="1">
                  <c:v>31</c:v>
                </c:pt>
                <c:pt idx="2">
                  <c:v>39</c:v>
                </c:pt>
                <c:pt idx="3">
                  <c:v>47</c:v>
                </c:pt>
                <c:pt idx="4">
                  <c:v>55</c:v>
                </c:pt>
                <c:pt idx="5">
                  <c:v>63</c:v>
                </c:pt>
                <c:pt idx="6">
                  <c:v>71</c:v>
                </c:pt>
                <c:pt idx="7">
                  <c:v>79</c:v>
                </c:pt>
                <c:pt idx="8">
                  <c:v>87</c:v>
                </c:pt>
                <c:pt idx="9">
                  <c:v>95</c:v>
                </c:pt>
                <c:pt idx="10">
                  <c:v>103</c:v>
                </c:pt>
                <c:pt idx="11">
                  <c:v>111</c:v>
                </c:pt>
                <c:pt idx="12">
                  <c:v>119</c:v>
                </c:pt>
                <c:pt idx="13">
                  <c:v>127</c:v>
                </c:pt>
                <c:pt idx="14">
                  <c:v>135</c:v>
                </c:pt>
                <c:pt idx="15">
                  <c:v>143</c:v>
                </c:pt>
                <c:pt idx="16">
                  <c:v>151</c:v>
                </c:pt>
                <c:pt idx="17">
                  <c:v>159</c:v>
                </c:pt>
                <c:pt idx="18">
                  <c:v>167</c:v>
                </c:pt>
                <c:pt idx="19">
                  <c:v>175</c:v>
                </c:pt>
                <c:pt idx="20">
                  <c:v>183</c:v>
                </c:pt>
                <c:pt idx="21">
                  <c:v>191</c:v>
                </c:pt>
                <c:pt idx="22">
                  <c:v>199</c:v>
                </c:pt>
                <c:pt idx="23">
                  <c:v>207</c:v>
                </c:pt>
                <c:pt idx="24">
                  <c:v>215</c:v>
                </c:pt>
                <c:pt idx="25">
                  <c:v>223</c:v>
                </c:pt>
                <c:pt idx="26">
                  <c:v>231</c:v>
                </c:pt>
                <c:pt idx="27">
                  <c:v>239</c:v>
                </c:pt>
                <c:pt idx="28">
                  <c:v>247</c:v>
                </c:pt>
                <c:pt idx="29">
                  <c:v>255</c:v>
                </c:pt>
                <c:pt idx="30">
                  <c:v>263</c:v>
                </c:pt>
                <c:pt idx="31">
                  <c:v>271</c:v>
                </c:pt>
                <c:pt idx="32">
                  <c:v>279</c:v>
                </c:pt>
                <c:pt idx="33">
                  <c:v>287</c:v>
                </c:pt>
                <c:pt idx="34">
                  <c:v>295</c:v>
                </c:pt>
                <c:pt idx="35">
                  <c:v>303</c:v>
                </c:pt>
                <c:pt idx="36">
                  <c:v>311</c:v>
                </c:pt>
                <c:pt idx="37">
                  <c:v>319</c:v>
                </c:pt>
                <c:pt idx="38">
                  <c:v>327</c:v>
                </c:pt>
                <c:pt idx="39">
                  <c:v>335</c:v>
                </c:pt>
                <c:pt idx="40">
                  <c:v>343</c:v>
                </c:pt>
                <c:pt idx="41">
                  <c:v>351</c:v>
                </c:pt>
                <c:pt idx="42">
                  <c:v>359</c:v>
                </c:pt>
                <c:pt idx="43">
                  <c:v>367</c:v>
                </c:pt>
                <c:pt idx="44">
                  <c:v>375</c:v>
                </c:pt>
                <c:pt idx="45">
                  <c:v>383</c:v>
                </c:pt>
                <c:pt idx="46">
                  <c:v>391</c:v>
                </c:pt>
                <c:pt idx="47">
                  <c:v>399</c:v>
                </c:pt>
                <c:pt idx="48">
                  <c:v>407</c:v>
                </c:pt>
                <c:pt idx="49">
                  <c:v>415</c:v>
                </c:pt>
                <c:pt idx="50">
                  <c:v>423</c:v>
                </c:pt>
                <c:pt idx="51">
                  <c:v>431</c:v>
                </c:pt>
                <c:pt idx="52">
                  <c:v>439</c:v>
                </c:pt>
                <c:pt idx="53">
                  <c:v>447</c:v>
                </c:pt>
                <c:pt idx="54">
                  <c:v>455</c:v>
                </c:pt>
                <c:pt idx="55">
                  <c:v>463</c:v>
                </c:pt>
                <c:pt idx="56">
                  <c:v>471</c:v>
                </c:pt>
                <c:pt idx="57">
                  <c:v>479</c:v>
                </c:pt>
                <c:pt idx="58">
                  <c:v>487</c:v>
                </c:pt>
                <c:pt idx="59">
                  <c:v>495</c:v>
                </c:pt>
                <c:pt idx="60">
                  <c:v>503</c:v>
                </c:pt>
                <c:pt idx="61">
                  <c:v>512</c:v>
                </c:pt>
                <c:pt idx="62">
                  <c:v>520</c:v>
                </c:pt>
                <c:pt idx="63">
                  <c:v>528</c:v>
                </c:pt>
                <c:pt idx="64">
                  <c:v>536</c:v>
                </c:pt>
                <c:pt idx="65">
                  <c:v>544</c:v>
                </c:pt>
                <c:pt idx="66">
                  <c:v>552</c:v>
                </c:pt>
                <c:pt idx="67">
                  <c:v>560</c:v>
                </c:pt>
                <c:pt idx="68">
                  <c:v>568</c:v>
                </c:pt>
                <c:pt idx="69">
                  <c:v>576</c:v>
                </c:pt>
                <c:pt idx="70">
                  <c:v>584</c:v>
                </c:pt>
                <c:pt idx="71">
                  <c:v>592</c:v>
                </c:pt>
                <c:pt idx="72">
                  <c:v>600</c:v>
                </c:pt>
                <c:pt idx="73">
                  <c:v>608</c:v>
                </c:pt>
                <c:pt idx="74">
                  <c:v>616</c:v>
                </c:pt>
                <c:pt idx="75">
                  <c:v>624</c:v>
                </c:pt>
                <c:pt idx="76">
                  <c:v>632</c:v>
                </c:pt>
                <c:pt idx="77">
                  <c:v>640</c:v>
                </c:pt>
                <c:pt idx="78">
                  <c:v>648</c:v>
                </c:pt>
                <c:pt idx="79">
                  <c:v>656</c:v>
                </c:pt>
                <c:pt idx="80">
                  <c:v>664</c:v>
                </c:pt>
                <c:pt idx="81">
                  <c:v>672</c:v>
                </c:pt>
                <c:pt idx="82">
                  <c:v>680</c:v>
                </c:pt>
                <c:pt idx="83">
                  <c:v>688</c:v>
                </c:pt>
                <c:pt idx="84">
                  <c:v>696</c:v>
                </c:pt>
                <c:pt idx="85">
                  <c:v>704</c:v>
                </c:pt>
                <c:pt idx="86">
                  <c:v>712</c:v>
                </c:pt>
                <c:pt idx="87">
                  <c:v>720</c:v>
                </c:pt>
                <c:pt idx="88">
                  <c:v>728</c:v>
                </c:pt>
                <c:pt idx="89">
                  <c:v>736</c:v>
                </c:pt>
                <c:pt idx="90">
                  <c:v>744</c:v>
                </c:pt>
                <c:pt idx="91">
                  <c:v>752</c:v>
                </c:pt>
                <c:pt idx="92">
                  <c:v>760</c:v>
                </c:pt>
                <c:pt idx="93">
                  <c:v>768</c:v>
                </c:pt>
                <c:pt idx="94">
                  <c:v>776</c:v>
                </c:pt>
                <c:pt idx="95">
                  <c:v>784</c:v>
                </c:pt>
                <c:pt idx="96">
                  <c:v>792</c:v>
                </c:pt>
                <c:pt idx="97">
                  <c:v>800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793</c:v>
                </c:pt>
                <c:pt idx="114">
                  <c:v>785</c:v>
                </c:pt>
                <c:pt idx="115">
                  <c:v>777</c:v>
                </c:pt>
                <c:pt idx="116">
                  <c:v>769</c:v>
                </c:pt>
                <c:pt idx="117">
                  <c:v>761</c:v>
                </c:pt>
                <c:pt idx="118">
                  <c:v>753</c:v>
                </c:pt>
                <c:pt idx="119">
                  <c:v>745</c:v>
                </c:pt>
                <c:pt idx="120">
                  <c:v>737</c:v>
                </c:pt>
                <c:pt idx="121">
                  <c:v>729</c:v>
                </c:pt>
                <c:pt idx="122">
                  <c:v>721</c:v>
                </c:pt>
                <c:pt idx="123">
                  <c:v>713</c:v>
                </c:pt>
                <c:pt idx="124">
                  <c:v>705</c:v>
                </c:pt>
                <c:pt idx="125">
                  <c:v>697</c:v>
                </c:pt>
                <c:pt idx="126">
                  <c:v>689</c:v>
                </c:pt>
                <c:pt idx="127">
                  <c:v>681</c:v>
                </c:pt>
                <c:pt idx="128">
                  <c:v>673</c:v>
                </c:pt>
                <c:pt idx="129">
                  <c:v>665</c:v>
                </c:pt>
                <c:pt idx="130">
                  <c:v>657</c:v>
                </c:pt>
                <c:pt idx="131">
                  <c:v>649</c:v>
                </c:pt>
                <c:pt idx="132">
                  <c:v>641</c:v>
                </c:pt>
                <c:pt idx="133">
                  <c:v>633</c:v>
                </c:pt>
                <c:pt idx="134">
                  <c:v>625</c:v>
                </c:pt>
                <c:pt idx="135">
                  <c:v>617</c:v>
                </c:pt>
                <c:pt idx="136">
                  <c:v>609</c:v>
                </c:pt>
                <c:pt idx="137">
                  <c:v>601</c:v>
                </c:pt>
                <c:pt idx="138">
                  <c:v>593</c:v>
                </c:pt>
                <c:pt idx="139">
                  <c:v>585</c:v>
                </c:pt>
                <c:pt idx="140">
                  <c:v>577</c:v>
                </c:pt>
                <c:pt idx="141">
                  <c:v>569</c:v>
                </c:pt>
                <c:pt idx="142">
                  <c:v>561</c:v>
                </c:pt>
                <c:pt idx="143">
                  <c:v>553</c:v>
                </c:pt>
                <c:pt idx="144">
                  <c:v>545</c:v>
                </c:pt>
                <c:pt idx="145">
                  <c:v>537</c:v>
                </c:pt>
                <c:pt idx="146">
                  <c:v>529</c:v>
                </c:pt>
                <c:pt idx="147">
                  <c:v>521</c:v>
                </c:pt>
                <c:pt idx="148">
                  <c:v>513</c:v>
                </c:pt>
                <c:pt idx="149">
                  <c:v>505</c:v>
                </c:pt>
                <c:pt idx="150">
                  <c:v>497</c:v>
                </c:pt>
                <c:pt idx="151">
                  <c:v>489</c:v>
                </c:pt>
                <c:pt idx="152">
                  <c:v>481</c:v>
                </c:pt>
                <c:pt idx="153">
                  <c:v>473</c:v>
                </c:pt>
                <c:pt idx="154">
                  <c:v>465</c:v>
                </c:pt>
                <c:pt idx="155">
                  <c:v>457</c:v>
                </c:pt>
                <c:pt idx="156">
                  <c:v>449</c:v>
                </c:pt>
                <c:pt idx="157">
                  <c:v>442</c:v>
                </c:pt>
                <c:pt idx="158">
                  <c:v>434</c:v>
                </c:pt>
                <c:pt idx="159">
                  <c:v>426</c:v>
                </c:pt>
                <c:pt idx="160">
                  <c:v>418</c:v>
                </c:pt>
                <c:pt idx="161">
                  <c:v>410</c:v>
                </c:pt>
                <c:pt idx="162">
                  <c:v>402</c:v>
                </c:pt>
                <c:pt idx="163">
                  <c:v>394</c:v>
                </c:pt>
                <c:pt idx="164">
                  <c:v>386</c:v>
                </c:pt>
                <c:pt idx="165">
                  <c:v>378</c:v>
                </c:pt>
                <c:pt idx="166">
                  <c:v>370</c:v>
                </c:pt>
                <c:pt idx="167">
                  <c:v>362</c:v>
                </c:pt>
                <c:pt idx="168">
                  <c:v>354</c:v>
                </c:pt>
                <c:pt idx="169">
                  <c:v>346</c:v>
                </c:pt>
                <c:pt idx="170">
                  <c:v>338</c:v>
                </c:pt>
                <c:pt idx="171">
                  <c:v>330</c:v>
                </c:pt>
                <c:pt idx="172">
                  <c:v>322</c:v>
                </c:pt>
                <c:pt idx="173">
                  <c:v>314</c:v>
                </c:pt>
                <c:pt idx="174">
                  <c:v>306</c:v>
                </c:pt>
                <c:pt idx="175">
                  <c:v>298</c:v>
                </c:pt>
                <c:pt idx="176">
                  <c:v>290</c:v>
                </c:pt>
                <c:pt idx="177">
                  <c:v>282</c:v>
                </c:pt>
                <c:pt idx="178">
                  <c:v>274</c:v>
                </c:pt>
                <c:pt idx="179">
                  <c:v>266</c:v>
                </c:pt>
                <c:pt idx="180">
                  <c:v>258</c:v>
                </c:pt>
                <c:pt idx="181">
                  <c:v>250</c:v>
                </c:pt>
                <c:pt idx="182">
                  <c:v>242</c:v>
                </c:pt>
                <c:pt idx="183">
                  <c:v>234</c:v>
                </c:pt>
                <c:pt idx="184">
                  <c:v>226</c:v>
                </c:pt>
                <c:pt idx="185">
                  <c:v>218</c:v>
                </c:pt>
                <c:pt idx="186">
                  <c:v>210</c:v>
                </c:pt>
                <c:pt idx="187">
                  <c:v>202</c:v>
                </c:pt>
                <c:pt idx="188">
                  <c:v>194</c:v>
                </c:pt>
                <c:pt idx="189">
                  <c:v>186</c:v>
                </c:pt>
                <c:pt idx="190">
                  <c:v>178</c:v>
                </c:pt>
                <c:pt idx="191">
                  <c:v>170</c:v>
                </c:pt>
                <c:pt idx="192">
                  <c:v>162</c:v>
                </c:pt>
                <c:pt idx="193">
                  <c:v>154</c:v>
                </c:pt>
                <c:pt idx="194">
                  <c:v>146</c:v>
                </c:pt>
                <c:pt idx="195">
                  <c:v>138</c:v>
                </c:pt>
                <c:pt idx="196">
                  <c:v>130</c:v>
                </c:pt>
                <c:pt idx="197">
                  <c:v>122</c:v>
                </c:pt>
                <c:pt idx="198">
                  <c:v>114</c:v>
                </c:pt>
                <c:pt idx="199">
                  <c:v>106</c:v>
                </c:pt>
                <c:pt idx="200">
                  <c:v>98</c:v>
                </c:pt>
                <c:pt idx="201">
                  <c:v>90</c:v>
                </c:pt>
                <c:pt idx="202">
                  <c:v>82</c:v>
                </c:pt>
                <c:pt idx="203">
                  <c:v>74</c:v>
                </c:pt>
                <c:pt idx="204">
                  <c:v>66</c:v>
                </c:pt>
                <c:pt idx="205">
                  <c:v>58</c:v>
                </c:pt>
                <c:pt idx="206">
                  <c:v>50</c:v>
                </c:pt>
                <c:pt idx="207">
                  <c:v>42</c:v>
                </c:pt>
                <c:pt idx="208">
                  <c:v>34</c:v>
                </c:pt>
                <c:pt idx="209">
                  <c:v>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1DF1-4A0E-A712-DDE2998E0FBB}"/>
            </c:ext>
          </c:extLst>
        </c:ser>
        <c:ser>
          <c:idx val="16"/>
          <c:order val="7"/>
          <c:tx>
            <c:v>P7</c:v>
          </c:tx>
          <c:spPr>
            <a:ln w="6350"/>
          </c:spPr>
          <c:marker>
            <c:symbol val="none"/>
          </c:marker>
          <c:xVal>
            <c:numRef>
              <c:f>'2oC_min'!$B$5:$B$337</c:f>
              <c:numCache>
                <c:formatCode>General</c:formatCode>
                <c:ptCount val="333"/>
                <c:pt idx="0">
                  <c:v>0</c:v>
                </c:pt>
                <c:pt idx="1">
                  <c:v>4</c:v>
                </c:pt>
                <c:pt idx="2">
                  <c:v>8</c:v>
                </c:pt>
                <c:pt idx="3">
                  <c:v>12</c:v>
                </c:pt>
                <c:pt idx="4">
                  <c:v>16</c:v>
                </c:pt>
                <c:pt idx="5">
                  <c:v>20</c:v>
                </c:pt>
                <c:pt idx="6">
                  <c:v>24</c:v>
                </c:pt>
                <c:pt idx="7">
                  <c:v>28</c:v>
                </c:pt>
                <c:pt idx="8">
                  <c:v>32</c:v>
                </c:pt>
                <c:pt idx="9">
                  <c:v>36</c:v>
                </c:pt>
                <c:pt idx="10">
                  <c:v>40</c:v>
                </c:pt>
                <c:pt idx="11">
                  <c:v>44</c:v>
                </c:pt>
                <c:pt idx="12">
                  <c:v>48</c:v>
                </c:pt>
                <c:pt idx="13">
                  <c:v>52</c:v>
                </c:pt>
                <c:pt idx="14">
                  <c:v>56</c:v>
                </c:pt>
                <c:pt idx="15">
                  <c:v>60</c:v>
                </c:pt>
                <c:pt idx="16">
                  <c:v>64</c:v>
                </c:pt>
                <c:pt idx="17">
                  <c:v>68</c:v>
                </c:pt>
                <c:pt idx="18">
                  <c:v>72</c:v>
                </c:pt>
                <c:pt idx="19">
                  <c:v>76</c:v>
                </c:pt>
                <c:pt idx="20">
                  <c:v>80</c:v>
                </c:pt>
                <c:pt idx="21">
                  <c:v>84</c:v>
                </c:pt>
                <c:pt idx="22">
                  <c:v>88</c:v>
                </c:pt>
                <c:pt idx="23">
                  <c:v>92</c:v>
                </c:pt>
                <c:pt idx="24">
                  <c:v>96</c:v>
                </c:pt>
                <c:pt idx="25">
                  <c:v>100</c:v>
                </c:pt>
                <c:pt idx="26">
                  <c:v>104</c:v>
                </c:pt>
                <c:pt idx="27">
                  <c:v>108</c:v>
                </c:pt>
                <c:pt idx="28">
                  <c:v>112</c:v>
                </c:pt>
                <c:pt idx="29">
                  <c:v>116</c:v>
                </c:pt>
                <c:pt idx="30">
                  <c:v>120</c:v>
                </c:pt>
                <c:pt idx="31">
                  <c:v>124</c:v>
                </c:pt>
                <c:pt idx="32">
                  <c:v>128</c:v>
                </c:pt>
                <c:pt idx="33">
                  <c:v>132</c:v>
                </c:pt>
                <c:pt idx="34">
                  <c:v>136</c:v>
                </c:pt>
                <c:pt idx="35">
                  <c:v>140</c:v>
                </c:pt>
                <c:pt idx="36">
                  <c:v>144</c:v>
                </c:pt>
                <c:pt idx="37">
                  <c:v>148</c:v>
                </c:pt>
                <c:pt idx="38">
                  <c:v>152</c:v>
                </c:pt>
                <c:pt idx="39">
                  <c:v>156</c:v>
                </c:pt>
                <c:pt idx="40">
                  <c:v>160</c:v>
                </c:pt>
                <c:pt idx="41">
                  <c:v>164</c:v>
                </c:pt>
                <c:pt idx="42">
                  <c:v>168</c:v>
                </c:pt>
                <c:pt idx="43">
                  <c:v>172</c:v>
                </c:pt>
                <c:pt idx="44">
                  <c:v>176</c:v>
                </c:pt>
                <c:pt idx="45">
                  <c:v>180</c:v>
                </c:pt>
                <c:pt idx="46">
                  <c:v>184</c:v>
                </c:pt>
                <c:pt idx="47">
                  <c:v>188</c:v>
                </c:pt>
                <c:pt idx="48">
                  <c:v>192</c:v>
                </c:pt>
                <c:pt idx="49">
                  <c:v>196</c:v>
                </c:pt>
                <c:pt idx="50">
                  <c:v>200</c:v>
                </c:pt>
                <c:pt idx="51">
                  <c:v>204</c:v>
                </c:pt>
                <c:pt idx="52">
                  <c:v>208</c:v>
                </c:pt>
                <c:pt idx="53">
                  <c:v>212</c:v>
                </c:pt>
                <c:pt idx="54">
                  <c:v>216</c:v>
                </c:pt>
                <c:pt idx="55">
                  <c:v>220</c:v>
                </c:pt>
                <c:pt idx="56">
                  <c:v>224</c:v>
                </c:pt>
                <c:pt idx="57">
                  <c:v>228</c:v>
                </c:pt>
                <c:pt idx="58">
                  <c:v>232</c:v>
                </c:pt>
                <c:pt idx="59">
                  <c:v>236</c:v>
                </c:pt>
                <c:pt idx="60">
                  <c:v>240</c:v>
                </c:pt>
                <c:pt idx="61">
                  <c:v>244</c:v>
                </c:pt>
                <c:pt idx="62">
                  <c:v>248</c:v>
                </c:pt>
                <c:pt idx="63">
                  <c:v>252</c:v>
                </c:pt>
                <c:pt idx="64">
                  <c:v>256</c:v>
                </c:pt>
                <c:pt idx="65">
                  <c:v>260</c:v>
                </c:pt>
                <c:pt idx="66">
                  <c:v>264</c:v>
                </c:pt>
                <c:pt idx="67">
                  <c:v>268</c:v>
                </c:pt>
                <c:pt idx="68">
                  <c:v>272</c:v>
                </c:pt>
                <c:pt idx="69">
                  <c:v>276</c:v>
                </c:pt>
                <c:pt idx="70">
                  <c:v>280</c:v>
                </c:pt>
                <c:pt idx="71">
                  <c:v>284</c:v>
                </c:pt>
                <c:pt idx="72">
                  <c:v>288</c:v>
                </c:pt>
                <c:pt idx="73">
                  <c:v>292</c:v>
                </c:pt>
                <c:pt idx="74">
                  <c:v>296</c:v>
                </c:pt>
                <c:pt idx="75">
                  <c:v>300</c:v>
                </c:pt>
                <c:pt idx="76">
                  <c:v>304</c:v>
                </c:pt>
                <c:pt idx="77">
                  <c:v>308</c:v>
                </c:pt>
                <c:pt idx="78">
                  <c:v>312</c:v>
                </c:pt>
                <c:pt idx="79">
                  <c:v>316</c:v>
                </c:pt>
                <c:pt idx="80">
                  <c:v>320</c:v>
                </c:pt>
                <c:pt idx="81">
                  <c:v>324</c:v>
                </c:pt>
                <c:pt idx="82">
                  <c:v>328</c:v>
                </c:pt>
                <c:pt idx="83">
                  <c:v>332</c:v>
                </c:pt>
                <c:pt idx="84">
                  <c:v>336</c:v>
                </c:pt>
                <c:pt idx="85">
                  <c:v>340</c:v>
                </c:pt>
                <c:pt idx="86">
                  <c:v>344</c:v>
                </c:pt>
                <c:pt idx="87">
                  <c:v>348</c:v>
                </c:pt>
                <c:pt idx="88">
                  <c:v>352</c:v>
                </c:pt>
                <c:pt idx="89">
                  <c:v>356</c:v>
                </c:pt>
                <c:pt idx="90">
                  <c:v>360</c:v>
                </c:pt>
                <c:pt idx="91">
                  <c:v>364</c:v>
                </c:pt>
                <c:pt idx="92">
                  <c:v>368</c:v>
                </c:pt>
                <c:pt idx="93">
                  <c:v>372</c:v>
                </c:pt>
                <c:pt idx="94">
                  <c:v>376</c:v>
                </c:pt>
                <c:pt idx="95">
                  <c:v>380</c:v>
                </c:pt>
                <c:pt idx="96">
                  <c:v>384</c:v>
                </c:pt>
                <c:pt idx="97">
                  <c:v>388</c:v>
                </c:pt>
                <c:pt idx="98">
                  <c:v>392</c:v>
                </c:pt>
                <c:pt idx="99">
                  <c:v>396</c:v>
                </c:pt>
                <c:pt idx="100">
                  <c:v>400</c:v>
                </c:pt>
                <c:pt idx="101">
                  <c:v>404</c:v>
                </c:pt>
                <c:pt idx="102">
                  <c:v>408</c:v>
                </c:pt>
                <c:pt idx="103">
                  <c:v>412</c:v>
                </c:pt>
                <c:pt idx="104">
                  <c:v>416</c:v>
                </c:pt>
                <c:pt idx="105">
                  <c:v>420</c:v>
                </c:pt>
                <c:pt idx="106">
                  <c:v>424</c:v>
                </c:pt>
                <c:pt idx="107">
                  <c:v>428</c:v>
                </c:pt>
                <c:pt idx="108">
                  <c:v>432</c:v>
                </c:pt>
                <c:pt idx="109">
                  <c:v>436</c:v>
                </c:pt>
                <c:pt idx="110">
                  <c:v>440</c:v>
                </c:pt>
                <c:pt idx="111">
                  <c:v>444</c:v>
                </c:pt>
                <c:pt idx="112">
                  <c:v>448</c:v>
                </c:pt>
                <c:pt idx="113">
                  <c:v>452</c:v>
                </c:pt>
                <c:pt idx="114">
                  <c:v>456</c:v>
                </c:pt>
                <c:pt idx="115">
                  <c:v>460</c:v>
                </c:pt>
                <c:pt idx="116">
                  <c:v>464</c:v>
                </c:pt>
                <c:pt idx="117">
                  <c:v>468</c:v>
                </c:pt>
                <c:pt idx="118">
                  <c:v>472</c:v>
                </c:pt>
                <c:pt idx="119">
                  <c:v>476</c:v>
                </c:pt>
                <c:pt idx="120">
                  <c:v>480</c:v>
                </c:pt>
                <c:pt idx="121">
                  <c:v>484</c:v>
                </c:pt>
                <c:pt idx="122">
                  <c:v>488</c:v>
                </c:pt>
                <c:pt idx="123">
                  <c:v>492</c:v>
                </c:pt>
                <c:pt idx="124">
                  <c:v>496</c:v>
                </c:pt>
                <c:pt idx="125">
                  <c:v>500</c:v>
                </c:pt>
                <c:pt idx="126">
                  <c:v>504</c:v>
                </c:pt>
                <c:pt idx="127">
                  <c:v>508</c:v>
                </c:pt>
                <c:pt idx="128">
                  <c:v>512</c:v>
                </c:pt>
                <c:pt idx="129">
                  <c:v>516</c:v>
                </c:pt>
                <c:pt idx="130">
                  <c:v>520</c:v>
                </c:pt>
                <c:pt idx="131">
                  <c:v>524</c:v>
                </c:pt>
                <c:pt idx="132">
                  <c:v>528</c:v>
                </c:pt>
                <c:pt idx="133">
                  <c:v>532</c:v>
                </c:pt>
                <c:pt idx="134">
                  <c:v>536</c:v>
                </c:pt>
                <c:pt idx="135">
                  <c:v>540</c:v>
                </c:pt>
                <c:pt idx="136">
                  <c:v>544</c:v>
                </c:pt>
                <c:pt idx="137">
                  <c:v>548</c:v>
                </c:pt>
                <c:pt idx="138">
                  <c:v>552</c:v>
                </c:pt>
                <c:pt idx="139">
                  <c:v>556</c:v>
                </c:pt>
                <c:pt idx="140">
                  <c:v>560</c:v>
                </c:pt>
                <c:pt idx="141">
                  <c:v>564</c:v>
                </c:pt>
                <c:pt idx="142">
                  <c:v>568</c:v>
                </c:pt>
                <c:pt idx="143">
                  <c:v>572</c:v>
                </c:pt>
                <c:pt idx="144">
                  <c:v>576</c:v>
                </c:pt>
                <c:pt idx="145">
                  <c:v>580</c:v>
                </c:pt>
                <c:pt idx="146">
                  <c:v>584</c:v>
                </c:pt>
                <c:pt idx="147">
                  <c:v>588</c:v>
                </c:pt>
                <c:pt idx="148">
                  <c:v>592</c:v>
                </c:pt>
                <c:pt idx="149">
                  <c:v>596</c:v>
                </c:pt>
                <c:pt idx="150">
                  <c:v>600</c:v>
                </c:pt>
                <c:pt idx="151">
                  <c:v>604</c:v>
                </c:pt>
                <c:pt idx="152">
                  <c:v>608</c:v>
                </c:pt>
                <c:pt idx="153">
                  <c:v>612</c:v>
                </c:pt>
                <c:pt idx="154">
                  <c:v>616</c:v>
                </c:pt>
                <c:pt idx="155">
                  <c:v>620</c:v>
                </c:pt>
                <c:pt idx="156">
                  <c:v>624</c:v>
                </c:pt>
                <c:pt idx="157">
                  <c:v>628</c:v>
                </c:pt>
                <c:pt idx="158">
                  <c:v>632</c:v>
                </c:pt>
                <c:pt idx="159">
                  <c:v>636</c:v>
                </c:pt>
                <c:pt idx="160">
                  <c:v>640</c:v>
                </c:pt>
                <c:pt idx="161">
                  <c:v>644</c:v>
                </c:pt>
                <c:pt idx="162">
                  <c:v>648</c:v>
                </c:pt>
                <c:pt idx="163">
                  <c:v>652</c:v>
                </c:pt>
                <c:pt idx="164">
                  <c:v>656</c:v>
                </c:pt>
                <c:pt idx="165">
                  <c:v>660</c:v>
                </c:pt>
                <c:pt idx="166">
                  <c:v>664</c:v>
                </c:pt>
                <c:pt idx="167">
                  <c:v>668</c:v>
                </c:pt>
                <c:pt idx="168">
                  <c:v>672</c:v>
                </c:pt>
                <c:pt idx="169">
                  <c:v>676</c:v>
                </c:pt>
                <c:pt idx="170">
                  <c:v>680</c:v>
                </c:pt>
                <c:pt idx="171">
                  <c:v>684</c:v>
                </c:pt>
                <c:pt idx="172">
                  <c:v>688</c:v>
                </c:pt>
                <c:pt idx="173">
                  <c:v>692</c:v>
                </c:pt>
                <c:pt idx="174">
                  <c:v>696</c:v>
                </c:pt>
                <c:pt idx="175">
                  <c:v>700</c:v>
                </c:pt>
                <c:pt idx="176">
                  <c:v>704</c:v>
                </c:pt>
                <c:pt idx="177">
                  <c:v>708</c:v>
                </c:pt>
                <c:pt idx="178">
                  <c:v>712</c:v>
                </c:pt>
                <c:pt idx="179">
                  <c:v>716</c:v>
                </c:pt>
                <c:pt idx="180">
                  <c:v>720</c:v>
                </c:pt>
                <c:pt idx="181">
                  <c:v>724</c:v>
                </c:pt>
                <c:pt idx="182">
                  <c:v>728</c:v>
                </c:pt>
                <c:pt idx="183">
                  <c:v>732</c:v>
                </c:pt>
                <c:pt idx="184">
                  <c:v>736</c:v>
                </c:pt>
                <c:pt idx="185">
                  <c:v>740</c:v>
                </c:pt>
                <c:pt idx="186">
                  <c:v>744</c:v>
                </c:pt>
                <c:pt idx="187">
                  <c:v>748</c:v>
                </c:pt>
                <c:pt idx="188">
                  <c:v>752</c:v>
                </c:pt>
                <c:pt idx="189">
                  <c:v>756</c:v>
                </c:pt>
                <c:pt idx="190">
                  <c:v>760</c:v>
                </c:pt>
                <c:pt idx="191">
                  <c:v>764</c:v>
                </c:pt>
                <c:pt idx="192">
                  <c:v>768</c:v>
                </c:pt>
                <c:pt idx="193">
                  <c:v>772</c:v>
                </c:pt>
                <c:pt idx="194">
                  <c:v>776</c:v>
                </c:pt>
                <c:pt idx="195">
                  <c:v>780</c:v>
                </c:pt>
                <c:pt idx="196">
                  <c:v>784</c:v>
                </c:pt>
                <c:pt idx="197">
                  <c:v>788</c:v>
                </c:pt>
                <c:pt idx="198">
                  <c:v>792</c:v>
                </c:pt>
                <c:pt idx="199">
                  <c:v>796</c:v>
                </c:pt>
                <c:pt idx="200">
                  <c:v>800</c:v>
                </c:pt>
                <c:pt idx="201">
                  <c:v>804</c:v>
                </c:pt>
                <c:pt idx="202">
                  <c:v>808</c:v>
                </c:pt>
                <c:pt idx="203">
                  <c:v>812</c:v>
                </c:pt>
                <c:pt idx="204">
                  <c:v>816</c:v>
                </c:pt>
                <c:pt idx="205">
                  <c:v>820</c:v>
                </c:pt>
                <c:pt idx="206">
                  <c:v>824</c:v>
                </c:pt>
                <c:pt idx="207">
                  <c:v>828</c:v>
                </c:pt>
                <c:pt idx="208">
                  <c:v>832</c:v>
                </c:pt>
                <c:pt idx="209">
                  <c:v>836</c:v>
                </c:pt>
                <c:pt idx="210">
                  <c:v>840</c:v>
                </c:pt>
                <c:pt idx="211">
                  <c:v>844</c:v>
                </c:pt>
                <c:pt idx="212">
                  <c:v>848</c:v>
                </c:pt>
                <c:pt idx="213">
                  <c:v>852</c:v>
                </c:pt>
                <c:pt idx="214">
                  <c:v>856</c:v>
                </c:pt>
                <c:pt idx="215">
                  <c:v>860</c:v>
                </c:pt>
                <c:pt idx="216">
                  <c:v>864</c:v>
                </c:pt>
                <c:pt idx="217">
                  <c:v>868</c:v>
                </c:pt>
                <c:pt idx="218">
                  <c:v>872</c:v>
                </c:pt>
                <c:pt idx="219">
                  <c:v>876</c:v>
                </c:pt>
                <c:pt idx="220">
                  <c:v>880</c:v>
                </c:pt>
                <c:pt idx="221">
                  <c:v>884</c:v>
                </c:pt>
                <c:pt idx="222">
                  <c:v>888</c:v>
                </c:pt>
                <c:pt idx="223">
                  <c:v>892</c:v>
                </c:pt>
                <c:pt idx="224">
                  <c:v>896</c:v>
                </c:pt>
                <c:pt idx="225">
                  <c:v>900</c:v>
                </c:pt>
                <c:pt idx="226">
                  <c:v>904</c:v>
                </c:pt>
                <c:pt idx="227">
                  <c:v>908</c:v>
                </c:pt>
                <c:pt idx="228">
                  <c:v>912</c:v>
                </c:pt>
                <c:pt idx="229">
                  <c:v>916</c:v>
                </c:pt>
                <c:pt idx="230">
                  <c:v>920</c:v>
                </c:pt>
                <c:pt idx="231">
                  <c:v>924</c:v>
                </c:pt>
                <c:pt idx="232">
                  <c:v>928</c:v>
                </c:pt>
                <c:pt idx="233">
                  <c:v>932</c:v>
                </c:pt>
                <c:pt idx="234">
                  <c:v>936</c:v>
                </c:pt>
                <c:pt idx="235">
                  <c:v>940</c:v>
                </c:pt>
                <c:pt idx="236">
                  <c:v>944</c:v>
                </c:pt>
                <c:pt idx="237">
                  <c:v>948</c:v>
                </c:pt>
                <c:pt idx="238">
                  <c:v>952</c:v>
                </c:pt>
                <c:pt idx="239">
                  <c:v>956</c:v>
                </c:pt>
                <c:pt idx="240">
                  <c:v>960</c:v>
                </c:pt>
                <c:pt idx="241">
                  <c:v>964</c:v>
                </c:pt>
                <c:pt idx="242">
                  <c:v>968</c:v>
                </c:pt>
                <c:pt idx="243">
                  <c:v>972</c:v>
                </c:pt>
                <c:pt idx="244">
                  <c:v>976</c:v>
                </c:pt>
                <c:pt idx="245">
                  <c:v>980</c:v>
                </c:pt>
                <c:pt idx="246">
                  <c:v>984</c:v>
                </c:pt>
                <c:pt idx="247">
                  <c:v>988</c:v>
                </c:pt>
                <c:pt idx="248">
                  <c:v>992</c:v>
                </c:pt>
                <c:pt idx="249">
                  <c:v>996</c:v>
                </c:pt>
                <c:pt idx="250">
                  <c:v>1000</c:v>
                </c:pt>
                <c:pt idx="251">
                  <c:v>1004</c:v>
                </c:pt>
                <c:pt idx="252">
                  <c:v>1008</c:v>
                </c:pt>
                <c:pt idx="253">
                  <c:v>1012</c:v>
                </c:pt>
                <c:pt idx="254">
                  <c:v>1016</c:v>
                </c:pt>
                <c:pt idx="255">
                  <c:v>1020</c:v>
                </c:pt>
                <c:pt idx="256">
                  <c:v>1024</c:v>
                </c:pt>
                <c:pt idx="257">
                  <c:v>1028</c:v>
                </c:pt>
                <c:pt idx="258">
                  <c:v>1032</c:v>
                </c:pt>
                <c:pt idx="259">
                  <c:v>1036</c:v>
                </c:pt>
                <c:pt idx="260">
                  <c:v>1040</c:v>
                </c:pt>
                <c:pt idx="261">
                  <c:v>1044</c:v>
                </c:pt>
                <c:pt idx="262">
                  <c:v>1048</c:v>
                </c:pt>
                <c:pt idx="263">
                  <c:v>1052</c:v>
                </c:pt>
                <c:pt idx="264">
                  <c:v>1056</c:v>
                </c:pt>
                <c:pt idx="265">
                  <c:v>1060</c:v>
                </c:pt>
                <c:pt idx="266">
                  <c:v>1064</c:v>
                </c:pt>
                <c:pt idx="267">
                  <c:v>1068</c:v>
                </c:pt>
                <c:pt idx="268">
                  <c:v>1072</c:v>
                </c:pt>
                <c:pt idx="269">
                  <c:v>1076</c:v>
                </c:pt>
                <c:pt idx="270">
                  <c:v>1080</c:v>
                </c:pt>
                <c:pt idx="271">
                  <c:v>1084</c:v>
                </c:pt>
                <c:pt idx="272">
                  <c:v>1088</c:v>
                </c:pt>
                <c:pt idx="273">
                  <c:v>1092</c:v>
                </c:pt>
                <c:pt idx="274">
                  <c:v>1096</c:v>
                </c:pt>
                <c:pt idx="275">
                  <c:v>1100</c:v>
                </c:pt>
                <c:pt idx="276">
                  <c:v>1104</c:v>
                </c:pt>
                <c:pt idx="277">
                  <c:v>1108</c:v>
                </c:pt>
                <c:pt idx="278">
                  <c:v>1112</c:v>
                </c:pt>
                <c:pt idx="279">
                  <c:v>1116</c:v>
                </c:pt>
                <c:pt idx="280">
                  <c:v>1120</c:v>
                </c:pt>
                <c:pt idx="281">
                  <c:v>1124</c:v>
                </c:pt>
                <c:pt idx="282">
                  <c:v>1128</c:v>
                </c:pt>
                <c:pt idx="283">
                  <c:v>1132</c:v>
                </c:pt>
                <c:pt idx="284">
                  <c:v>1136</c:v>
                </c:pt>
                <c:pt idx="285">
                  <c:v>1140</c:v>
                </c:pt>
                <c:pt idx="286">
                  <c:v>1144</c:v>
                </c:pt>
                <c:pt idx="287">
                  <c:v>1148</c:v>
                </c:pt>
                <c:pt idx="288">
                  <c:v>1152</c:v>
                </c:pt>
                <c:pt idx="289">
                  <c:v>1156</c:v>
                </c:pt>
                <c:pt idx="290">
                  <c:v>1160</c:v>
                </c:pt>
                <c:pt idx="291">
                  <c:v>1164</c:v>
                </c:pt>
                <c:pt idx="292">
                  <c:v>1168</c:v>
                </c:pt>
                <c:pt idx="293">
                  <c:v>1172</c:v>
                </c:pt>
                <c:pt idx="294">
                  <c:v>1176</c:v>
                </c:pt>
                <c:pt idx="295">
                  <c:v>1180</c:v>
                </c:pt>
                <c:pt idx="296">
                  <c:v>1184</c:v>
                </c:pt>
                <c:pt idx="297">
                  <c:v>1188</c:v>
                </c:pt>
                <c:pt idx="298">
                  <c:v>1192</c:v>
                </c:pt>
                <c:pt idx="299">
                  <c:v>1196</c:v>
                </c:pt>
                <c:pt idx="300">
                  <c:v>1200</c:v>
                </c:pt>
                <c:pt idx="301">
                  <c:v>1204</c:v>
                </c:pt>
                <c:pt idx="302">
                  <c:v>1208</c:v>
                </c:pt>
                <c:pt idx="303">
                  <c:v>1212</c:v>
                </c:pt>
                <c:pt idx="304">
                  <c:v>1216</c:v>
                </c:pt>
                <c:pt idx="305">
                  <c:v>1220</c:v>
                </c:pt>
                <c:pt idx="306">
                  <c:v>1224</c:v>
                </c:pt>
                <c:pt idx="307">
                  <c:v>1228</c:v>
                </c:pt>
                <c:pt idx="308">
                  <c:v>1232</c:v>
                </c:pt>
                <c:pt idx="309">
                  <c:v>1236</c:v>
                </c:pt>
                <c:pt idx="310">
                  <c:v>1240</c:v>
                </c:pt>
                <c:pt idx="311">
                  <c:v>1244</c:v>
                </c:pt>
                <c:pt idx="312">
                  <c:v>1248</c:v>
                </c:pt>
                <c:pt idx="313">
                  <c:v>1252</c:v>
                </c:pt>
                <c:pt idx="314">
                  <c:v>1256</c:v>
                </c:pt>
                <c:pt idx="315">
                  <c:v>1260</c:v>
                </c:pt>
                <c:pt idx="316">
                  <c:v>1264</c:v>
                </c:pt>
                <c:pt idx="317">
                  <c:v>1268</c:v>
                </c:pt>
                <c:pt idx="318">
                  <c:v>1272</c:v>
                </c:pt>
                <c:pt idx="319">
                  <c:v>1276</c:v>
                </c:pt>
                <c:pt idx="320">
                  <c:v>1280</c:v>
                </c:pt>
                <c:pt idx="321">
                  <c:v>1284</c:v>
                </c:pt>
                <c:pt idx="322">
                  <c:v>1288</c:v>
                </c:pt>
              </c:numCache>
            </c:numRef>
          </c:xVal>
          <c:yVal>
            <c:numRef>
              <c:f>'2oC_min'!$AV$5:$AV$337</c:f>
              <c:numCache>
                <c:formatCode>General</c:formatCode>
                <c:ptCount val="333"/>
                <c:pt idx="0">
                  <c:v>24</c:v>
                </c:pt>
                <c:pt idx="1">
                  <c:v>32</c:v>
                </c:pt>
                <c:pt idx="2">
                  <c:v>40</c:v>
                </c:pt>
                <c:pt idx="3">
                  <c:v>48</c:v>
                </c:pt>
                <c:pt idx="4">
                  <c:v>56</c:v>
                </c:pt>
                <c:pt idx="5">
                  <c:v>64</c:v>
                </c:pt>
                <c:pt idx="6">
                  <c:v>72</c:v>
                </c:pt>
                <c:pt idx="7">
                  <c:v>80</c:v>
                </c:pt>
                <c:pt idx="8">
                  <c:v>88</c:v>
                </c:pt>
                <c:pt idx="9">
                  <c:v>96</c:v>
                </c:pt>
                <c:pt idx="10">
                  <c:v>104</c:v>
                </c:pt>
                <c:pt idx="11">
                  <c:v>112</c:v>
                </c:pt>
                <c:pt idx="12">
                  <c:v>120</c:v>
                </c:pt>
                <c:pt idx="13">
                  <c:v>128</c:v>
                </c:pt>
                <c:pt idx="14">
                  <c:v>136</c:v>
                </c:pt>
                <c:pt idx="15">
                  <c:v>144</c:v>
                </c:pt>
                <c:pt idx="16">
                  <c:v>152</c:v>
                </c:pt>
                <c:pt idx="17">
                  <c:v>160</c:v>
                </c:pt>
                <c:pt idx="18">
                  <c:v>168</c:v>
                </c:pt>
                <c:pt idx="19">
                  <c:v>176</c:v>
                </c:pt>
                <c:pt idx="20">
                  <c:v>184</c:v>
                </c:pt>
                <c:pt idx="21">
                  <c:v>192</c:v>
                </c:pt>
                <c:pt idx="22">
                  <c:v>200</c:v>
                </c:pt>
                <c:pt idx="23">
                  <c:v>208</c:v>
                </c:pt>
                <c:pt idx="24">
                  <c:v>216</c:v>
                </c:pt>
                <c:pt idx="25">
                  <c:v>224</c:v>
                </c:pt>
                <c:pt idx="26">
                  <c:v>232</c:v>
                </c:pt>
                <c:pt idx="27">
                  <c:v>240</c:v>
                </c:pt>
                <c:pt idx="28">
                  <c:v>248</c:v>
                </c:pt>
                <c:pt idx="29">
                  <c:v>256</c:v>
                </c:pt>
                <c:pt idx="30">
                  <c:v>264</c:v>
                </c:pt>
                <c:pt idx="31">
                  <c:v>272</c:v>
                </c:pt>
                <c:pt idx="32">
                  <c:v>280</c:v>
                </c:pt>
                <c:pt idx="33">
                  <c:v>288</c:v>
                </c:pt>
                <c:pt idx="34">
                  <c:v>296</c:v>
                </c:pt>
                <c:pt idx="35">
                  <c:v>304</c:v>
                </c:pt>
                <c:pt idx="36">
                  <c:v>312</c:v>
                </c:pt>
                <c:pt idx="37">
                  <c:v>320</c:v>
                </c:pt>
                <c:pt idx="38">
                  <c:v>328</c:v>
                </c:pt>
                <c:pt idx="39">
                  <c:v>336</c:v>
                </c:pt>
                <c:pt idx="40">
                  <c:v>344</c:v>
                </c:pt>
                <c:pt idx="41">
                  <c:v>352</c:v>
                </c:pt>
                <c:pt idx="42">
                  <c:v>360</c:v>
                </c:pt>
                <c:pt idx="43">
                  <c:v>368</c:v>
                </c:pt>
                <c:pt idx="44">
                  <c:v>376</c:v>
                </c:pt>
                <c:pt idx="45">
                  <c:v>384</c:v>
                </c:pt>
                <c:pt idx="46">
                  <c:v>392</c:v>
                </c:pt>
                <c:pt idx="47">
                  <c:v>400</c:v>
                </c:pt>
                <c:pt idx="48">
                  <c:v>408</c:v>
                </c:pt>
                <c:pt idx="49">
                  <c:v>416</c:v>
                </c:pt>
                <c:pt idx="50">
                  <c:v>424</c:v>
                </c:pt>
                <c:pt idx="51">
                  <c:v>432</c:v>
                </c:pt>
                <c:pt idx="52">
                  <c:v>440</c:v>
                </c:pt>
                <c:pt idx="53">
                  <c:v>448</c:v>
                </c:pt>
                <c:pt idx="54">
                  <c:v>456</c:v>
                </c:pt>
                <c:pt idx="55">
                  <c:v>464</c:v>
                </c:pt>
                <c:pt idx="56">
                  <c:v>472</c:v>
                </c:pt>
                <c:pt idx="57">
                  <c:v>480</c:v>
                </c:pt>
                <c:pt idx="58">
                  <c:v>488</c:v>
                </c:pt>
                <c:pt idx="59">
                  <c:v>496</c:v>
                </c:pt>
                <c:pt idx="60">
                  <c:v>504</c:v>
                </c:pt>
                <c:pt idx="61">
                  <c:v>512</c:v>
                </c:pt>
                <c:pt idx="62">
                  <c:v>520</c:v>
                </c:pt>
                <c:pt idx="63">
                  <c:v>528</c:v>
                </c:pt>
                <c:pt idx="64">
                  <c:v>536</c:v>
                </c:pt>
                <c:pt idx="65">
                  <c:v>544</c:v>
                </c:pt>
                <c:pt idx="66">
                  <c:v>552</c:v>
                </c:pt>
                <c:pt idx="67">
                  <c:v>560</c:v>
                </c:pt>
                <c:pt idx="68">
                  <c:v>568</c:v>
                </c:pt>
                <c:pt idx="69">
                  <c:v>576</c:v>
                </c:pt>
                <c:pt idx="70">
                  <c:v>584</c:v>
                </c:pt>
                <c:pt idx="71">
                  <c:v>592</c:v>
                </c:pt>
                <c:pt idx="72">
                  <c:v>600</c:v>
                </c:pt>
                <c:pt idx="73">
                  <c:v>608</c:v>
                </c:pt>
                <c:pt idx="74">
                  <c:v>616</c:v>
                </c:pt>
                <c:pt idx="75">
                  <c:v>624</c:v>
                </c:pt>
                <c:pt idx="76">
                  <c:v>632</c:v>
                </c:pt>
                <c:pt idx="77">
                  <c:v>640</c:v>
                </c:pt>
                <c:pt idx="78">
                  <c:v>648</c:v>
                </c:pt>
                <c:pt idx="79">
                  <c:v>656</c:v>
                </c:pt>
                <c:pt idx="80">
                  <c:v>664</c:v>
                </c:pt>
                <c:pt idx="81">
                  <c:v>672</c:v>
                </c:pt>
                <c:pt idx="82">
                  <c:v>680</c:v>
                </c:pt>
                <c:pt idx="83">
                  <c:v>688</c:v>
                </c:pt>
                <c:pt idx="84">
                  <c:v>696</c:v>
                </c:pt>
                <c:pt idx="85">
                  <c:v>704</c:v>
                </c:pt>
                <c:pt idx="86">
                  <c:v>712</c:v>
                </c:pt>
                <c:pt idx="87">
                  <c:v>720</c:v>
                </c:pt>
                <c:pt idx="88">
                  <c:v>728</c:v>
                </c:pt>
                <c:pt idx="89">
                  <c:v>736</c:v>
                </c:pt>
                <c:pt idx="90">
                  <c:v>744</c:v>
                </c:pt>
                <c:pt idx="91">
                  <c:v>752</c:v>
                </c:pt>
                <c:pt idx="92">
                  <c:v>760</c:v>
                </c:pt>
                <c:pt idx="93">
                  <c:v>768</c:v>
                </c:pt>
                <c:pt idx="94">
                  <c:v>776</c:v>
                </c:pt>
                <c:pt idx="95">
                  <c:v>784</c:v>
                </c:pt>
                <c:pt idx="96">
                  <c:v>792</c:v>
                </c:pt>
                <c:pt idx="97">
                  <c:v>800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792</c:v>
                </c:pt>
                <c:pt idx="114">
                  <c:v>784</c:v>
                </c:pt>
                <c:pt idx="115">
                  <c:v>776</c:v>
                </c:pt>
                <c:pt idx="116">
                  <c:v>768</c:v>
                </c:pt>
                <c:pt idx="117">
                  <c:v>760</c:v>
                </c:pt>
                <c:pt idx="118">
                  <c:v>752</c:v>
                </c:pt>
                <c:pt idx="119">
                  <c:v>744</c:v>
                </c:pt>
                <c:pt idx="120">
                  <c:v>736</c:v>
                </c:pt>
                <c:pt idx="121">
                  <c:v>728</c:v>
                </c:pt>
                <c:pt idx="122">
                  <c:v>720</c:v>
                </c:pt>
                <c:pt idx="123">
                  <c:v>712</c:v>
                </c:pt>
                <c:pt idx="124">
                  <c:v>704</c:v>
                </c:pt>
                <c:pt idx="125">
                  <c:v>696</c:v>
                </c:pt>
                <c:pt idx="126">
                  <c:v>688</c:v>
                </c:pt>
                <c:pt idx="127">
                  <c:v>680</c:v>
                </c:pt>
                <c:pt idx="128">
                  <c:v>672</c:v>
                </c:pt>
                <c:pt idx="129">
                  <c:v>664</c:v>
                </c:pt>
                <c:pt idx="130">
                  <c:v>656</c:v>
                </c:pt>
                <c:pt idx="131">
                  <c:v>648</c:v>
                </c:pt>
                <c:pt idx="132">
                  <c:v>640</c:v>
                </c:pt>
                <c:pt idx="133">
                  <c:v>632</c:v>
                </c:pt>
                <c:pt idx="134">
                  <c:v>624</c:v>
                </c:pt>
                <c:pt idx="135">
                  <c:v>616</c:v>
                </c:pt>
                <c:pt idx="136">
                  <c:v>608</c:v>
                </c:pt>
                <c:pt idx="137">
                  <c:v>600</c:v>
                </c:pt>
                <c:pt idx="138">
                  <c:v>592</c:v>
                </c:pt>
                <c:pt idx="139">
                  <c:v>584</c:v>
                </c:pt>
                <c:pt idx="140">
                  <c:v>576</c:v>
                </c:pt>
                <c:pt idx="141">
                  <c:v>568</c:v>
                </c:pt>
                <c:pt idx="142">
                  <c:v>560</c:v>
                </c:pt>
                <c:pt idx="143">
                  <c:v>552</c:v>
                </c:pt>
                <c:pt idx="144">
                  <c:v>544</c:v>
                </c:pt>
                <c:pt idx="145">
                  <c:v>536</c:v>
                </c:pt>
                <c:pt idx="146">
                  <c:v>528</c:v>
                </c:pt>
                <c:pt idx="147">
                  <c:v>520</c:v>
                </c:pt>
                <c:pt idx="148">
                  <c:v>512</c:v>
                </c:pt>
                <c:pt idx="149">
                  <c:v>504</c:v>
                </c:pt>
                <c:pt idx="150">
                  <c:v>496</c:v>
                </c:pt>
                <c:pt idx="151">
                  <c:v>488</c:v>
                </c:pt>
                <c:pt idx="152">
                  <c:v>480</c:v>
                </c:pt>
                <c:pt idx="153">
                  <c:v>472</c:v>
                </c:pt>
                <c:pt idx="154">
                  <c:v>464</c:v>
                </c:pt>
                <c:pt idx="155">
                  <c:v>456</c:v>
                </c:pt>
                <c:pt idx="156">
                  <c:v>448</c:v>
                </c:pt>
                <c:pt idx="157">
                  <c:v>440</c:v>
                </c:pt>
                <c:pt idx="158">
                  <c:v>432</c:v>
                </c:pt>
                <c:pt idx="159">
                  <c:v>424</c:v>
                </c:pt>
                <c:pt idx="160">
                  <c:v>416</c:v>
                </c:pt>
                <c:pt idx="161">
                  <c:v>408</c:v>
                </c:pt>
                <c:pt idx="162">
                  <c:v>400</c:v>
                </c:pt>
                <c:pt idx="163">
                  <c:v>392</c:v>
                </c:pt>
                <c:pt idx="164">
                  <c:v>384</c:v>
                </c:pt>
                <c:pt idx="165">
                  <c:v>376</c:v>
                </c:pt>
                <c:pt idx="166">
                  <c:v>368</c:v>
                </c:pt>
                <c:pt idx="167">
                  <c:v>360</c:v>
                </c:pt>
                <c:pt idx="168">
                  <c:v>352</c:v>
                </c:pt>
                <c:pt idx="169">
                  <c:v>344</c:v>
                </c:pt>
                <c:pt idx="170">
                  <c:v>336</c:v>
                </c:pt>
                <c:pt idx="171">
                  <c:v>328</c:v>
                </c:pt>
                <c:pt idx="172">
                  <c:v>320</c:v>
                </c:pt>
                <c:pt idx="173">
                  <c:v>312</c:v>
                </c:pt>
                <c:pt idx="174">
                  <c:v>304</c:v>
                </c:pt>
                <c:pt idx="175">
                  <c:v>296</c:v>
                </c:pt>
                <c:pt idx="176">
                  <c:v>288</c:v>
                </c:pt>
                <c:pt idx="177">
                  <c:v>280</c:v>
                </c:pt>
                <c:pt idx="178">
                  <c:v>272</c:v>
                </c:pt>
                <c:pt idx="179">
                  <c:v>264</c:v>
                </c:pt>
                <c:pt idx="180">
                  <c:v>256</c:v>
                </c:pt>
                <c:pt idx="181">
                  <c:v>248</c:v>
                </c:pt>
                <c:pt idx="182">
                  <c:v>240</c:v>
                </c:pt>
                <c:pt idx="183">
                  <c:v>232</c:v>
                </c:pt>
                <c:pt idx="184">
                  <c:v>224</c:v>
                </c:pt>
                <c:pt idx="185">
                  <c:v>216</c:v>
                </c:pt>
                <c:pt idx="186">
                  <c:v>208</c:v>
                </c:pt>
                <c:pt idx="187">
                  <c:v>200</c:v>
                </c:pt>
                <c:pt idx="188">
                  <c:v>192</c:v>
                </c:pt>
                <c:pt idx="189">
                  <c:v>184</c:v>
                </c:pt>
                <c:pt idx="190">
                  <c:v>176</c:v>
                </c:pt>
                <c:pt idx="191">
                  <c:v>168</c:v>
                </c:pt>
                <c:pt idx="192">
                  <c:v>160</c:v>
                </c:pt>
                <c:pt idx="193">
                  <c:v>152</c:v>
                </c:pt>
                <c:pt idx="194">
                  <c:v>144</c:v>
                </c:pt>
                <c:pt idx="195">
                  <c:v>136</c:v>
                </c:pt>
                <c:pt idx="196">
                  <c:v>128</c:v>
                </c:pt>
                <c:pt idx="197">
                  <c:v>120</c:v>
                </c:pt>
                <c:pt idx="198">
                  <c:v>112</c:v>
                </c:pt>
                <c:pt idx="199">
                  <c:v>104</c:v>
                </c:pt>
                <c:pt idx="200">
                  <c:v>96</c:v>
                </c:pt>
                <c:pt idx="201">
                  <c:v>88</c:v>
                </c:pt>
                <c:pt idx="202">
                  <c:v>80</c:v>
                </c:pt>
                <c:pt idx="203">
                  <c:v>72</c:v>
                </c:pt>
                <c:pt idx="204">
                  <c:v>64</c:v>
                </c:pt>
                <c:pt idx="205">
                  <c:v>56</c:v>
                </c:pt>
                <c:pt idx="206">
                  <c:v>48</c:v>
                </c:pt>
                <c:pt idx="207">
                  <c:v>40</c:v>
                </c:pt>
                <c:pt idx="208">
                  <c:v>32</c:v>
                </c:pt>
                <c:pt idx="209">
                  <c:v>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1DF1-4A0E-A712-DDE2998E0FBB}"/>
            </c:ext>
          </c:extLst>
        </c:ser>
        <c:ser>
          <c:idx val="17"/>
          <c:order val="8"/>
          <c:tx>
            <c:v>P8</c:v>
          </c:tx>
          <c:spPr>
            <a:ln w="6350"/>
          </c:spPr>
          <c:marker>
            <c:symbol val="none"/>
          </c:marker>
          <c:xVal>
            <c:numRef>
              <c:f>'2oC_min'!$B$5:$B$337</c:f>
              <c:numCache>
                <c:formatCode>General</c:formatCode>
                <c:ptCount val="333"/>
                <c:pt idx="0">
                  <c:v>0</c:v>
                </c:pt>
                <c:pt idx="1">
                  <c:v>4</c:v>
                </c:pt>
                <c:pt idx="2">
                  <c:v>8</c:v>
                </c:pt>
                <c:pt idx="3">
                  <c:v>12</c:v>
                </c:pt>
                <c:pt idx="4">
                  <c:v>16</c:v>
                </c:pt>
                <c:pt idx="5">
                  <c:v>20</c:v>
                </c:pt>
                <c:pt idx="6">
                  <c:v>24</c:v>
                </c:pt>
                <c:pt idx="7">
                  <c:v>28</c:v>
                </c:pt>
                <c:pt idx="8">
                  <c:v>32</c:v>
                </c:pt>
                <c:pt idx="9">
                  <c:v>36</c:v>
                </c:pt>
                <c:pt idx="10">
                  <c:v>40</c:v>
                </c:pt>
                <c:pt idx="11">
                  <c:v>44</c:v>
                </c:pt>
                <c:pt idx="12">
                  <c:v>48</c:v>
                </c:pt>
                <c:pt idx="13">
                  <c:v>52</c:v>
                </c:pt>
                <c:pt idx="14">
                  <c:v>56</c:v>
                </c:pt>
                <c:pt idx="15">
                  <c:v>60</c:v>
                </c:pt>
                <c:pt idx="16">
                  <c:v>64</c:v>
                </c:pt>
                <c:pt idx="17">
                  <c:v>68</c:v>
                </c:pt>
                <c:pt idx="18">
                  <c:v>72</c:v>
                </c:pt>
                <c:pt idx="19">
                  <c:v>76</c:v>
                </c:pt>
                <c:pt idx="20">
                  <c:v>80</c:v>
                </c:pt>
                <c:pt idx="21">
                  <c:v>84</c:v>
                </c:pt>
                <c:pt idx="22">
                  <c:v>88</c:v>
                </c:pt>
                <c:pt idx="23">
                  <c:v>92</c:v>
                </c:pt>
                <c:pt idx="24">
                  <c:v>96</c:v>
                </c:pt>
                <c:pt idx="25">
                  <c:v>100</c:v>
                </c:pt>
                <c:pt idx="26">
                  <c:v>104</c:v>
                </c:pt>
                <c:pt idx="27">
                  <c:v>108</c:v>
                </c:pt>
                <c:pt idx="28">
                  <c:v>112</c:v>
                </c:pt>
                <c:pt idx="29">
                  <c:v>116</c:v>
                </c:pt>
                <c:pt idx="30">
                  <c:v>120</c:v>
                </c:pt>
                <c:pt idx="31">
                  <c:v>124</c:v>
                </c:pt>
                <c:pt idx="32">
                  <c:v>128</c:v>
                </c:pt>
                <c:pt idx="33">
                  <c:v>132</c:v>
                </c:pt>
                <c:pt idx="34">
                  <c:v>136</c:v>
                </c:pt>
                <c:pt idx="35">
                  <c:v>140</c:v>
                </c:pt>
                <c:pt idx="36">
                  <c:v>144</c:v>
                </c:pt>
                <c:pt idx="37">
                  <c:v>148</c:v>
                </c:pt>
                <c:pt idx="38">
                  <c:v>152</c:v>
                </c:pt>
                <c:pt idx="39">
                  <c:v>156</c:v>
                </c:pt>
                <c:pt idx="40">
                  <c:v>160</c:v>
                </c:pt>
                <c:pt idx="41">
                  <c:v>164</c:v>
                </c:pt>
                <c:pt idx="42">
                  <c:v>168</c:v>
                </c:pt>
                <c:pt idx="43">
                  <c:v>172</c:v>
                </c:pt>
                <c:pt idx="44">
                  <c:v>176</c:v>
                </c:pt>
                <c:pt idx="45">
                  <c:v>180</c:v>
                </c:pt>
                <c:pt idx="46">
                  <c:v>184</c:v>
                </c:pt>
                <c:pt idx="47">
                  <c:v>188</c:v>
                </c:pt>
                <c:pt idx="48">
                  <c:v>192</c:v>
                </c:pt>
                <c:pt idx="49">
                  <c:v>196</c:v>
                </c:pt>
                <c:pt idx="50">
                  <c:v>200</c:v>
                </c:pt>
                <c:pt idx="51">
                  <c:v>204</c:v>
                </c:pt>
                <c:pt idx="52">
                  <c:v>208</c:v>
                </c:pt>
                <c:pt idx="53">
                  <c:v>212</c:v>
                </c:pt>
                <c:pt idx="54">
                  <c:v>216</c:v>
                </c:pt>
                <c:pt idx="55">
                  <c:v>220</c:v>
                </c:pt>
                <c:pt idx="56">
                  <c:v>224</c:v>
                </c:pt>
                <c:pt idx="57">
                  <c:v>228</c:v>
                </c:pt>
                <c:pt idx="58">
                  <c:v>232</c:v>
                </c:pt>
                <c:pt idx="59">
                  <c:v>236</c:v>
                </c:pt>
                <c:pt idx="60">
                  <c:v>240</c:v>
                </c:pt>
                <c:pt idx="61">
                  <c:v>244</c:v>
                </c:pt>
                <c:pt idx="62">
                  <c:v>248</c:v>
                </c:pt>
                <c:pt idx="63">
                  <c:v>252</c:v>
                </c:pt>
                <c:pt idx="64">
                  <c:v>256</c:v>
                </c:pt>
                <c:pt idx="65">
                  <c:v>260</c:v>
                </c:pt>
                <c:pt idx="66">
                  <c:v>264</c:v>
                </c:pt>
                <c:pt idx="67">
                  <c:v>268</c:v>
                </c:pt>
                <c:pt idx="68">
                  <c:v>272</c:v>
                </c:pt>
                <c:pt idx="69">
                  <c:v>276</c:v>
                </c:pt>
                <c:pt idx="70">
                  <c:v>280</c:v>
                </c:pt>
                <c:pt idx="71">
                  <c:v>284</c:v>
                </c:pt>
                <c:pt idx="72">
                  <c:v>288</c:v>
                </c:pt>
                <c:pt idx="73">
                  <c:v>292</c:v>
                </c:pt>
                <c:pt idx="74">
                  <c:v>296</c:v>
                </c:pt>
                <c:pt idx="75">
                  <c:v>300</c:v>
                </c:pt>
                <c:pt idx="76">
                  <c:v>304</c:v>
                </c:pt>
                <c:pt idx="77">
                  <c:v>308</c:v>
                </c:pt>
                <c:pt idx="78">
                  <c:v>312</c:v>
                </c:pt>
                <c:pt idx="79">
                  <c:v>316</c:v>
                </c:pt>
                <c:pt idx="80">
                  <c:v>320</c:v>
                </c:pt>
                <c:pt idx="81">
                  <c:v>324</c:v>
                </c:pt>
                <c:pt idx="82">
                  <c:v>328</c:v>
                </c:pt>
                <c:pt idx="83">
                  <c:v>332</c:v>
                </c:pt>
                <c:pt idx="84">
                  <c:v>336</c:v>
                </c:pt>
                <c:pt idx="85">
                  <c:v>340</c:v>
                </c:pt>
                <c:pt idx="86">
                  <c:v>344</c:v>
                </c:pt>
                <c:pt idx="87">
                  <c:v>348</c:v>
                </c:pt>
                <c:pt idx="88">
                  <c:v>352</c:v>
                </c:pt>
                <c:pt idx="89">
                  <c:v>356</c:v>
                </c:pt>
                <c:pt idx="90">
                  <c:v>360</c:v>
                </c:pt>
                <c:pt idx="91">
                  <c:v>364</c:v>
                </c:pt>
                <c:pt idx="92">
                  <c:v>368</c:v>
                </c:pt>
                <c:pt idx="93">
                  <c:v>372</c:v>
                </c:pt>
                <c:pt idx="94">
                  <c:v>376</c:v>
                </c:pt>
                <c:pt idx="95">
                  <c:v>380</c:v>
                </c:pt>
                <c:pt idx="96">
                  <c:v>384</c:v>
                </c:pt>
                <c:pt idx="97">
                  <c:v>388</c:v>
                </c:pt>
                <c:pt idx="98">
                  <c:v>392</c:v>
                </c:pt>
                <c:pt idx="99">
                  <c:v>396</c:v>
                </c:pt>
                <c:pt idx="100">
                  <c:v>400</c:v>
                </c:pt>
                <c:pt idx="101">
                  <c:v>404</c:v>
                </c:pt>
                <c:pt idx="102">
                  <c:v>408</c:v>
                </c:pt>
                <c:pt idx="103">
                  <c:v>412</c:v>
                </c:pt>
                <c:pt idx="104">
                  <c:v>416</c:v>
                </c:pt>
                <c:pt idx="105">
                  <c:v>420</c:v>
                </c:pt>
                <c:pt idx="106">
                  <c:v>424</c:v>
                </c:pt>
                <c:pt idx="107">
                  <c:v>428</c:v>
                </c:pt>
                <c:pt idx="108">
                  <c:v>432</c:v>
                </c:pt>
                <c:pt idx="109">
                  <c:v>436</c:v>
                </c:pt>
                <c:pt idx="110">
                  <c:v>440</c:v>
                </c:pt>
                <c:pt idx="111">
                  <c:v>444</c:v>
                </c:pt>
                <c:pt idx="112">
                  <c:v>448</c:v>
                </c:pt>
                <c:pt idx="113">
                  <c:v>452</c:v>
                </c:pt>
                <c:pt idx="114">
                  <c:v>456</c:v>
                </c:pt>
                <c:pt idx="115">
                  <c:v>460</c:v>
                </c:pt>
                <c:pt idx="116">
                  <c:v>464</c:v>
                </c:pt>
                <c:pt idx="117">
                  <c:v>468</c:v>
                </c:pt>
                <c:pt idx="118">
                  <c:v>472</c:v>
                </c:pt>
                <c:pt idx="119">
                  <c:v>476</c:v>
                </c:pt>
                <c:pt idx="120">
                  <c:v>480</c:v>
                </c:pt>
                <c:pt idx="121">
                  <c:v>484</c:v>
                </c:pt>
                <c:pt idx="122">
                  <c:v>488</c:v>
                </c:pt>
                <c:pt idx="123">
                  <c:v>492</c:v>
                </c:pt>
                <c:pt idx="124">
                  <c:v>496</c:v>
                </c:pt>
                <c:pt idx="125">
                  <c:v>500</c:v>
                </c:pt>
                <c:pt idx="126">
                  <c:v>504</c:v>
                </c:pt>
                <c:pt idx="127">
                  <c:v>508</c:v>
                </c:pt>
                <c:pt idx="128">
                  <c:v>512</c:v>
                </c:pt>
                <c:pt idx="129">
                  <c:v>516</c:v>
                </c:pt>
                <c:pt idx="130">
                  <c:v>520</c:v>
                </c:pt>
                <c:pt idx="131">
                  <c:v>524</c:v>
                </c:pt>
                <c:pt idx="132">
                  <c:v>528</c:v>
                </c:pt>
                <c:pt idx="133">
                  <c:v>532</c:v>
                </c:pt>
                <c:pt idx="134">
                  <c:v>536</c:v>
                </c:pt>
                <c:pt idx="135">
                  <c:v>540</c:v>
                </c:pt>
                <c:pt idx="136">
                  <c:v>544</c:v>
                </c:pt>
                <c:pt idx="137">
                  <c:v>548</c:v>
                </c:pt>
                <c:pt idx="138">
                  <c:v>552</c:v>
                </c:pt>
                <c:pt idx="139">
                  <c:v>556</c:v>
                </c:pt>
                <c:pt idx="140">
                  <c:v>560</c:v>
                </c:pt>
                <c:pt idx="141">
                  <c:v>564</c:v>
                </c:pt>
                <c:pt idx="142">
                  <c:v>568</c:v>
                </c:pt>
                <c:pt idx="143">
                  <c:v>572</c:v>
                </c:pt>
                <c:pt idx="144">
                  <c:v>576</c:v>
                </c:pt>
                <c:pt idx="145">
                  <c:v>580</c:v>
                </c:pt>
                <c:pt idx="146">
                  <c:v>584</c:v>
                </c:pt>
                <c:pt idx="147">
                  <c:v>588</c:v>
                </c:pt>
                <c:pt idx="148">
                  <c:v>592</c:v>
                </c:pt>
                <c:pt idx="149">
                  <c:v>596</c:v>
                </c:pt>
                <c:pt idx="150">
                  <c:v>600</c:v>
                </c:pt>
                <c:pt idx="151">
                  <c:v>604</c:v>
                </c:pt>
                <c:pt idx="152">
                  <c:v>608</c:v>
                </c:pt>
                <c:pt idx="153">
                  <c:v>612</c:v>
                </c:pt>
                <c:pt idx="154">
                  <c:v>616</c:v>
                </c:pt>
                <c:pt idx="155">
                  <c:v>620</c:v>
                </c:pt>
                <c:pt idx="156">
                  <c:v>624</c:v>
                </c:pt>
                <c:pt idx="157">
                  <c:v>628</c:v>
                </c:pt>
                <c:pt idx="158">
                  <c:v>632</c:v>
                </c:pt>
                <c:pt idx="159">
                  <c:v>636</c:v>
                </c:pt>
                <c:pt idx="160">
                  <c:v>640</c:v>
                </c:pt>
                <c:pt idx="161">
                  <c:v>644</c:v>
                </c:pt>
                <c:pt idx="162">
                  <c:v>648</c:v>
                </c:pt>
                <c:pt idx="163">
                  <c:v>652</c:v>
                </c:pt>
                <c:pt idx="164">
                  <c:v>656</c:v>
                </c:pt>
                <c:pt idx="165">
                  <c:v>660</c:v>
                </c:pt>
                <c:pt idx="166">
                  <c:v>664</c:v>
                </c:pt>
                <c:pt idx="167">
                  <c:v>668</c:v>
                </c:pt>
                <c:pt idx="168">
                  <c:v>672</c:v>
                </c:pt>
                <c:pt idx="169">
                  <c:v>676</c:v>
                </c:pt>
                <c:pt idx="170">
                  <c:v>680</c:v>
                </c:pt>
                <c:pt idx="171">
                  <c:v>684</c:v>
                </c:pt>
                <c:pt idx="172">
                  <c:v>688</c:v>
                </c:pt>
                <c:pt idx="173">
                  <c:v>692</c:v>
                </c:pt>
                <c:pt idx="174">
                  <c:v>696</c:v>
                </c:pt>
                <c:pt idx="175">
                  <c:v>700</c:v>
                </c:pt>
                <c:pt idx="176">
                  <c:v>704</c:v>
                </c:pt>
                <c:pt idx="177">
                  <c:v>708</c:v>
                </c:pt>
                <c:pt idx="178">
                  <c:v>712</c:v>
                </c:pt>
                <c:pt idx="179">
                  <c:v>716</c:v>
                </c:pt>
                <c:pt idx="180">
                  <c:v>720</c:v>
                </c:pt>
                <c:pt idx="181">
                  <c:v>724</c:v>
                </c:pt>
                <c:pt idx="182">
                  <c:v>728</c:v>
                </c:pt>
                <c:pt idx="183">
                  <c:v>732</c:v>
                </c:pt>
                <c:pt idx="184">
                  <c:v>736</c:v>
                </c:pt>
                <c:pt idx="185">
                  <c:v>740</c:v>
                </c:pt>
                <c:pt idx="186">
                  <c:v>744</c:v>
                </c:pt>
                <c:pt idx="187">
                  <c:v>748</c:v>
                </c:pt>
                <c:pt idx="188">
                  <c:v>752</c:v>
                </c:pt>
                <c:pt idx="189">
                  <c:v>756</c:v>
                </c:pt>
                <c:pt idx="190">
                  <c:v>760</c:v>
                </c:pt>
                <c:pt idx="191">
                  <c:v>764</c:v>
                </c:pt>
                <c:pt idx="192">
                  <c:v>768</c:v>
                </c:pt>
                <c:pt idx="193">
                  <c:v>772</c:v>
                </c:pt>
                <c:pt idx="194">
                  <c:v>776</c:v>
                </c:pt>
                <c:pt idx="195">
                  <c:v>780</c:v>
                </c:pt>
                <c:pt idx="196">
                  <c:v>784</c:v>
                </c:pt>
                <c:pt idx="197">
                  <c:v>788</c:v>
                </c:pt>
                <c:pt idx="198">
                  <c:v>792</c:v>
                </c:pt>
                <c:pt idx="199">
                  <c:v>796</c:v>
                </c:pt>
                <c:pt idx="200">
                  <c:v>800</c:v>
                </c:pt>
                <c:pt idx="201">
                  <c:v>804</c:v>
                </c:pt>
                <c:pt idx="202">
                  <c:v>808</c:v>
                </c:pt>
                <c:pt idx="203">
                  <c:v>812</c:v>
                </c:pt>
                <c:pt idx="204">
                  <c:v>816</c:v>
                </c:pt>
                <c:pt idx="205">
                  <c:v>820</c:v>
                </c:pt>
                <c:pt idx="206">
                  <c:v>824</c:v>
                </c:pt>
                <c:pt idx="207">
                  <c:v>828</c:v>
                </c:pt>
                <c:pt idx="208">
                  <c:v>832</c:v>
                </c:pt>
                <c:pt idx="209">
                  <c:v>836</c:v>
                </c:pt>
                <c:pt idx="210">
                  <c:v>840</c:v>
                </c:pt>
                <c:pt idx="211">
                  <c:v>844</c:v>
                </c:pt>
                <c:pt idx="212">
                  <c:v>848</c:v>
                </c:pt>
                <c:pt idx="213">
                  <c:v>852</c:v>
                </c:pt>
                <c:pt idx="214">
                  <c:v>856</c:v>
                </c:pt>
                <c:pt idx="215">
                  <c:v>860</c:v>
                </c:pt>
                <c:pt idx="216">
                  <c:v>864</c:v>
                </c:pt>
                <c:pt idx="217">
                  <c:v>868</c:v>
                </c:pt>
                <c:pt idx="218">
                  <c:v>872</c:v>
                </c:pt>
                <c:pt idx="219">
                  <c:v>876</c:v>
                </c:pt>
                <c:pt idx="220">
                  <c:v>880</c:v>
                </c:pt>
                <c:pt idx="221">
                  <c:v>884</c:v>
                </c:pt>
                <c:pt idx="222">
                  <c:v>888</c:v>
                </c:pt>
                <c:pt idx="223">
                  <c:v>892</c:v>
                </c:pt>
                <c:pt idx="224">
                  <c:v>896</c:v>
                </c:pt>
                <c:pt idx="225">
                  <c:v>900</c:v>
                </c:pt>
                <c:pt idx="226">
                  <c:v>904</c:v>
                </c:pt>
                <c:pt idx="227">
                  <c:v>908</c:v>
                </c:pt>
                <c:pt idx="228">
                  <c:v>912</c:v>
                </c:pt>
                <c:pt idx="229">
                  <c:v>916</c:v>
                </c:pt>
                <c:pt idx="230">
                  <c:v>920</c:v>
                </c:pt>
                <c:pt idx="231">
                  <c:v>924</c:v>
                </c:pt>
                <c:pt idx="232">
                  <c:v>928</c:v>
                </c:pt>
                <c:pt idx="233">
                  <c:v>932</c:v>
                </c:pt>
                <c:pt idx="234">
                  <c:v>936</c:v>
                </c:pt>
                <c:pt idx="235">
                  <c:v>940</c:v>
                </c:pt>
                <c:pt idx="236">
                  <c:v>944</c:v>
                </c:pt>
                <c:pt idx="237">
                  <c:v>948</c:v>
                </c:pt>
                <c:pt idx="238">
                  <c:v>952</c:v>
                </c:pt>
                <c:pt idx="239">
                  <c:v>956</c:v>
                </c:pt>
                <c:pt idx="240">
                  <c:v>960</c:v>
                </c:pt>
                <c:pt idx="241">
                  <c:v>964</c:v>
                </c:pt>
                <c:pt idx="242">
                  <c:v>968</c:v>
                </c:pt>
                <c:pt idx="243">
                  <c:v>972</c:v>
                </c:pt>
                <c:pt idx="244">
                  <c:v>976</c:v>
                </c:pt>
                <c:pt idx="245">
                  <c:v>980</c:v>
                </c:pt>
                <c:pt idx="246">
                  <c:v>984</c:v>
                </c:pt>
                <c:pt idx="247">
                  <c:v>988</c:v>
                </c:pt>
                <c:pt idx="248">
                  <c:v>992</c:v>
                </c:pt>
                <c:pt idx="249">
                  <c:v>996</c:v>
                </c:pt>
                <c:pt idx="250">
                  <c:v>1000</c:v>
                </c:pt>
                <c:pt idx="251">
                  <c:v>1004</c:v>
                </c:pt>
                <c:pt idx="252">
                  <c:v>1008</c:v>
                </c:pt>
                <c:pt idx="253">
                  <c:v>1012</c:v>
                </c:pt>
                <c:pt idx="254">
                  <c:v>1016</c:v>
                </c:pt>
                <c:pt idx="255">
                  <c:v>1020</c:v>
                </c:pt>
                <c:pt idx="256">
                  <c:v>1024</c:v>
                </c:pt>
                <c:pt idx="257">
                  <c:v>1028</c:v>
                </c:pt>
                <c:pt idx="258">
                  <c:v>1032</c:v>
                </c:pt>
                <c:pt idx="259">
                  <c:v>1036</c:v>
                </c:pt>
                <c:pt idx="260">
                  <c:v>1040</c:v>
                </c:pt>
                <c:pt idx="261">
                  <c:v>1044</c:v>
                </c:pt>
                <c:pt idx="262">
                  <c:v>1048</c:v>
                </c:pt>
                <c:pt idx="263">
                  <c:v>1052</c:v>
                </c:pt>
                <c:pt idx="264">
                  <c:v>1056</c:v>
                </c:pt>
                <c:pt idx="265">
                  <c:v>1060</c:v>
                </c:pt>
                <c:pt idx="266">
                  <c:v>1064</c:v>
                </c:pt>
                <c:pt idx="267">
                  <c:v>1068</c:v>
                </c:pt>
                <c:pt idx="268">
                  <c:v>1072</c:v>
                </c:pt>
                <c:pt idx="269">
                  <c:v>1076</c:v>
                </c:pt>
                <c:pt idx="270">
                  <c:v>1080</c:v>
                </c:pt>
                <c:pt idx="271">
                  <c:v>1084</c:v>
                </c:pt>
                <c:pt idx="272">
                  <c:v>1088</c:v>
                </c:pt>
                <c:pt idx="273">
                  <c:v>1092</c:v>
                </c:pt>
                <c:pt idx="274">
                  <c:v>1096</c:v>
                </c:pt>
                <c:pt idx="275">
                  <c:v>1100</c:v>
                </c:pt>
                <c:pt idx="276">
                  <c:v>1104</c:v>
                </c:pt>
                <c:pt idx="277">
                  <c:v>1108</c:v>
                </c:pt>
                <c:pt idx="278">
                  <c:v>1112</c:v>
                </c:pt>
                <c:pt idx="279">
                  <c:v>1116</c:v>
                </c:pt>
                <c:pt idx="280">
                  <c:v>1120</c:v>
                </c:pt>
                <c:pt idx="281">
                  <c:v>1124</c:v>
                </c:pt>
                <c:pt idx="282">
                  <c:v>1128</c:v>
                </c:pt>
                <c:pt idx="283">
                  <c:v>1132</c:v>
                </c:pt>
                <c:pt idx="284">
                  <c:v>1136</c:v>
                </c:pt>
                <c:pt idx="285">
                  <c:v>1140</c:v>
                </c:pt>
                <c:pt idx="286">
                  <c:v>1144</c:v>
                </c:pt>
                <c:pt idx="287">
                  <c:v>1148</c:v>
                </c:pt>
                <c:pt idx="288">
                  <c:v>1152</c:v>
                </c:pt>
                <c:pt idx="289">
                  <c:v>1156</c:v>
                </c:pt>
                <c:pt idx="290">
                  <c:v>1160</c:v>
                </c:pt>
                <c:pt idx="291">
                  <c:v>1164</c:v>
                </c:pt>
                <c:pt idx="292">
                  <c:v>1168</c:v>
                </c:pt>
                <c:pt idx="293">
                  <c:v>1172</c:v>
                </c:pt>
                <c:pt idx="294">
                  <c:v>1176</c:v>
                </c:pt>
                <c:pt idx="295">
                  <c:v>1180</c:v>
                </c:pt>
                <c:pt idx="296">
                  <c:v>1184</c:v>
                </c:pt>
                <c:pt idx="297">
                  <c:v>1188</c:v>
                </c:pt>
                <c:pt idx="298">
                  <c:v>1192</c:v>
                </c:pt>
                <c:pt idx="299">
                  <c:v>1196</c:v>
                </c:pt>
                <c:pt idx="300">
                  <c:v>1200</c:v>
                </c:pt>
                <c:pt idx="301">
                  <c:v>1204</c:v>
                </c:pt>
                <c:pt idx="302">
                  <c:v>1208</c:v>
                </c:pt>
                <c:pt idx="303">
                  <c:v>1212</c:v>
                </c:pt>
                <c:pt idx="304">
                  <c:v>1216</c:v>
                </c:pt>
                <c:pt idx="305">
                  <c:v>1220</c:v>
                </c:pt>
                <c:pt idx="306">
                  <c:v>1224</c:v>
                </c:pt>
                <c:pt idx="307">
                  <c:v>1228</c:v>
                </c:pt>
                <c:pt idx="308">
                  <c:v>1232</c:v>
                </c:pt>
                <c:pt idx="309">
                  <c:v>1236</c:v>
                </c:pt>
                <c:pt idx="310">
                  <c:v>1240</c:v>
                </c:pt>
                <c:pt idx="311">
                  <c:v>1244</c:v>
                </c:pt>
                <c:pt idx="312">
                  <c:v>1248</c:v>
                </c:pt>
                <c:pt idx="313">
                  <c:v>1252</c:v>
                </c:pt>
                <c:pt idx="314">
                  <c:v>1256</c:v>
                </c:pt>
                <c:pt idx="315">
                  <c:v>1260</c:v>
                </c:pt>
                <c:pt idx="316">
                  <c:v>1264</c:v>
                </c:pt>
                <c:pt idx="317">
                  <c:v>1268</c:v>
                </c:pt>
                <c:pt idx="318">
                  <c:v>1272</c:v>
                </c:pt>
                <c:pt idx="319">
                  <c:v>1276</c:v>
                </c:pt>
                <c:pt idx="320">
                  <c:v>1280</c:v>
                </c:pt>
                <c:pt idx="321">
                  <c:v>1284</c:v>
                </c:pt>
                <c:pt idx="322">
                  <c:v>1288</c:v>
                </c:pt>
              </c:numCache>
            </c:numRef>
          </c:xVal>
          <c:yVal>
            <c:numRef>
              <c:f>'2oC_min'!$AW$5:$AW$337</c:f>
              <c:numCache>
                <c:formatCode>General</c:formatCode>
                <c:ptCount val="333"/>
                <c:pt idx="0">
                  <c:v>24</c:v>
                </c:pt>
                <c:pt idx="1">
                  <c:v>32</c:v>
                </c:pt>
                <c:pt idx="2">
                  <c:v>40</c:v>
                </c:pt>
                <c:pt idx="3">
                  <c:v>48</c:v>
                </c:pt>
                <c:pt idx="4">
                  <c:v>56</c:v>
                </c:pt>
                <c:pt idx="5">
                  <c:v>64</c:v>
                </c:pt>
                <c:pt idx="6">
                  <c:v>72</c:v>
                </c:pt>
                <c:pt idx="7">
                  <c:v>80</c:v>
                </c:pt>
                <c:pt idx="8">
                  <c:v>88</c:v>
                </c:pt>
                <c:pt idx="9">
                  <c:v>96</c:v>
                </c:pt>
                <c:pt idx="10">
                  <c:v>104</c:v>
                </c:pt>
                <c:pt idx="11">
                  <c:v>112</c:v>
                </c:pt>
                <c:pt idx="12">
                  <c:v>120</c:v>
                </c:pt>
                <c:pt idx="13">
                  <c:v>128</c:v>
                </c:pt>
                <c:pt idx="14">
                  <c:v>136</c:v>
                </c:pt>
                <c:pt idx="15">
                  <c:v>144</c:v>
                </c:pt>
                <c:pt idx="16">
                  <c:v>152</c:v>
                </c:pt>
                <c:pt idx="17">
                  <c:v>160</c:v>
                </c:pt>
                <c:pt idx="18">
                  <c:v>168</c:v>
                </c:pt>
                <c:pt idx="19">
                  <c:v>176</c:v>
                </c:pt>
                <c:pt idx="20">
                  <c:v>184</c:v>
                </c:pt>
                <c:pt idx="21">
                  <c:v>192</c:v>
                </c:pt>
                <c:pt idx="22">
                  <c:v>200</c:v>
                </c:pt>
                <c:pt idx="23">
                  <c:v>208</c:v>
                </c:pt>
                <c:pt idx="24">
                  <c:v>216</c:v>
                </c:pt>
                <c:pt idx="25">
                  <c:v>224</c:v>
                </c:pt>
                <c:pt idx="26">
                  <c:v>232</c:v>
                </c:pt>
                <c:pt idx="27">
                  <c:v>240</c:v>
                </c:pt>
                <c:pt idx="28">
                  <c:v>248</c:v>
                </c:pt>
                <c:pt idx="29">
                  <c:v>256</c:v>
                </c:pt>
                <c:pt idx="30">
                  <c:v>264</c:v>
                </c:pt>
                <c:pt idx="31">
                  <c:v>272</c:v>
                </c:pt>
                <c:pt idx="32">
                  <c:v>280</c:v>
                </c:pt>
                <c:pt idx="33">
                  <c:v>288</c:v>
                </c:pt>
                <c:pt idx="34">
                  <c:v>296</c:v>
                </c:pt>
                <c:pt idx="35">
                  <c:v>304</c:v>
                </c:pt>
                <c:pt idx="36">
                  <c:v>312</c:v>
                </c:pt>
                <c:pt idx="37">
                  <c:v>320</c:v>
                </c:pt>
                <c:pt idx="38">
                  <c:v>328</c:v>
                </c:pt>
                <c:pt idx="39">
                  <c:v>336</c:v>
                </c:pt>
                <c:pt idx="40">
                  <c:v>344</c:v>
                </c:pt>
                <c:pt idx="41">
                  <c:v>352</c:v>
                </c:pt>
                <c:pt idx="42">
                  <c:v>360</c:v>
                </c:pt>
                <c:pt idx="43">
                  <c:v>368</c:v>
                </c:pt>
                <c:pt idx="44">
                  <c:v>376</c:v>
                </c:pt>
                <c:pt idx="45">
                  <c:v>384</c:v>
                </c:pt>
                <c:pt idx="46">
                  <c:v>392</c:v>
                </c:pt>
                <c:pt idx="47">
                  <c:v>400</c:v>
                </c:pt>
                <c:pt idx="48">
                  <c:v>408</c:v>
                </c:pt>
                <c:pt idx="49">
                  <c:v>416</c:v>
                </c:pt>
                <c:pt idx="50">
                  <c:v>424</c:v>
                </c:pt>
                <c:pt idx="51">
                  <c:v>432</c:v>
                </c:pt>
                <c:pt idx="52">
                  <c:v>440</c:v>
                </c:pt>
                <c:pt idx="53">
                  <c:v>448</c:v>
                </c:pt>
                <c:pt idx="54">
                  <c:v>456</c:v>
                </c:pt>
                <c:pt idx="55">
                  <c:v>464</c:v>
                </c:pt>
                <c:pt idx="56">
                  <c:v>472</c:v>
                </c:pt>
                <c:pt idx="57">
                  <c:v>480</c:v>
                </c:pt>
                <c:pt idx="58">
                  <c:v>488</c:v>
                </c:pt>
                <c:pt idx="59">
                  <c:v>496</c:v>
                </c:pt>
                <c:pt idx="60">
                  <c:v>504</c:v>
                </c:pt>
                <c:pt idx="61">
                  <c:v>512</c:v>
                </c:pt>
                <c:pt idx="62">
                  <c:v>520</c:v>
                </c:pt>
                <c:pt idx="63">
                  <c:v>528</c:v>
                </c:pt>
                <c:pt idx="64">
                  <c:v>536</c:v>
                </c:pt>
                <c:pt idx="65">
                  <c:v>544</c:v>
                </c:pt>
                <c:pt idx="66">
                  <c:v>552</c:v>
                </c:pt>
                <c:pt idx="67">
                  <c:v>560</c:v>
                </c:pt>
                <c:pt idx="68">
                  <c:v>568</c:v>
                </c:pt>
                <c:pt idx="69">
                  <c:v>576</c:v>
                </c:pt>
                <c:pt idx="70">
                  <c:v>584</c:v>
                </c:pt>
                <c:pt idx="71">
                  <c:v>592</c:v>
                </c:pt>
                <c:pt idx="72">
                  <c:v>600</c:v>
                </c:pt>
                <c:pt idx="73">
                  <c:v>608</c:v>
                </c:pt>
                <c:pt idx="74">
                  <c:v>616</c:v>
                </c:pt>
                <c:pt idx="75">
                  <c:v>624</c:v>
                </c:pt>
                <c:pt idx="76">
                  <c:v>632</c:v>
                </c:pt>
                <c:pt idx="77">
                  <c:v>640</c:v>
                </c:pt>
                <c:pt idx="78">
                  <c:v>648</c:v>
                </c:pt>
                <c:pt idx="79">
                  <c:v>656</c:v>
                </c:pt>
                <c:pt idx="80">
                  <c:v>664</c:v>
                </c:pt>
                <c:pt idx="81">
                  <c:v>672</c:v>
                </c:pt>
                <c:pt idx="82">
                  <c:v>680</c:v>
                </c:pt>
                <c:pt idx="83">
                  <c:v>688</c:v>
                </c:pt>
                <c:pt idx="84">
                  <c:v>696</c:v>
                </c:pt>
                <c:pt idx="85">
                  <c:v>704</c:v>
                </c:pt>
                <c:pt idx="86">
                  <c:v>712</c:v>
                </c:pt>
                <c:pt idx="87">
                  <c:v>720</c:v>
                </c:pt>
                <c:pt idx="88">
                  <c:v>728</c:v>
                </c:pt>
                <c:pt idx="89">
                  <c:v>736</c:v>
                </c:pt>
                <c:pt idx="90">
                  <c:v>744</c:v>
                </c:pt>
                <c:pt idx="91">
                  <c:v>752</c:v>
                </c:pt>
                <c:pt idx="92">
                  <c:v>760</c:v>
                </c:pt>
                <c:pt idx="93">
                  <c:v>768</c:v>
                </c:pt>
                <c:pt idx="94">
                  <c:v>776</c:v>
                </c:pt>
                <c:pt idx="95">
                  <c:v>784</c:v>
                </c:pt>
                <c:pt idx="96">
                  <c:v>792</c:v>
                </c:pt>
                <c:pt idx="97">
                  <c:v>800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800</c:v>
                </c:pt>
                <c:pt idx="107">
                  <c:v>800</c:v>
                </c:pt>
                <c:pt idx="108">
                  <c:v>800</c:v>
                </c:pt>
                <c:pt idx="109">
                  <c:v>800</c:v>
                </c:pt>
                <c:pt idx="110">
                  <c:v>800</c:v>
                </c:pt>
                <c:pt idx="111">
                  <c:v>800</c:v>
                </c:pt>
                <c:pt idx="112">
                  <c:v>800</c:v>
                </c:pt>
                <c:pt idx="113">
                  <c:v>792</c:v>
                </c:pt>
                <c:pt idx="114">
                  <c:v>784</c:v>
                </c:pt>
                <c:pt idx="115">
                  <c:v>776</c:v>
                </c:pt>
                <c:pt idx="116">
                  <c:v>768</c:v>
                </c:pt>
                <c:pt idx="117">
                  <c:v>760</c:v>
                </c:pt>
                <c:pt idx="118">
                  <c:v>752</c:v>
                </c:pt>
                <c:pt idx="119">
                  <c:v>744</c:v>
                </c:pt>
                <c:pt idx="120">
                  <c:v>736</c:v>
                </c:pt>
                <c:pt idx="121">
                  <c:v>728</c:v>
                </c:pt>
                <c:pt idx="122">
                  <c:v>720</c:v>
                </c:pt>
                <c:pt idx="123">
                  <c:v>712</c:v>
                </c:pt>
                <c:pt idx="124">
                  <c:v>704</c:v>
                </c:pt>
                <c:pt idx="125">
                  <c:v>696</c:v>
                </c:pt>
                <c:pt idx="126">
                  <c:v>688</c:v>
                </c:pt>
                <c:pt idx="127">
                  <c:v>680</c:v>
                </c:pt>
                <c:pt idx="128">
                  <c:v>672</c:v>
                </c:pt>
                <c:pt idx="129">
                  <c:v>664</c:v>
                </c:pt>
                <c:pt idx="130">
                  <c:v>656</c:v>
                </c:pt>
                <c:pt idx="131">
                  <c:v>648</c:v>
                </c:pt>
                <c:pt idx="132">
                  <c:v>640</c:v>
                </c:pt>
                <c:pt idx="133">
                  <c:v>632</c:v>
                </c:pt>
                <c:pt idx="134">
                  <c:v>624</c:v>
                </c:pt>
                <c:pt idx="135">
                  <c:v>616</c:v>
                </c:pt>
                <c:pt idx="136">
                  <c:v>608</c:v>
                </c:pt>
                <c:pt idx="137">
                  <c:v>600</c:v>
                </c:pt>
                <c:pt idx="138">
                  <c:v>592</c:v>
                </c:pt>
                <c:pt idx="139">
                  <c:v>584</c:v>
                </c:pt>
                <c:pt idx="140">
                  <c:v>576</c:v>
                </c:pt>
                <c:pt idx="141">
                  <c:v>568</c:v>
                </c:pt>
                <c:pt idx="142">
                  <c:v>560</c:v>
                </c:pt>
                <c:pt idx="143">
                  <c:v>552</c:v>
                </c:pt>
                <c:pt idx="144">
                  <c:v>544</c:v>
                </c:pt>
                <c:pt idx="145">
                  <c:v>536</c:v>
                </c:pt>
                <c:pt idx="146">
                  <c:v>528</c:v>
                </c:pt>
                <c:pt idx="147">
                  <c:v>520</c:v>
                </c:pt>
                <c:pt idx="148">
                  <c:v>512</c:v>
                </c:pt>
                <c:pt idx="149">
                  <c:v>504</c:v>
                </c:pt>
                <c:pt idx="150">
                  <c:v>496</c:v>
                </c:pt>
                <c:pt idx="151">
                  <c:v>488</c:v>
                </c:pt>
                <c:pt idx="152">
                  <c:v>480</c:v>
                </c:pt>
                <c:pt idx="153">
                  <c:v>472</c:v>
                </c:pt>
                <c:pt idx="154">
                  <c:v>464</c:v>
                </c:pt>
                <c:pt idx="155">
                  <c:v>456</c:v>
                </c:pt>
                <c:pt idx="156">
                  <c:v>448</c:v>
                </c:pt>
                <c:pt idx="157">
                  <c:v>440</c:v>
                </c:pt>
                <c:pt idx="158">
                  <c:v>432</c:v>
                </c:pt>
                <c:pt idx="159">
                  <c:v>424</c:v>
                </c:pt>
                <c:pt idx="160">
                  <c:v>416</c:v>
                </c:pt>
                <c:pt idx="161">
                  <c:v>408</c:v>
                </c:pt>
                <c:pt idx="162">
                  <c:v>400</c:v>
                </c:pt>
                <c:pt idx="163">
                  <c:v>392</c:v>
                </c:pt>
                <c:pt idx="164">
                  <c:v>384</c:v>
                </c:pt>
                <c:pt idx="165">
                  <c:v>376</c:v>
                </c:pt>
                <c:pt idx="166">
                  <c:v>368</c:v>
                </c:pt>
                <c:pt idx="167">
                  <c:v>360</c:v>
                </c:pt>
                <c:pt idx="168">
                  <c:v>352</c:v>
                </c:pt>
                <c:pt idx="169">
                  <c:v>344</c:v>
                </c:pt>
                <c:pt idx="170">
                  <c:v>336</c:v>
                </c:pt>
                <c:pt idx="171">
                  <c:v>328</c:v>
                </c:pt>
                <c:pt idx="172">
                  <c:v>320</c:v>
                </c:pt>
                <c:pt idx="173">
                  <c:v>312</c:v>
                </c:pt>
                <c:pt idx="174">
                  <c:v>304</c:v>
                </c:pt>
                <c:pt idx="175">
                  <c:v>296</c:v>
                </c:pt>
                <c:pt idx="176">
                  <c:v>288</c:v>
                </c:pt>
                <c:pt idx="177">
                  <c:v>280</c:v>
                </c:pt>
                <c:pt idx="178">
                  <c:v>272</c:v>
                </c:pt>
                <c:pt idx="179">
                  <c:v>264</c:v>
                </c:pt>
                <c:pt idx="180">
                  <c:v>256</c:v>
                </c:pt>
                <c:pt idx="181">
                  <c:v>248</c:v>
                </c:pt>
                <c:pt idx="182">
                  <c:v>240</c:v>
                </c:pt>
                <c:pt idx="183">
                  <c:v>232</c:v>
                </c:pt>
                <c:pt idx="184">
                  <c:v>224</c:v>
                </c:pt>
                <c:pt idx="185">
                  <c:v>216</c:v>
                </c:pt>
                <c:pt idx="186">
                  <c:v>208</c:v>
                </c:pt>
                <c:pt idx="187">
                  <c:v>200</c:v>
                </c:pt>
                <c:pt idx="188">
                  <c:v>192</c:v>
                </c:pt>
                <c:pt idx="189">
                  <c:v>184</c:v>
                </c:pt>
                <c:pt idx="190">
                  <c:v>176</c:v>
                </c:pt>
                <c:pt idx="191">
                  <c:v>168</c:v>
                </c:pt>
                <c:pt idx="192">
                  <c:v>160</c:v>
                </c:pt>
                <c:pt idx="193">
                  <c:v>152</c:v>
                </c:pt>
                <c:pt idx="194">
                  <c:v>144</c:v>
                </c:pt>
                <c:pt idx="195">
                  <c:v>136</c:v>
                </c:pt>
                <c:pt idx="196">
                  <c:v>128</c:v>
                </c:pt>
                <c:pt idx="197">
                  <c:v>120</c:v>
                </c:pt>
                <c:pt idx="198">
                  <c:v>112</c:v>
                </c:pt>
                <c:pt idx="199">
                  <c:v>104</c:v>
                </c:pt>
                <c:pt idx="200">
                  <c:v>96</c:v>
                </c:pt>
                <c:pt idx="201">
                  <c:v>88</c:v>
                </c:pt>
                <c:pt idx="202">
                  <c:v>80</c:v>
                </c:pt>
                <c:pt idx="203">
                  <c:v>72</c:v>
                </c:pt>
                <c:pt idx="204">
                  <c:v>64</c:v>
                </c:pt>
                <c:pt idx="205">
                  <c:v>56</c:v>
                </c:pt>
                <c:pt idx="206">
                  <c:v>48</c:v>
                </c:pt>
                <c:pt idx="207">
                  <c:v>40</c:v>
                </c:pt>
                <c:pt idx="208">
                  <c:v>32</c:v>
                </c:pt>
                <c:pt idx="209">
                  <c:v>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1DF1-4A0E-A712-DDE2998E0F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90374848"/>
        <c:axId val="1690371936"/>
      </c:scatterChart>
      <c:valAx>
        <c:axId val="1690374848"/>
        <c:scaling>
          <c:orientation val="minMax"/>
          <c:max val="900"/>
        </c:scaling>
        <c:delete val="0"/>
        <c:axPos val="b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pt-BR"/>
                  <a:t>Tempo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pt-BR"/>
          </a:p>
        </c:txPr>
        <c:crossAx val="1690371936"/>
        <c:crosses val="autoZero"/>
        <c:crossBetween val="midCat"/>
        <c:majorUnit val="300"/>
      </c:valAx>
      <c:valAx>
        <c:axId val="1690371936"/>
        <c:scaling>
          <c:orientation val="minMax"/>
        </c:scaling>
        <c:delete val="0"/>
        <c:axPos val="l"/>
        <c:majorGridlines>
          <c:spPr>
            <a:ln>
              <a:solidFill>
                <a:schemeClr val="bg2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BR"/>
                  <a:t>Temperatura (</a:t>
                </a:r>
                <a:r>
                  <a:rPr lang="pt-BR" baseline="30000"/>
                  <a:t>o</a:t>
                </a:r>
                <a:r>
                  <a:rPr lang="pt-BR"/>
                  <a:t>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pt-BR"/>
          </a:p>
        </c:txPr>
        <c:crossAx val="1690374848"/>
        <c:crosses val="autoZero"/>
        <c:crossBetween val="midCat"/>
      </c:valAx>
    </c:plotArea>
    <c:legend>
      <c:legendPos val="r"/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pt-BR"/>
        </a:p>
      </c:txPr>
    </c:legend>
    <c:plotVisOnly val="1"/>
    <c:dispBlanksAs val="gap"/>
    <c:showDLblsOverMax val="0"/>
    <c:extLst/>
  </c:chart>
  <c:txPr>
    <a:bodyPr/>
    <a:lstStyle/>
    <a:p>
      <a:pPr>
        <a:defRPr lang="en-US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2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1</a:t>
            </a:r>
            <a:r>
              <a:rPr lang="pt-BR" baseline="30000"/>
              <a:t>o</a:t>
            </a:r>
            <a:r>
              <a:rPr lang="pt-BR"/>
              <a:t>C/min - B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Forno</c:v>
          </c:tx>
          <c:spPr>
            <a:ln w="127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'1oC_min'!$B$4:$B$327</c:f>
              <c:numCache>
                <c:formatCode>General</c:formatCode>
                <c:ptCount val="32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504</c:v>
                </c:pt>
                <c:pt idx="64">
                  <c:v>512</c:v>
                </c:pt>
                <c:pt idx="65">
                  <c:v>520</c:v>
                </c:pt>
                <c:pt idx="66">
                  <c:v>528</c:v>
                </c:pt>
                <c:pt idx="67">
                  <c:v>536</c:v>
                </c:pt>
                <c:pt idx="68">
                  <c:v>544</c:v>
                </c:pt>
                <c:pt idx="69">
                  <c:v>552</c:v>
                </c:pt>
                <c:pt idx="70">
                  <c:v>560</c:v>
                </c:pt>
                <c:pt idx="71">
                  <c:v>568</c:v>
                </c:pt>
                <c:pt idx="72">
                  <c:v>576</c:v>
                </c:pt>
                <c:pt idx="73">
                  <c:v>584</c:v>
                </c:pt>
                <c:pt idx="74">
                  <c:v>592</c:v>
                </c:pt>
                <c:pt idx="75">
                  <c:v>600</c:v>
                </c:pt>
                <c:pt idx="76">
                  <c:v>608</c:v>
                </c:pt>
                <c:pt idx="77">
                  <c:v>616</c:v>
                </c:pt>
                <c:pt idx="78">
                  <c:v>624</c:v>
                </c:pt>
                <c:pt idx="79">
                  <c:v>632</c:v>
                </c:pt>
                <c:pt idx="80">
                  <c:v>640</c:v>
                </c:pt>
                <c:pt idx="81">
                  <c:v>648</c:v>
                </c:pt>
                <c:pt idx="82">
                  <c:v>656</c:v>
                </c:pt>
                <c:pt idx="83">
                  <c:v>664</c:v>
                </c:pt>
                <c:pt idx="84">
                  <c:v>672</c:v>
                </c:pt>
                <c:pt idx="85">
                  <c:v>680</c:v>
                </c:pt>
                <c:pt idx="86">
                  <c:v>688</c:v>
                </c:pt>
                <c:pt idx="87">
                  <c:v>696</c:v>
                </c:pt>
                <c:pt idx="88">
                  <c:v>704</c:v>
                </c:pt>
                <c:pt idx="89">
                  <c:v>712</c:v>
                </c:pt>
                <c:pt idx="90">
                  <c:v>720</c:v>
                </c:pt>
                <c:pt idx="91">
                  <c:v>728</c:v>
                </c:pt>
                <c:pt idx="92">
                  <c:v>736</c:v>
                </c:pt>
                <c:pt idx="93">
                  <c:v>744</c:v>
                </c:pt>
                <c:pt idx="94">
                  <c:v>752</c:v>
                </c:pt>
                <c:pt idx="95">
                  <c:v>760</c:v>
                </c:pt>
                <c:pt idx="96">
                  <c:v>768</c:v>
                </c:pt>
                <c:pt idx="97">
                  <c:v>776</c:v>
                </c:pt>
                <c:pt idx="98">
                  <c:v>784</c:v>
                </c:pt>
                <c:pt idx="99">
                  <c:v>792</c:v>
                </c:pt>
                <c:pt idx="100">
                  <c:v>800</c:v>
                </c:pt>
                <c:pt idx="101">
                  <c:v>808</c:v>
                </c:pt>
                <c:pt idx="102">
                  <c:v>816</c:v>
                </c:pt>
                <c:pt idx="103">
                  <c:v>824</c:v>
                </c:pt>
                <c:pt idx="104">
                  <c:v>832</c:v>
                </c:pt>
                <c:pt idx="105">
                  <c:v>836</c:v>
                </c:pt>
                <c:pt idx="106">
                  <c:v>840</c:v>
                </c:pt>
                <c:pt idx="107">
                  <c:v>848</c:v>
                </c:pt>
                <c:pt idx="108">
                  <c:v>856</c:v>
                </c:pt>
                <c:pt idx="109">
                  <c:v>860</c:v>
                </c:pt>
                <c:pt idx="110">
                  <c:v>864</c:v>
                </c:pt>
                <c:pt idx="111">
                  <c:v>872</c:v>
                </c:pt>
                <c:pt idx="112">
                  <c:v>880</c:v>
                </c:pt>
                <c:pt idx="113">
                  <c:v>888</c:v>
                </c:pt>
                <c:pt idx="114">
                  <c:v>896</c:v>
                </c:pt>
                <c:pt idx="115">
                  <c:v>904</c:v>
                </c:pt>
                <c:pt idx="116">
                  <c:v>912</c:v>
                </c:pt>
                <c:pt idx="117">
                  <c:v>920</c:v>
                </c:pt>
                <c:pt idx="118">
                  <c:v>928</c:v>
                </c:pt>
                <c:pt idx="119">
                  <c:v>936</c:v>
                </c:pt>
                <c:pt idx="120">
                  <c:v>944</c:v>
                </c:pt>
                <c:pt idx="121">
                  <c:v>952</c:v>
                </c:pt>
                <c:pt idx="122">
                  <c:v>960</c:v>
                </c:pt>
                <c:pt idx="123">
                  <c:v>968</c:v>
                </c:pt>
                <c:pt idx="124">
                  <c:v>976</c:v>
                </c:pt>
                <c:pt idx="125">
                  <c:v>984</c:v>
                </c:pt>
                <c:pt idx="126">
                  <c:v>992</c:v>
                </c:pt>
                <c:pt idx="127">
                  <c:v>1000</c:v>
                </c:pt>
                <c:pt idx="128">
                  <c:v>1008</c:v>
                </c:pt>
                <c:pt idx="129">
                  <c:v>1016</c:v>
                </c:pt>
                <c:pt idx="130">
                  <c:v>1024</c:v>
                </c:pt>
                <c:pt idx="131">
                  <c:v>1032</c:v>
                </c:pt>
                <c:pt idx="132">
                  <c:v>1040</c:v>
                </c:pt>
                <c:pt idx="133">
                  <c:v>1048</c:v>
                </c:pt>
                <c:pt idx="134">
                  <c:v>1056</c:v>
                </c:pt>
                <c:pt idx="135">
                  <c:v>1064</c:v>
                </c:pt>
                <c:pt idx="136">
                  <c:v>1072</c:v>
                </c:pt>
                <c:pt idx="137">
                  <c:v>1080</c:v>
                </c:pt>
                <c:pt idx="138">
                  <c:v>1088</c:v>
                </c:pt>
                <c:pt idx="139">
                  <c:v>1096</c:v>
                </c:pt>
                <c:pt idx="140">
                  <c:v>1104</c:v>
                </c:pt>
                <c:pt idx="141">
                  <c:v>1112</c:v>
                </c:pt>
                <c:pt idx="142">
                  <c:v>1120</c:v>
                </c:pt>
                <c:pt idx="143">
                  <c:v>1128</c:v>
                </c:pt>
                <c:pt idx="144">
                  <c:v>1136</c:v>
                </c:pt>
                <c:pt idx="145">
                  <c:v>1144</c:v>
                </c:pt>
                <c:pt idx="146">
                  <c:v>1152</c:v>
                </c:pt>
                <c:pt idx="147">
                  <c:v>1160</c:v>
                </c:pt>
                <c:pt idx="148">
                  <c:v>1168</c:v>
                </c:pt>
                <c:pt idx="149">
                  <c:v>1176</c:v>
                </c:pt>
                <c:pt idx="150">
                  <c:v>1184</c:v>
                </c:pt>
                <c:pt idx="151">
                  <c:v>1192</c:v>
                </c:pt>
                <c:pt idx="152">
                  <c:v>1200</c:v>
                </c:pt>
                <c:pt idx="153">
                  <c:v>1208</c:v>
                </c:pt>
                <c:pt idx="154">
                  <c:v>1216</c:v>
                </c:pt>
                <c:pt idx="155">
                  <c:v>1224</c:v>
                </c:pt>
                <c:pt idx="156">
                  <c:v>1232</c:v>
                </c:pt>
                <c:pt idx="157">
                  <c:v>1240</c:v>
                </c:pt>
                <c:pt idx="158">
                  <c:v>1248</c:v>
                </c:pt>
                <c:pt idx="159">
                  <c:v>1256</c:v>
                </c:pt>
                <c:pt idx="160">
                  <c:v>1264</c:v>
                </c:pt>
                <c:pt idx="161">
                  <c:v>1272</c:v>
                </c:pt>
                <c:pt idx="162">
                  <c:v>1280</c:v>
                </c:pt>
                <c:pt idx="163">
                  <c:v>1288</c:v>
                </c:pt>
                <c:pt idx="164">
                  <c:v>1296</c:v>
                </c:pt>
                <c:pt idx="165">
                  <c:v>1304</c:v>
                </c:pt>
                <c:pt idx="166">
                  <c:v>1312</c:v>
                </c:pt>
                <c:pt idx="167">
                  <c:v>1320</c:v>
                </c:pt>
                <c:pt idx="168">
                  <c:v>1328</c:v>
                </c:pt>
                <c:pt idx="169">
                  <c:v>1336</c:v>
                </c:pt>
                <c:pt idx="170">
                  <c:v>1344</c:v>
                </c:pt>
                <c:pt idx="171">
                  <c:v>1352</c:v>
                </c:pt>
                <c:pt idx="172">
                  <c:v>1360</c:v>
                </c:pt>
                <c:pt idx="173">
                  <c:v>1368</c:v>
                </c:pt>
                <c:pt idx="174">
                  <c:v>1376</c:v>
                </c:pt>
                <c:pt idx="175">
                  <c:v>1384</c:v>
                </c:pt>
                <c:pt idx="176">
                  <c:v>1392</c:v>
                </c:pt>
                <c:pt idx="177">
                  <c:v>1400</c:v>
                </c:pt>
                <c:pt idx="178">
                  <c:v>1408</c:v>
                </c:pt>
                <c:pt idx="179">
                  <c:v>1416</c:v>
                </c:pt>
                <c:pt idx="180">
                  <c:v>1424</c:v>
                </c:pt>
                <c:pt idx="181">
                  <c:v>1432</c:v>
                </c:pt>
                <c:pt idx="182">
                  <c:v>1440</c:v>
                </c:pt>
                <c:pt idx="183">
                  <c:v>1448</c:v>
                </c:pt>
                <c:pt idx="184">
                  <c:v>1456</c:v>
                </c:pt>
                <c:pt idx="185">
                  <c:v>1464</c:v>
                </c:pt>
                <c:pt idx="186">
                  <c:v>1472</c:v>
                </c:pt>
                <c:pt idx="187">
                  <c:v>1480</c:v>
                </c:pt>
                <c:pt idx="188">
                  <c:v>1488</c:v>
                </c:pt>
                <c:pt idx="189">
                  <c:v>1496</c:v>
                </c:pt>
                <c:pt idx="190">
                  <c:v>1504</c:v>
                </c:pt>
                <c:pt idx="191">
                  <c:v>1512</c:v>
                </c:pt>
                <c:pt idx="192">
                  <c:v>1520</c:v>
                </c:pt>
                <c:pt idx="193">
                  <c:v>1528</c:v>
                </c:pt>
                <c:pt idx="194">
                  <c:v>1536</c:v>
                </c:pt>
                <c:pt idx="195">
                  <c:v>1544</c:v>
                </c:pt>
                <c:pt idx="196">
                  <c:v>1552</c:v>
                </c:pt>
                <c:pt idx="197">
                  <c:v>1560</c:v>
                </c:pt>
                <c:pt idx="198">
                  <c:v>1568</c:v>
                </c:pt>
                <c:pt idx="199">
                  <c:v>1576</c:v>
                </c:pt>
                <c:pt idx="200">
                  <c:v>1584</c:v>
                </c:pt>
                <c:pt idx="201">
                  <c:v>1592</c:v>
                </c:pt>
                <c:pt idx="202">
                  <c:v>1600</c:v>
                </c:pt>
                <c:pt idx="203">
                  <c:v>1608</c:v>
                </c:pt>
                <c:pt idx="204">
                  <c:v>1616</c:v>
                </c:pt>
                <c:pt idx="205">
                  <c:v>1624</c:v>
                </c:pt>
                <c:pt idx="206">
                  <c:v>1632</c:v>
                </c:pt>
                <c:pt idx="207">
                  <c:v>1640</c:v>
                </c:pt>
                <c:pt idx="208">
                  <c:v>1648</c:v>
                </c:pt>
                <c:pt idx="209">
                  <c:v>1656</c:v>
                </c:pt>
                <c:pt idx="210">
                  <c:v>1664</c:v>
                </c:pt>
                <c:pt idx="211">
                  <c:v>1672</c:v>
                </c:pt>
                <c:pt idx="212">
                  <c:v>1680</c:v>
                </c:pt>
                <c:pt idx="213">
                  <c:v>1688</c:v>
                </c:pt>
                <c:pt idx="214">
                  <c:v>1696</c:v>
                </c:pt>
                <c:pt idx="215">
                  <c:v>1704</c:v>
                </c:pt>
                <c:pt idx="216">
                  <c:v>1712</c:v>
                </c:pt>
                <c:pt idx="217">
                  <c:v>1720</c:v>
                </c:pt>
                <c:pt idx="218">
                  <c:v>1728</c:v>
                </c:pt>
                <c:pt idx="219">
                  <c:v>1736</c:v>
                </c:pt>
                <c:pt idx="220">
                  <c:v>1744</c:v>
                </c:pt>
                <c:pt idx="221">
                  <c:v>1752</c:v>
                </c:pt>
                <c:pt idx="222">
                  <c:v>1760</c:v>
                </c:pt>
                <c:pt idx="223">
                  <c:v>1768</c:v>
                </c:pt>
                <c:pt idx="224">
                  <c:v>1776</c:v>
                </c:pt>
                <c:pt idx="225">
                  <c:v>1784</c:v>
                </c:pt>
                <c:pt idx="226">
                  <c:v>1792</c:v>
                </c:pt>
                <c:pt idx="227">
                  <c:v>1800</c:v>
                </c:pt>
              </c:numCache>
            </c:numRef>
          </c:xVal>
          <c:yVal>
            <c:numRef>
              <c:f>'1oC_min'!$C$4:$C$327</c:f>
              <c:numCache>
                <c:formatCode>0</c:formatCode>
                <c:ptCount val="324"/>
                <c:pt idx="0">
                  <c:v>25</c:v>
                </c:pt>
                <c:pt idx="1">
                  <c:v>33</c:v>
                </c:pt>
                <c:pt idx="2">
                  <c:v>41</c:v>
                </c:pt>
                <c:pt idx="3">
                  <c:v>49</c:v>
                </c:pt>
                <c:pt idx="4">
                  <c:v>57</c:v>
                </c:pt>
                <c:pt idx="5">
                  <c:v>65</c:v>
                </c:pt>
                <c:pt idx="6">
                  <c:v>73</c:v>
                </c:pt>
                <c:pt idx="7">
                  <c:v>81</c:v>
                </c:pt>
                <c:pt idx="8">
                  <c:v>89</c:v>
                </c:pt>
                <c:pt idx="9">
                  <c:v>97</c:v>
                </c:pt>
                <c:pt idx="10">
                  <c:v>105</c:v>
                </c:pt>
                <c:pt idx="11">
                  <c:v>113</c:v>
                </c:pt>
                <c:pt idx="12">
                  <c:v>121</c:v>
                </c:pt>
                <c:pt idx="13">
                  <c:v>129</c:v>
                </c:pt>
                <c:pt idx="14">
                  <c:v>137</c:v>
                </c:pt>
                <c:pt idx="15">
                  <c:v>145</c:v>
                </c:pt>
                <c:pt idx="16">
                  <c:v>153</c:v>
                </c:pt>
                <c:pt idx="17">
                  <c:v>161</c:v>
                </c:pt>
                <c:pt idx="18">
                  <c:v>169</c:v>
                </c:pt>
                <c:pt idx="19">
                  <c:v>177</c:v>
                </c:pt>
                <c:pt idx="20">
                  <c:v>185</c:v>
                </c:pt>
                <c:pt idx="21">
                  <c:v>193</c:v>
                </c:pt>
                <c:pt idx="22">
                  <c:v>201</c:v>
                </c:pt>
                <c:pt idx="23">
                  <c:v>209</c:v>
                </c:pt>
                <c:pt idx="24">
                  <c:v>217</c:v>
                </c:pt>
                <c:pt idx="25">
                  <c:v>225</c:v>
                </c:pt>
                <c:pt idx="26">
                  <c:v>233</c:v>
                </c:pt>
                <c:pt idx="27">
                  <c:v>241</c:v>
                </c:pt>
                <c:pt idx="28">
                  <c:v>249</c:v>
                </c:pt>
                <c:pt idx="29">
                  <c:v>257</c:v>
                </c:pt>
                <c:pt idx="30">
                  <c:v>265</c:v>
                </c:pt>
                <c:pt idx="31">
                  <c:v>273</c:v>
                </c:pt>
                <c:pt idx="32">
                  <c:v>281</c:v>
                </c:pt>
                <c:pt idx="33">
                  <c:v>289</c:v>
                </c:pt>
                <c:pt idx="34">
                  <c:v>297</c:v>
                </c:pt>
                <c:pt idx="35">
                  <c:v>305</c:v>
                </c:pt>
                <c:pt idx="36">
                  <c:v>313</c:v>
                </c:pt>
                <c:pt idx="37">
                  <c:v>321</c:v>
                </c:pt>
                <c:pt idx="38">
                  <c:v>329</c:v>
                </c:pt>
                <c:pt idx="39">
                  <c:v>337</c:v>
                </c:pt>
                <c:pt idx="40">
                  <c:v>345</c:v>
                </c:pt>
                <c:pt idx="41">
                  <c:v>353</c:v>
                </c:pt>
                <c:pt idx="42">
                  <c:v>361</c:v>
                </c:pt>
                <c:pt idx="43">
                  <c:v>369</c:v>
                </c:pt>
                <c:pt idx="44">
                  <c:v>377</c:v>
                </c:pt>
                <c:pt idx="45">
                  <c:v>385</c:v>
                </c:pt>
                <c:pt idx="46">
                  <c:v>393</c:v>
                </c:pt>
                <c:pt idx="47">
                  <c:v>401</c:v>
                </c:pt>
                <c:pt idx="48">
                  <c:v>409</c:v>
                </c:pt>
                <c:pt idx="49">
                  <c:v>417</c:v>
                </c:pt>
                <c:pt idx="50">
                  <c:v>425</c:v>
                </c:pt>
                <c:pt idx="51">
                  <c:v>433</c:v>
                </c:pt>
                <c:pt idx="52">
                  <c:v>441</c:v>
                </c:pt>
                <c:pt idx="53">
                  <c:v>449</c:v>
                </c:pt>
                <c:pt idx="54">
                  <c:v>457</c:v>
                </c:pt>
                <c:pt idx="55">
                  <c:v>465</c:v>
                </c:pt>
                <c:pt idx="56">
                  <c:v>473</c:v>
                </c:pt>
                <c:pt idx="57">
                  <c:v>481</c:v>
                </c:pt>
                <c:pt idx="58">
                  <c:v>489</c:v>
                </c:pt>
                <c:pt idx="59">
                  <c:v>497</c:v>
                </c:pt>
                <c:pt idx="60">
                  <c:v>505</c:v>
                </c:pt>
                <c:pt idx="61">
                  <c:v>513</c:v>
                </c:pt>
                <c:pt idx="62">
                  <c:v>521</c:v>
                </c:pt>
                <c:pt idx="63">
                  <c:v>529</c:v>
                </c:pt>
                <c:pt idx="64">
                  <c:v>537</c:v>
                </c:pt>
                <c:pt idx="65">
                  <c:v>545</c:v>
                </c:pt>
                <c:pt idx="66">
                  <c:v>553</c:v>
                </c:pt>
                <c:pt idx="67">
                  <c:v>561</c:v>
                </c:pt>
                <c:pt idx="68">
                  <c:v>569</c:v>
                </c:pt>
                <c:pt idx="69">
                  <c:v>577</c:v>
                </c:pt>
                <c:pt idx="70">
                  <c:v>585</c:v>
                </c:pt>
                <c:pt idx="71">
                  <c:v>593</c:v>
                </c:pt>
                <c:pt idx="72">
                  <c:v>601</c:v>
                </c:pt>
                <c:pt idx="73">
                  <c:v>609</c:v>
                </c:pt>
                <c:pt idx="74">
                  <c:v>617</c:v>
                </c:pt>
                <c:pt idx="75">
                  <c:v>625</c:v>
                </c:pt>
                <c:pt idx="76">
                  <c:v>633</c:v>
                </c:pt>
                <c:pt idx="77">
                  <c:v>641</c:v>
                </c:pt>
                <c:pt idx="78">
                  <c:v>649</c:v>
                </c:pt>
                <c:pt idx="79">
                  <c:v>657</c:v>
                </c:pt>
                <c:pt idx="80">
                  <c:v>665</c:v>
                </c:pt>
                <c:pt idx="81">
                  <c:v>673</c:v>
                </c:pt>
                <c:pt idx="82">
                  <c:v>681</c:v>
                </c:pt>
                <c:pt idx="83">
                  <c:v>689</c:v>
                </c:pt>
                <c:pt idx="84">
                  <c:v>697</c:v>
                </c:pt>
                <c:pt idx="85">
                  <c:v>705</c:v>
                </c:pt>
                <c:pt idx="86">
                  <c:v>713</c:v>
                </c:pt>
                <c:pt idx="87">
                  <c:v>721</c:v>
                </c:pt>
                <c:pt idx="88">
                  <c:v>729</c:v>
                </c:pt>
                <c:pt idx="89">
                  <c:v>737</c:v>
                </c:pt>
                <c:pt idx="90">
                  <c:v>745</c:v>
                </c:pt>
                <c:pt idx="91">
                  <c:v>753</c:v>
                </c:pt>
                <c:pt idx="92">
                  <c:v>761</c:v>
                </c:pt>
                <c:pt idx="93">
                  <c:v>769</c:v>
                </c:pt>
                <c:pt idx="94">
                  <c:v>777</c:v>
                </c:pt>
                <c:pt idx="95">
                  <c:v>785</c:v>
                </c:pt>
                <c:pt idx="96">
                  <c:v>793</c:v>
                </c:pt>
                <c:pt idx="97">
                  <c:v>800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792</c:v>
                </c:pt>
                <c:pt idx="107">
                  <c:v>784</c:v>
                </c:pt>
                <c:pt idx="108">
                  <c:v>776</c:v>
                </c:pt>
                <c:pt idx="109">
                  <c:v>768</c:v>
                </c:pt>
                <c:pt idx="110">
                  <c:v>760</c:v>
                </c:pt>
                <c:pt idx="111">
                  <c:v>752</c:v>
                </c:pt>
                <c:pt idx="112">
                  <c:v>744</c:v>
                </c:pt>
                <c:pt idx="113">
                  <c:v>736</c:v>
                </c:pt>
                <c:pt idx="114">
                  <c:v>728</c:v>
                </c:pt>
                <c:pt idx="115">
                  <c:v>720</c:v>
                </c:pt>
                <c:pt idx="116">
                  <c:v>712</c:v>
                </c:pt>
                <c:pt idx="117">
                  <c:v>704</c:v>
                </c:pt>
                <c:pt idx="118">
                  <c:v>696</c:v>
                </c:pt>
                <c:pt idx="119">
                  <c:v>688</c:v>
                </c:pt>
                <c:pt idx="120">
                  <c:v>680</c:v>
                </c:pt>
                <c:pt idx="121">
                  <c:v>672</c:v>
                </c:pt>
                <c:pt idx="122">
                  <c:v>664</c:v>
                </c:pt>
                <c:pt idx="123">
                  <c:v>656</c:v>
                </c:pt>
                <c:pt idx="124">
                  <c:v>648</c:v>
                </c:pt>
                <c:pt idx="125">
                  <c:v>640</c:v>
                </c:pt>
                <c:pt idx="126">
                  <c:v>632</c:v>
                </c:pt>
                <c:pt idx="127">
                  <c:v>624</c:v>
                </c:pt>
                <c:pt idx="128">
                  <c:v>616</c:v>
                </c:pt>
                <c:pt idx="129">
                  <c:v>608</c:v>
                </c:pt>
                <c:pt idx="130">
                  <c:v>600</c:v>
                </c:pt>
                <c:pt idx="131">
                  <c:v>592</c:v>
                </c:pt>
                <c:pt idx="132">
                  <c:v>584</c:v>
                </c:pt>
                <c:pt idx="133">
                  <c:v>576</c:v>
                </c:pt>
                <c:pt idx="134">
                  <c:v>568</c:v>
                </c:pt>
                <c:pt idx="135">
                  <c:v>560</c:v>
                </c:pt>
                <c:pt idx="136">
                  <c:v>552</c:v>
                </c:pt>
                <c:pt idx="137">
                  <c:v>544</c:v>
                </c:pt>
                <c:pt idx="138">
                  <c:v>536</c:v>
                </c:pt>
                <c:pt idx="139">
                  <c:v>528</c:v>
                </c:pt>
                <c:pt idx="140">
                  <c:v>520</c:v>
                </c:pt>
                <c:pt idx="141">
                  <c:v>512</c:v>
                </c:pt>
                <c:pt idx="142">
                  <c:v>504</c:v>
                </c:pt>
                <c:pt idx="143">
                  <c:v>496</c:v>
                </c:pt>
                <c:pt idx="144">
                  <c:v>488</c:v>
                </c:pt>
                <c:pt idx="145">
                  <c:v>480</c:v>
                </c:pt>
                <c:pt idx="146">
                  <c:v>472</c:v>
                </c:pt>
                <c:pt idx="147">
                  <c:v>464</c:v>
                </c:pt>
                <c:pt idx="148">
                  <c:v>456</c:v>
                </c:pt>
                <c:pt idx="149">
                  <c:v>448</c:v>
                </c:pt>
                <c:pt idx="150">
                  <c:v>440</c:v>
                </c:pt>
                <c:pt idx="151">
                  <c:v>432</c:v>
                </c:pt>
                <c:pt idx="152">
                  <c:v>424</c:v>
                </c:pt>
                <c:pt idx="153">
                  <c:v>416</c:v>
                </c:pt>
                <c:pt idx="154">
                  <c:v>408</c:v>
                </c:pt>
                <c:pt idx="155">
                  <c:v>400</c:v>
                </c:pt>
                <c:pt idx="156">
                  <c:v>392</c:v>
                </c:pt>
                <c:pt idx="157">
                  <c:v>384</c:v>
                </c:pt>
                <c:pt idx="158">
                  <c:v>376</c:v>
                </c:pt>
                <c:pt idx="159">
                  <c:v>368</c:v>
                </c:pt>
                <c:pt idx="160">
                  <c:v>360</c:v>
                </c:pt>
                <c:pt idx="161">
                  <c:v>352</c:v>
                </c:pt>
                <c:pt idx="162">
                  <c:v>344</c:v>
                </c:pt>
                <c:pt idx="163">
                  <c:v>336</c:v>
                </c:pt>
                <c:pt idx="164">
                  <c:v>328</c:v>
                </c:pt>
                <c:pt idx="165">
                  <c:v>320</c:v>
                </c:pt>
                <c:pt idx="166">
                  <c:v>312</c:v>
                </c:pt>
                <c:pt idx="167">
                  <c:v>304</c:v>
                </c:pt>
                <c:pt idx="168">
                  <c:v>296</c:v>
                </c:pt>
                <c:pt idx="169">
                  <c:v>288</c:v>
                </c:pt>
                <c:pt idx="170">
                  <c:v>280</c:v>
                </c:pt>
                <c:pt idx="171">
                  <c:v>272</c:v>
                </c:pt>
                <c:pt idx="172">
                  <c:v>264</c:v>
                </c:pt>
                <c:pt idx="173">
                  <c:v>256</c:v>
                </c:pt>
                <c:pt idx="174">
                  <c:v>248</c:v>
                </c:pt>
                <c:pt idx="175">
                  <c:v>240</c:v>
                </c:pt>
                <c:pt idx="176">
                  <c:v>232</c:v>
                </c:pt>
                <c:pt idx="177">
                  <c:v>224</c:v>
                </c:pt>
                <c:pt idx="178">
                  <c:v>216</c:v>
                </c:pt>
                <c:pt idx="179">
                  <c:v>208</c:v>
                </c:pt>
                <c:pt idx="180">
                  <c:v>200</c:v>
                </c:pt>
                <c:pt idx="181">
                  <c:v>192</c:v>
                </c:pt>
                <c:pt idx="182">
                  <c:v>184</c:v>
                </c:pt>
                <c:pt idx="183">
                  <c:v>176</c:v>
                </c:pt>
                <c:pt idx="184">
                  <c:v>168</c:v>
                </c:pt>
                <c:pt idx="185">
                  <c:v>160</c:v>
                </c:pt>
                <c:pt idx="186">
                  <c:v>152</c:v>
                </c:pt>
                <c:pt idx="187">
                  <c:v>144</c:v>
                </c:pt>
                <c:pt idx="188">
                  <c:v>136</c:v>
                </c:pt>
                <c:pt idx="189">
                  <c:v>128</c:v>
                </c:pt>
                <c:pt idx="190">
                  <c:v>120</c:v>
                </c:pt>
                <c:pt idx="191">
                  <c:v>112</c:v>
                </c:pt>
                <c:pt idx="192">
                  <c:v>104</c:v>
                </c:pt>
                <c:pt idx="193">
                  <c:v>96</c:v>
                </c:pt>
                <c:pt idx="194">
                  <c:v>88</c:v>
                </c:pt>
                <c:pt idx="195">
                  <c:v>80</c:v>
                </c:pt>
                <c:pt idx="196">
                  <c:v>72</c:v>
                </c:pt>
                <c:pt idx="197">
                  <c:v>64</c:v>
                </c:pt>
                <c:pt idx="198">
                  <c:v>56</c:v>
                </c:pt>
                <c:pt idx="199">
                  <c:v>48</c:v>
                </c:pt>
                <c:pt idx="200">
                  <c:v>40</c:v>
                </c:pt>
                <c:pt idx="201">
                  <c:v>32</c:v>
                </c:pt>
                <c:pt idx="202">
                  <c:v>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362-48F5-95E8-3EB47A191E95}"/>
            </c:ext>
          </c:extLst>
        </c:ser>
        <c:ser>
          <c:idx val="1"/>
          <c:order val="1"/>
          <c:tx>
            <c:v>P1</c:v>
          </c:tx>
          <c:spPr>
            <a:ln w="31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'1oC_min'!$B$4:$B$327</c:f>
              <c:numCache>
                <c:formatCode>General</c:formatCode>
                <c:ptCount val="32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504</c:v>
                </c:pt>
                <c:pt idx="64">
                  <c:v>512</c:v>
                </c:pt>
                <c:pt idx="65">
                  <c:v>520</c:v>
                </c:pt>
                <c:pt idx="66">
                  <c:v>528</c:v>
                </c:pt>
                <c:pt idx="67">
                  <c:v>536</c:v>
                </c:pt>
                <c:pt idx="68">
                  <c:v>544</c:v>
                </c:pt>
                <c:pt idx="69">
                  <c:v>552</c:v>
                </c:pt>
                <c:pt idx="70">
                  <c:v>560</c:v>
                </c:pt>
                <c:pt idx="71">
                  <c:v>568</c:v>
                </c:pt>
                <c:pt idx="72">
                  <c:v>576</c:v>
                </c:pt>
                <c:pt idx="73">
                  <c:v>584</c:v>
                </c:pt>
                <c:pt idx="74">
                  <c:v>592</c:v>
                </c:pt>
                <c:pt idx="75">
                  <c:v>600</c:v>
                </c:pt>
                <c:pt idx="76">
                  <c:v>608</c:v>
                </c:pt>
                <c:pt idx="77">
                  <c:v>616</c:v>
                </c:pt>
                <c:pt idx="78">
                  <c:v>624</c:v>
                </c:pt>
                <c:pt idx="79">
                  <c:v>632</c:v>
                </c:pt>
                <c:pt idx="80">
                  <c:v>640</c:v>
                </c:pt>
                <c:pt idx="81">
                  <c:v>648</c:v>
                </c:pt>
                <c:pt idx="82">
                  <c:v>656</c:v>
                </c:pt>
                <c:pt idx="83">
                  <c:v>664</c:v>
                </c:pt>
                <c:pt idx="84">
                  <c:v>672</c:v>
                </c:pt>
                <c:pt idx="85">
                  <c:v>680</c:v>
                </c:pt>
                <c:pt idx="86">
                  <c:v>688</c:v>
                </c:pt>
                <c:pt idx="87">
                  <c:v>696</c:v>
                </c:pt>
                <c:pt idx="88">
                  <c:v>704</c:v>
                </c:pt>
                <c:pt idx="89">
                  <c:v>712</c:v>
                </c:pt>
                <c:pt idx="90">
                  <c:v>720</c:v>
                </c:pt>
                <c:pt idx="91">
                  <c:v>728</c:v>
                </c:pt>
                <c:pt idx="92">
                  <c:v>736</c:v>
                </c:pt>
                <c:pt idx="93">
                  <c:v>744</c:v>
                </c:pt>
                <c:pt idx="94">
                  <c:v>752</c:v>
                </c:pt>
                <c:pt idx="95">
                  <c:v>760</c:v>
                </c:pt>
                <c:pt idx="96">
                  <c:v>768</c:v>
                </c:pt>
                <c:pt idx="97">
                  <c:v>776</c:v>
                </c:pt>
                <c:pt idx="98">
                  <c:v>784</c:v>
                </c:pt>
                <c:pt idx="99">
                  <c:v>792</c:v>
                </c:pt>
                <c:pt idx="100">
                  <c:v>800</c:v>
                </c:pt>
                <c:pt idx="101">
                  <c:v>808</c:v>
                </c:pt>
                <c:pt idx="102">
                  <c:v>816</c:v>
                </c:pt>
                <c:pt idx="103">
                  <c:v>824</c:v>
                </c:pt>
                <c:pt idx="104">
                  <c:v>832</c:v>
                </c:pt>
                <c:pt idx="105">
                  <c:v>836</c:v>
                </c:pt>
                <c:pt idx="106">
                  <c:v>840</c:v>
                </c:pt>
                <c:pt idx="107">
                  <c:v>848</c:v>
                </c:pt>
                <c:pt idx="108">
                  <c:v>856</c:v>
                </c:pt>
                <c:pt idx="109">
                  <c:v>860</c:v>
                </c:pt>
                <c:pt idx="110">
                  <c:v>864</c:v>
                </c:pt>
                <c:pt idx="111">
                  <c:v>872</c:v>
                </c:pt>
                <c:pt idx="112">
                  <c:v>880</c:v>
                </c:pt>
                <c:pt idx="113">
                  <c:v>888</c:v>
                </c:pt>
                <c:pt idx="114">
                  <c:v>896</c:v>
                </c:pt>
                <c:pt idx="115">
                  <c:v>904</c:v>
                </c:pt>
                <c:pt idx="116">
                  <c:v>912</c:v>
                </c:pt>
                <c:pt idx="117">
                  <c:v>920</c:v>
                </c:pt>
                <c:pt idx="118">
                  <c:v>928</c:v>
                </c:pt>
                <c:pt idx="119">
                  <c:v>936</c:v>
                </c:pt>
                <c:pt idx="120">
                  <c:v>944</c:v>
                </c:pt>
                <c:pt idx="121">
                  <c:v>952</c:v>
                </c:pt>
                <c:pt idx="122">
                  <c:v>960</c:v>
                </c:pt>
                <c:pt idx="123">
                  <c:v>968</c:v>
                </c:pt>
                <c:pt idx="124">
                  <c:v>976</c:v>
                </c:pt>
                <c:pt idx="125">
                  <c:v>984</c:v>
                </c:pt>
                <c:pt idx="126">
                  <c:v>992</c:v>
                </c:pt>
                <c:pt idx="127">
                  <c:v>1000</c:v>
                </c:pt>
                <c:pt idx="128">
                  <c:v>1008</c:v>
                </c:pt>
                <c:pt idx="129">
                  <c:v>1016</c:v>
                </c:pt>
                <c:pt idx="130">
                  <c:v>1024</c:v>
                </c:pt>
                <c:pt idx="131">
                  <c:v>1032</c:v>
                </c:pt>
                <c:pt idx="132">
                  <c:v>1040</c:v>
                </c:pt>
                <c:pt idx="133">
                  <c:v>1048</c:v>
                </c:pt>
                <c:pt idx="134">
                  <c:v>1056</c:v>
                </c:pt>
                <c:pt idx="135">
                  <c:v>1064</c:v>
                </c:pt>
                <c:pt idx="136">
                  <c:v>1072</c:v>
                </c:pt>
                <c:pt idx="137">
                  <c:v>1080</c:v>
                </c:pt>
                <c:pt idx="138">
                  <c:v>1088</c:v>
                </c:pt>
                <c:pt idx="139">
                  <c:v>1096</c:v>
                </c:pt>
                <c:pt idx="140">
                  <c:v>1104</c:v>
                </c:pt>
                <c:pt idx="141">
                  <c:v>1112</c:v>
                </c:pt>
                <c:pt idx="142">
                  <c:v>1120</c:v>
                </c:pt>
                <c:pt idx="143">
                  <c:v>1128</c:v>
                </c:pt>
                <c:pt idx="144">
                  <c:v>1136</c:v>
                </c:pt>
                <c:pt idx="145">
                  <c:v>1144</c:v>
                </c:pt>
                <c:pt idx="146">
                  <c:v>1152</c:v>
                </c:pt>
                <c:pt idx="147">
                  <c:v>1160</c:v>
                </c:pt>
                <c:pt idx="148">
                  <c:v>1168</c:v>
                </c:pt>
                <c:pt idx="149">
                  <c:v>1176</c:v>
                </c:pt>
                <c:pt idx="150">
                  <c:v>1184</c:v>
                </c:pt>
                <c:pt idx="151">
                  <c:v>1192</c:v>
                </c:pt>
                <c:pt idx="152">
                  <c:v>1200</c:v>
                </c:pt>
                <c:pt idx="153">
                  <c:v>1208</c:v>
                </c:pt>
                <c:pt idx="154">
                  <c:v>1216</c:v>
                </c:pt>
                <c:pt idx="155">
                  <c:v>1224</c:v>
                </c:pt>
                <c:pt idx="156">
                  <c:v>1232</c:v>
                </c:pt>
                <c:pt idx="157">
                  <c:v>1240</c:v>
                </c:pt>
                <c:pt idx="158">
                  <c:v>1248</c:v>
                </c:pt>
                <c:pt idx="159">
                  <c:v>1256</c:v>
                </c:pt>
                <c:pt idx="160">
                  <c:v>1264</c:v>
                </c:pt>
                <c:pt idx="161">
                  <c:v>1272</c:v>
                </c:pt>
                <c:pt idx="162">
                  <c:v>1280</c:v>
                </c:pt>
                <c:pt idx="163">
                  <c:v>1288</c:v>
                </c:pt>
                <c:pt idx="164">
                  <c:v>1296</c:v>
                </c:pt>
                <c:pt idx="165">
                  <c:v>1304</c:v>
                </c:pt>
                <c:pt idx="166">
                  <c:v>1312</c:v>
                </c:pt>
                <c:pt idx="167">
                  <c:v>1320</c:v>
                </c:pt>
                <c:pt idx="168">
                  <c:v>1328</c:v>
                </c:pt>
                <c:pt idx="169">
                  <c:v>1336</c:v>
                </c:pt>
                <c:pt idx="170">
                  <c:v>1344</c:v>
                </c:pt>
                <c:pt idx="171">
                  <c:v>1352</c:v>
                </c:pt>
                <c:pt idx="172">
                  <c:v>1360</c:v>
                </c:pt>
                <c:pt idx="173">
                  <c:v>1368</c:v>
                </c:pt>
                <c:pt idx="174">
                  <c:v>1376</c:v>
                </c:pt>
                <c:pt idx="175">
                  <c:v>1384</c:v>
                </c:pt>
                <c:pt idx="176">
                  <c:v>1392</c:v>
                </c:pt>
                <c:pt idx="177">
                  <c:v>1400</c:v>
                </c:pt>
                <c:pt idx="178">
                  <c:v>1408</c:v>
                </c:pt>
                <c:pt idx="179">
                  <c:v>1416</c:v>
                </c:pt>
                <c:pt idx="180">
                  <c:v>1424</c:v>
                </c:pt>
                <c:pt idx="181">
                  <c:v>1432</c:v>
                </c:pt>
                <c:pt idx="182">
                  <c:v>1440</c:v>
                </c:pt>
                <c:pt idx="183">
                  <c:v>1448</c:v>
                </c:pt>
                <c:pt idx="184">
                  <c:v>1456</c:v>
                </c:pt>
                <c:pt idx="185">
                  <c:v>1464</c:v>
                </c:pt>
                <c:pt idx="186">
                  <c:v>1472</c:v>
                </c:pt>
                <c:pt idx="187">
                  <c:v>1480</c:v>
                </c:pt>
                <c:pt idx="188">
                  <c:v>1488</c:v>
                </c:pt>
                <c:pt idx="189">
                  <c:v>1496</c:v>
                </c:pt>
                <c:pt idx="190">
                  <c:v>1504</c:v>
                </c:pt>
                <c:pt idx="191">
                  <c:v>1512</c:v>
                </c:pt>
                <c:pt idx="192">
                  <c:v>1520</c:v>
                </c:pt>
                <c:pt idx="193">
                  <c:v>1528</c:v>
                </c:pt>
                <c:pt idx="194">
                  <c:v>1536</c:v>
                </c:pt>
                <c:pt idx="195">
                  <c:v>1544</c:v>
                </c:pt>
                <c:pt idx="196">
                  <c:v>1552</c:v>
                </c:pt>
                <c:pt idx="197">
                  <c:v>1560</c:v>
                </c:pt>
                <c:pt idx="198">
                  <c:v>1568</c:v>
                </c:pt>
                <c:pt idx="199">
                  <c:v>1576</c:v>
                </c:pt>
                <c:pt idx="200">
                  <c:v>1584</c:v>
                </c:pt>
                <c:pt idx="201">
                  <c:v>1592</c:v>
                </c:pt>
                <c:pt idx="202">
                  <c:v>1600</c:v>
                </c:pt>
                <c:pt idx="203">
                  <c:v>1608</c:v>
                </c:pt>
                <c:pt idx="204">
                  <c:v>1616</c:v>
                </c:pt>
                <c:pt idx="205">
                  <c:v>1624</c:v>
                </c:pt>
                <c:pt idx="206">
                  <c:v>1632</c:v>
                </c:pt>
                <c:pt idx="207">
                  <c:v>1640</c:v>
                </c:pt>
                <c:pt idx="208">
                  <c:v>1648</c:v>
                </c:pt>
                <c:pt idx="209">
                  <c:v>1656</c:v>
                </c:pt>
                <c:pt idx="210">
                  <c:v>1664</c:v>
                </c:pt>
                <c:pt idx="211">
                  <c:v>1672</c:v>
                </c:pt>
                <c:pt idx="212">
                  <c:v>1680</c:v>
                </c:pt>
                <c:pt idx="213">
                  <c:v>1688</c:v>
                </c:pt>
                <c:pt idx="214">
                  <c:v>1696</c:v>
                </c:pt>
                <c:pt idx="215">
                  <c:v>1704</c:v>
                </c:pt>
                <c:pt idx="216">
                  <c:v>1712</c:v>
                </c:pt>
                <c:pt idx="217">
                  <c:v>1720</c:v>
                </c:pt>
                <c:pt idx="218">
                  <c:v>1728</c:v>
                </c:pt>
                <c:pt idx="219">
                  <c:v>1736</c:v>
                </c:pt>
                <c:pt idx="220">
                  <c:v>1744</c:v>
                </c:pt>
                <c:pt idx="221">
                  <c:v>1752</c:v>
                </c:pt>
                <c:pt idx="222">
                  <c:v>1760</c:v>
                </c:pt>
                <c:pt idx="223">
                  <c:v>1768</c:v>
                </c:pt>
                <c:pt idx="224">
                  <c:v>1776</c:v>
                </c:pt>
                <c:pt idx="225">
                  <c:v>1784</c:v>
                </c:pt>
                <c:pt idx="226">
                  <c:v>1792</c:v>
                </c:pt>
                <c:pt idx="227">
                  <c:v>1800</c:v>
                </c:pt>
              </c:numCache>
            </c:numRef>
          </c:xVal>
          <c:yVal>
            <c:numRef>
              <c:f>'1oC_min'!$G$4:$G$326</c:f>
              <c:numCache>
                <c:formatCode>General</c:formatCode>
                <c:ptCount val="323"/>
                <c:pt idx="0">
                  <c:v>25</c:v>
                </c:pt>
                <c:pt idx="1">
                  <c:v>34</c:v>
                </c:pt>
                <c:pt idx="2">
                  <c:v>44</c:v>
                </c:pt>
                <c:pt idx="3">
                  <c:v>49</c:v>
                </c:pt>
                <c:pt idx="4">
                  <c:v>57</c:v>
                </c:pt>
                <c:pt idx="5">
                  <c:v>65</c:v>
                </c:pt>
                <c:pt idx="6">
                  <c:v>73</c:v>
                </c:pt>
                <c:pt idx="7">
                  <c:v>81</c:v>
                </c:pt>
                <c:pt idx="8">
                  <c:v>89</c:v>
                </c:pt>
                <c:pt idx="9">
                  <c:v>97</c:v>
                </c:pt>
                <c:pt idx="10">
                  <c:v>105</c:v>
                </c:pt>
                <c:pt idx="11">
                  <c:v>113</c:v>
                </c:pt>
                <c:pt idx="12">
                  <c:v>121</c:v>
                </c:pt>
                <c:pt idx="13">
                  <c:v>129</c:v>
                </c:pt>
                <c:pt idx="14">
                  <c:v>137</c:v>
                </c:pt>
                <c:pt idx="15">
                  <c:v>145</c:v>
                </c:pt>
                <c:pt idx="16">
                  <c:v>153</c:v>
                </c:pt>
                <c:pt idx="17">
                  <c:v>161</c:v>
                </c:pt>
                <c:pt idx="18">
                  <c:v>169</c:v>
                </c:pt>
                <c:pt idx="19">
                  <c:v>177</c:v>
                </c:pt>
                <c:pt idx="20">
                  <c:v>185</c:v>
                </c:pt>
                <c:pt idx="21">
                  <c:v>193</c:v>
                </c:pt>
                <c:pt idx="22">
                  <c:v>201</c:v>
                </c:pt>
                <c:pt idx="23">
                  <c:v>207</c:v>
                </c:pt>
                <c:pt idx="24">
                  <c:v>215</c:v>
                </c:pt>
                <c:pt idx="25">
                  <c:v>223</c:v>
                </c:pt>
                <c:pt idx="26">
                  <c:v>231</c:v>
                </c:pt>
                <c:pt idx="27">
                  <c:v>239</c:v>
                </c:pt>
                <c:pt idx="28">
                  <c:v>247</c:v>
                </c:pt>
                <c:pt idx="29">
                  <c:v>255</c:v>
                </c:pt>
                <c:pt idx="30">
                  <c:v>263</c:v>
                </c:pt>
                <c:pt idx="31">
                  <c:v>271</c:v>
                </c:pt>
                <c:pt idx="32">
                  <c:v>279</c:v>
                </c:pt>
                <c:pt idx="33">
                  <c:v>287</c:v>
                </c:pt>
                <c:pt idx="34">
                  <c:v>295</c:v>
                </c:pt>
                <c:pt idx="35">
                  <c:v>303</c:v>
                </c:pt>
                <c:pt idx="36">
                  <c:v>311</c:v>
                </c:pt>
                <c:pt idx="37">
                  <c:v>319</c:v>
                </c:pt>
                <c:pt idx="38">
                  <c:v>327</c:v>
                </c:pt>
                <c:pt idx="39">
                  <c:v>335</c:v>
                </c:pt>
                <c:pt idx="40">
                  <c:v>343</c:v>
                </c:pt>
                <c:pt idx="41">
                  <c:v>351</c:v>
                </c:pt>
                <c:pt idx="42">
                  <c:v>359</c:v>
                </c:pt>
                <c:pt idx="43">
                  <c:v>367</c:v>
                </c:pt>
                <c:pt idx="44">
                  <c:v>375</c:v>
                </c:pt>
                <c:pt idx="45">
                  <c:v>383</c:v>
                </c:pt>
                <c:pt idx="46">
                  <c:v>391</c:v>
                </c:pt>
                <c:pt idx="47">
                  <c:v>399</c:v>
                </c:pt>
                <c:pt idx="48">
                  <c:v>407</c:v>
                </c:pt>
                <c:pt idx="49">
                  <c:v>415</c:v>
                </c:pt>
                <c:pt idx="50">
                  <c:v>423</c:v>
                </c:pt>
                <c:pt idx="51">
                  <c:v>431</c:v>
                </c:pt>
                <c:pt idx="52">
                  <c:v>439</c:v>
                </c:pt>
                <c:pt idx="53">
                  <c:v>447</c:v>
                </c:pt>
                <c:pt idx="54">
                  <c:v>455</c:v>
                </c:pt>
                <c:pt idx="55">
                  <c:v>463</c:v>
                </c:pt>
                <c:pt idx="56">
                  <c:v>471</c:v>
                </c:pt>
                <c:pt idx="57">
                  <c:v>479</c:v>
                </c:pt>
                <c:pt idx="58">
                  <c:v>487</c:v>
                </c:pt>
                <c:pt idx="59">
                  <c:v>495</c:v>
                </c:pt>
                <c:pt idx="60">
                  <c:v>503</c:v>
                </c:pt>
                <c:pt idx="61">
                  <c:v>511</c:v>
                </c:pt>
                <c:pt idx="62">
                  <c:v>519</c:v>
                </c:pt>
                <c:pt idx="63">
                  <c:v>527</c:v>
                </c:pt>
                <c:pt idx="64">
                  <c:v>535</c:v>
                </c:pt>
                <c:pt idx="65">
                  <c:v>543</c:v>
                </c:pt>
                <c:pt idx="66">
                  <c:v>551</c:v>
                </c:pt>
                <c:pt idx="67">
                  <c:v>559</c:v>
                </c:pt>
                <c:pt idx="68">
                  <c:v>567</c:v>
                </c:pt>
                <c:pt idx="69">
                  <c:v>575</c:v>
                </c:pt>
                <c:pt idx="70">
                  <c:v>583</c:v>
                </c:pt>
                <c:pt idx="71">
                  <c:v>591</c:v>
                </c:pt>
                <c:pt idx="72">
                  <c:v>599</c:v>
                </c:pt>
                <c:pt idx="73">
                  <c:v>607</c:v>
                </c:pt>
                <c:pt idx="74">
                  <c:v>615</c:v>
                </c:pt>
                <c:pt idx="75">
                  <c:v>623</c:v>
                </c:pt>
                <c:pt idx="76">
                  <c:v>631</c:v>
                </c:pt>
                <c:pt idx="77">
                  <c:v>639</c:v>
                </c:pt>
                <c:pt idx="78">
                  <c:v>647</c:v>
                </c:pt>
                <c:pt idx="79">
                  <c:v>655</c:v>
                </c:pt>
                <c:pt idx="80">
                  <c:v>663</c:v>
                </c:pt>
                <c:pt idx="81">
                  <c:v>671</c:v>
                </c:pt>
                <c:pt idx="82">
                  <c:v>679</c:v>
                </c:pt>
                <c:pt idx="83">
                  <c:v>687</c:v>
                </c:pt>
                <c:pt idx="84">
                  <c:v>695</c:v>
                </c:pt>
                <c:pt idx="85">
                  <c:v>703</c:v>
                </c:pt>
                <c:pt idx="86">
                  <c:v>711</c:v>
                </c:pt>
                <c:pt idx="87">
                  <c:v>719</c:v>
                </c:pt>
                <c:pt idx="88">
                  <c:v>727</c:v>
                </c:pt>
                <c:pt idx="89">
                  <c:v>735</c:v>
                </c:pt>
                <c:pt idx="90">
                  <c:v>743</c:v>
                </c:pt>
                <c:pt idx="91">
                  <c:v>751</c:v>
                </c:pt>
                <c:pt idx="92">
                  <c:v>759</c:v>
                </c:pt>
                <c:pt idx="93">
                  <c:v>767</c:v>
                </c:pt>
                <c:pt idx="94">
                  <c:v>775</c:v>
                </c:pt>
                <c:pt idx="95">
                  <c:v>783</c:v>
                </c:pt>
                <c:pt idx="96">
                  <c:v>791</c:v>
                </c:pt>
                <c:pt idx="97">
                  <c:v>799</c:v>
                </c:pt>
                <c:pt idx="98">
                  <c:v>799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795</c:v>
                </c:pt>
                <c:pt idx="107">
                  <c:v>787</c:v>
                </c:pt>
                <c:pt idx="108">
                  <c:v>779</c:v>
                </c:pt>
                <c:pt idx="109">
                  <c:v>771</c:v>
                </c:pt>
                <c:pt idx="110">
                  <c:v>763</c:v>
                </c:pt>
                <c:pt idx="111">
                  <c:v>755</c:v>
                </c:pt>
                <c:pt idx="112">
                  <c:v>747</c:v>
                </c:pt>
                <c:pt idx="113">
                  <c:v>739</c:v>
                </c:pt>
                <c:pt idx="114">
                  <c:v>731</c:v>
                </c:pt>
                <c:pt idx="115">
                  <c:v>723</c:v>
                </c:pt>
                <c:pt idx="116">
                  <c:v>715</c:v>
                </c:pt>
                <c:pt idx="117">
                  <c:v>707</c:v>
                </c:pt>
                <c:pt idx="118">
                  <c:v>699</c:v>
                </c:pt>
                <c:pt idx="119">
                  <c:v>691</c:v>
                </c:pt>
                <c:pt idx="120">
                  <c:v>683</c:v>
                </c:pt>
                <c:pt idx="121">
                  <c:v>675</c:v>
                </c:pt>
                <c:pt idx="122">
                  <c:v>667</c:v>
                </c:pt>
                <c:pt idx="123">
                  <c:v>659</c:v>
                </c:pt>
                <c:pt idx="124">
                  <c:v>651</c:v>
                </c:pt>
                <c:pt idx="125">
                  <c:v>643</c:v>
                </c:pt>
                <c:pt idx="126">
                  <c:v>635</c:v>
                </c:pt>
                <c:pt idx="127">
                  <c:v>627</c:v>
                </c:pt>
                <c:pt idx="128">
                  <c:v>619</c:v>
                </c:pt>
                <c:pt idx="129">
                  <c:v>611</c:v>
                </c:pt>
                <c:pt idx="130">
                  <c:v>603</c:v>
                </c:pt>
                <c:pt idx="131">
                  <c:v>595</c:v>
                </c:pt>
                <c:pt idx="132">
                  <c:v>587</c:v>
                </c:pt>
                <c:pt idx="133">
                  <c:v>579</c:v>
                </c:pt>
                <c:pt idx="134">
                  <c:v>571</c:v>
                </c:pt>
                <c:pt idx="135">
                  <c:v>563</c:v>
                </c:pt>
                <c:pt idx="136">
                  <c:v>555</c:v>
                </c:pt>
                <c:pt idx="137">
                  <c:v>547</c:v>
                </c:pt>
                <c:pt idx="138">
                  <c:v>539</c:v>
                </c:pt>
                <c:pt idx="139">
                  <c:v>531</c:v>
                </c:pt>
                <c:pt idx="140">
                  <c:v>523</c:v>
                </c:pt>
                <c:pt idx="141">
                  <c:v>515</c:v>
                </c:pt>
                <c:pt idx="142">
                  <c:v>507</c:v>
                </c:pt>
                <c:pt idx="143">
                  <c:v>499</c:v>
                </c:pt>
                <c:pt idx="144">
                  <c:v>491</c:v>
                </c:pt>
                <c:pt idx="145">
                  <c:v>483</c:v>
                </c:pt>
                <c:pt idx="146">
                  <c:v>475</c:v>
                </c:pt>
                <c:pt idx="147">
                  <c:v>467</c:v>
                </c:pt>
                <c:pt idx="148">
                  <c:v>459</c:v>
                </c:pt>
                <c:pt idx="149">
                  <c:v>451</c:v>
                </c:pt>
                <c:pt idx="150">
                  <c:v>443</c:v>
                </c:pt>
                <c:pt idx="151">
                  <c:v>435</c:v>
                </c:pt>
                <c:pt idx="152">
                  <c:v>427</c:v>
                </c:pt>
                <c:pt idx="153">
                  <c:v>419</c:v>
                </c:pt>
                <c:pt idx="154">
                  <c:v>411</c:v>
                </c:pt>
                <c:pt idx="155">
                  <c:v>403</c:v>
                </c:pt>
                <c:pt idx="156">
                  <c:v>395</c:v>
                </c:pt>
                <c:pt idx="157">
                  <c:v>388</c:v>
                </c:pt>
                <c:pt idx="158">
                  <c:v>381</c:v>
                </c:pt>
                <c:pt idx="159">
                  <c:v>374</c:v>
                </c:pt>
                <c:pt idx="160">
                  <c:v>367</c:v>
                </c:pt>
                <c:pt idx="161">
                  <c:v>360</c:v>
                </c:pt>
                <c:pt idx="162">
                  <c:v>353</c:v>
                </c:pt>
                <c:pt idx="163">
                  <c:v>346</c:v>
                </c:pt>
                <c:pt idx="164">
                  <c:v>339</c:v>
                </c:pt>
                <c:pt idx="165">
                  <c:v>332</c:v>
                </c:pt>
                <c:pt idx="166">
                  <c:v>325</c:v>
                </c:pt>
                <c:pt idx="167">
                  <c:v>318</c:v>
                </c:pt>
                <c:pt idx="168">
                  <c:v>311</c:v>
                </c:pt>
                <c:pt idx="169">
                  <c:v>304</c:v>
                </c:pt>
                <c:pt idx="170">
                  <c:v>297</c:v>
                </c:pt>
                <c:pt idx="171">
                  <c:v>291</c:v>
                </c:pt>
                <c:pt idx="172">
                  <c:v>285</c:v>
                </c:pt>
                <c:pt idx="173">
                  <c:v>279</c:v>
                </c:pt>
                <c:pt idx="174">
                  <c:v>273</c:v>
                </c:pt>
                <c:pt idx="175">
                  <c:v>267</c:v>
                </c:pt>
                <c:pt idx="176">
                  <c:v>261</c:v>
                </c:pt>
                <c:pt idx="177">
                  <c:v>255</c:v>
                </c:pt>
                <c:pt idx="178">
                  <c:v>249</c:v>
                </c:pt>
                <c:pt idx="179">
                  <c:v>243</c:v>
                </c:pt>
                <c:pt idx="180">
                  <c:v>237</c:v>
                </c:pt>
                <c:pt idx="181">
                  <c:v>232</c:v>
                </c:pt>
                <c:pt idx="182">
                  <c:v>226</c:v>
                </c:pt>
                <c:pt idx="183">
                  <c:v>219</c:v>
                </c:pt>
                <c:pt idx="184">
                  <c:v>213</c:v>
                </c:pt>
                <c:pt idx="185">
                  <c:v>207</c:v>
                </c:pt>
                <c:pt idx="186">
                  <c:v>201</c:v>
                </c:pt>
                <c:pt idx="187">
                  <c:v>196</c:v>
                </c:pt>
                <c:pt idx="188">
                  <c:v>191</c:v>
                </c:pt>
                <c:pt idx="189">
                  <c:v>186</c:v>
                </c:pt>
                <c:pt idx="190">
                  <c:v>181</c:v>
                </c:pt>
                <c:pt idx="191">
                  <c:v>176</c:v>
                </c:pt>
                <c:pt idx="192">
                  <c:v>171</c:v>
                </c:pt>
                <c:pt idx="193">
                  <c:v>166</c:v>
                </c:pt>
                <c:pt idx="194">
                  <c:v>161</c:v>
                </c:pt>
                <c:pt idx="195">
                  <c:v>156</c:v>
                </c:pt>
                <c:pt idx="196">
                  <c:v>151</c:v>
                </c:pt>
                <c:pt idx="197">
                  <c:v>146</c:v>
                </c:pt>
                <c:pt idx="198">
                  <c:v>141</c:v>
                </c:pt>
                <c:pt idx="199">
                  <c:v>136</c:v>
                </c:pt>
                <c:pt idx="200">
                  <c:v>131</c:v>
                </c:pt>
                <c:pt idx="201">
                  <c:v>127</c:v>
                </c:pt>
                <c:pt idx="202">
                  <c:v>121</c:v>
                </c:pt>
                <c:pt idx="203">
                  <c:v>115</c:v>
                </c:pt>
                <c:pt idx="204">
                  <c:v>109</c:v>
                </c:pt>
                <c:pt idx="205">
                  <c:v>106</c:v>
                </c:pt>
                <c:pt idx="206">
                  <c:v>103</c:v>
                </c:pt>
                <c:pt idx="207">
                  <c:v>100</c:v>
                </c:pt>
                <c:pt idx="208">
                  <c:v>98</c:v>
                </c:pt>
                <c:pt idx="209">
                  <c:v>96</c:v>
                </c:pt>
                <c:pt idx="210">
                  <c:v>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362-48F5-95E8-3EB47A191E95}"/>
            </c:ext>
          </c:extLst>
        </c:ser>
        <c:ser>
          <c:idx val="2"/>
          <c:order val="2"/>
          <c:tx>
            <c:v>P2</c:v>
          </c:tx>
          <c:spPr>
            <a:ln w="31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'1oC_min'!$B$4:$B$327</c:f>
              <c:numCache>
                <c:formatCode>General</c:formatCode>
                <c:ptCount val="32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504</c:v>
                </c:pt>
                <c:pt idx="64">
                  <c:v>512</c:v>
                </c:pt>
                <c:pt idx="65">
                  <c:v>520</c:v>
                </c:pt>
                <c:pt idx="66">
                  <c:v>528</c:v>
                </c:pt>
                <c:pt idx="67">
                  <c:v>536</c:v>
                </c:pt>
                <c:pt idx="68">
                  <c:v>544</c:v>
                </c:pt>
                <c:pt idx="69">
                  <c:v>552</c:v>
                </c:pt>
                <c:pt idx="70">
                  <c:v>560</c:v>
                </c:pt>
                <c:pt idx="71">
                  <c:v>568</c:v>
                </c:pt>
                <c:pt idx="72">
                  <c:v>576</c:v>
                </c:pt>
                <c:pt idx="73">
                  <c:v>584</c:v>
                </c:pt>
                <c:pt idx="74">
                  <c:v>592</c:v>
                </c:pt>
                <c:pt idx="75">
                  <c:v>600</c:v>
                </c:pt>
                <c:pt idx="76">
                  <c:v>608</c:v>
                </c:pt>
                <c:pt idx="77">
                  <c:v>616</c:v>
                </c:pt>
                <c:pt idx="78">
                  <c:v>624</c:v>
                </c:pt>
                <c:pt idx="79">
                  <c:v>632</c:v>
                </c:pt>
                <c:pt idx="80">
                  <c:v>640</c:v>
                </c:pt>
                <c:pt idx="81">
                  <c:v>648</c:v>
                </c:pt>
                <c:pt idx="82">
                  <c:v>656</c:v>
                </c:pt>
                <c:pt idx="83">
                  <c:v>664</c:v>
                </c:pt>
                <c:pt idx="84">
                  <c:v>672</c:v>
                </c:pt>
                <c:pt idx="85">
                  <c:v>680</c:v>
                </c:pt>
                <c:pt idx="86">
                  <c:v>688</c:v>
                </c:pt>
                <c:pt idx="87">
                  <c:v>696</c:v>
                </c:pt>
                <c:pt idx="88">
                  <c:v>704</c:v>
                </c:pt>
                <c:pt idx="89">
                  <c:v>712</c:v>
                </c:pt>
                <c:pt idx="90">
                  <c:v>720</c:v>
                </c:pt>
                <c:pt idx="91">
                  <c:v>728</c:v>
                </c:pt>
                <c:pt idx="92">
                  <c:v>736</c:v>
                </c:pt>
                <c:pt idx="93">
                  <c:v>744</c:v>
                </c:pt>
                <c:pt idx="94">
                  <c:v>752</c:v>
                </c:pt>
                <c:pt idx="95">
                  <c:v>760</c:v>
                </c:pt>
                <c:pt idx="96">
                  <c:v>768</c:v>
                </c:pt>
                <c:pt idx="97">
                  <c:v>776</c:v>
                </c:pt>
                <c:pt idx="98">
                  <c:v>784</c:v>
                </c:pt>
                <c:pt idx="99">
                  <c:v>792</c:v>
                </c:pt>
                <c:pt idx="100">
                  <c:v>800</c:v>
                </c:pt>
                <c:pt idx="101">
                  <c:v>808</c:v>
                </c:pt>
                <c:pt idx="102">
                  <c:v>816</c:v>
                </c:pt>
                <c:pt idx="103">
                  <c:v>824</c:v>
                </c:pt>
                <c:pt idx="104">
                  <c:v>832</c:v>
                </c:pt>
                <c:pt idx="105">
                  <c:v>836</c:v>
                </c:pt>
                <c:pt idx="106">
                  <c:v>840</c:v>
                </c:pt>
                <c:pt idx="107">
                  <c:v>848</c:v>
                </c:pt>
                <c:pt idx="108">
                  <c:v>856</c:v>
                </c:pt>
                <c:pt idx="109">
                  <c:v>860</c:v>
                </c:pt>
                <c:pt idx="110">
                  <c:v>864</c:v>
                </c:pt>
                <c:pt idx="111">
                  <c:v>872</c:v>
                </c:pt>
                <c:pt idx="112">
                  <c:v>880</c:v>
                </c:pt>
                <c:pt idx="113">
                  <c:v>888</c:v>
                </c:pt>
                <c:pt idx="114">
                  <c:v>896</c:v>
                </c:pt>
                <c:pt idx="115">
                  <c:v>904</c:v>
                </c:pt>
                <c:pt idx="116">
                  <c:v>912</c:v>
                </c:pt>
                <c:pt idx="117">
                  <c:v>920</c:v>
                </c:pt>
                <c:pt idx="118">
                  <c:v>928</c:v>
                </c:pt>
                <c:pt idx="119">
                  <c:v>936</c:v>
                </c:pt>
                <c:pt idx="120">
                  <c:v>944</c:v>
                </c:pt>
                <c:pt idx="121">
                  <c:v>952</c:v>
                </c:pt>
                <c:pt idx="122">
                  <c:v>960</c:v>
                </c:pt>
                <c:pt idx="123">
                  <c:v>968</c:v>
                </c:pt>
                <c:pt idx="124">
                  <c:v>976</c:v>
                </c:pt>
                <c:pt idx="125">
                  <c:v>984</c:v>
                </c:pt>
                <c:pt idx="126">
                  <c:v>992</c:v>
                </c:pt>
                <c:pt idx="127">
                  <c:v>1000</c:v>
                </c:pt>
                <c:pt idx="128">
                  <c:v>1008</c:v>
                </c:pt>
                <c:pt idx="129">
                  <c:v>1016</c:v>
                </c:pt>
                <c:pt idx="130">
                  <c:v>1024</c:v>
                </c:pt>
                <c:pt idx="131">
                  <c:v>1032</c:v>
                </c:pt>
                <c:pt idx="132">
                  <c:v>1040</c:v>
                </c:pt>
                <c:pt idx="133">
                  <c:v>1048</c:v>
                </c:pt>
                <c:pt idx="134">
                  <c:v>1056</c:v>
                </c:pt>
                <c:pt idx="135">
                  <c:v>1064</c:v>
                </c:pt>
                <c:pt idx="136">
                  <c:v>1072</c:v>
                </c:pt>
                <c:pt idx="137">
                  <c:v>1080</c:v>
                </c:pt>
                <c:pt idx="138">
                  <c:v>1088</c:v>
                </c:pt>
                <c:pt idx="139">
                  <c:v>1096</c:v>
                </c:pt>
                <c:pt idx="140">
                  <c:v>1104</c:v>
                </c:pt>
                <c:pt idx="141">
                  <c:v>1112</c:v>
                </c:pt>
                <c:pt idx="142">
                  <c:v>1120</c:v>
                </c:pt>
                <c:pt idx="143">
                  <c:v>1128</c:v>
                </c:pt>
                <c:pt idx="144">
                  <c:v>1136</c:v>
                </c:pt>
                <c:pt idx="145">
                  <c:v>1144</c:v>
                </c:pt>
                <c:pt idx="146">
                  <c:v>1152</c:v>
                </c:pt>
                <c:pt idx="147">
                  <c:v>1160</c:v>
                </c:pt>
                <c:pt idx="148">
                  <c:v>1168</c:v>
                </c:pt>
                <c:pt idx="149">
                  <c:v>1176</c:v>
                </c:pt>
                <c:pt idx="150">
                  <c:v>1184</c:v>
                </c:pt>
                <c:pt idx="151">
                  <c:v>1192</c:v>
                </c:pt>
                <c:pt idx="152">
                  <c:v>1200</c:v>
                </c:pt>
                <c:pt idx="153">
                  <c:v>1208</c:v>
                </c:pt>
                <c:pt idx="154">
                  <c:v>1216</c:v>
                </c:pt>
                <c:pt idx="155">
                  <c:v>1224</c:v>
                </c:pt>
                <c:pt idx="156">
                  <c:v>1232</c:v>
                </c:pt>
                <c:pt idx="157">
                  <c:v>1240</c:v>
                </c:pt>
                <c:pt idx="158">
                  <c:v>1248</c:v>
                </c:pt>
                <c:pt idx="159">
                  <c:v>1256</c:v>
                </c:pt>
                <c:pt idx="160">
                  <c:v>1264</c:v>
                </c:pt>
                <c:pt idx="161">
                  <c:v>1272</c:v>
                </c:pt>
                <c:pt idx="162">
                  <c:v>1280</c:v>
                </c:pt>
                <c:pt idx="163">
                  <c:v>1288</c:v>
                </c:pt>
                <c:pt idx="164">
                  <c:v>1296</c:v>
                </c:pt>
                <c:pt idx="165">
                  <c:v>1304</c:v>
                </c:pt>
                <c:pt idx="166">
                  <c:v>1312</c:v>
                </c:pt>
                <c:pt idx="167">
                  <c:v>1320</c:v>
                </c:pt>
                <c:pt idx="168">
                  <c:v>1328</c:v>
                </c:pt>
                <c:pt idx="169">
                  <c:v>1336</c:v>
                </c:pt>
                <c:pt idx="170">
                  <c:v>1344</c:v>
                </c:pt>
                <c:pt idx="171">
                  <c:v>1352</c:v>
                </c:pt>
                <c:pt idx="172">
                  <c:v>1360</c:v>
                </c:pt>
                <c:pt idx="173">
                  <c:v>1368</c:v>
                </c:pt>
                <c:pt idx="174">
                  <c:v>1376</c:v>
                </c:pt>
                <c:pt idx="175">
                  <c:v>1384</c:v>
                </c:pt>
                <c:pt idx="176">
                  <c:v>1392</c:v>
                </c:pt>
                <c:pt idx="177">
                  <c:v>1400</c:v>
                </c:pt>
                <c:pt idx="178">
                  <c:v>1408</c:v>
                </c:pt>
                <c:pt idx="179">
                  <c:v>1416</c:v>
                </c:pt>
                <c:pt idx="180">
                  <c:v>1424</c:v>
                </c:pt>
                <c:pt idx="181">
                  <c:v>1432</c:v>
                </c:pt>
                <c:pt idx="182">
                  <c:v>1440</c:v>
                </c:pt>
                <c:pt idx="183">
                  <c:v>1448</c:v>
                </c:pt>
                <c:pt idx="184">
                  <c:v>1456</c:v>
                </c:pt>
                <c:pt idx="185">
                  <c:v>1464</c:v>
                </c:pt>
                <c:pt idx="186">
                  <c:v>1472</c:v>
                </c:pt>
                <c:pt idx="187">
                  <c:v>1480</c:v>
                </c:pt>
                <c:pt idx="188">
                  <c:v>1488</c:v>
                </c:pt>
                <c:pt idx="189">
                  <c:v>1496</c:v>
                </c:pt>
                <c:pt idx="190">
                  <c:v>1504</c:v>
                </c:pt>
                <c:pt idx="191">
                  <c:v>1512</c:v>
                </c:pt>
                <c:pt idx="192">
                  <c:v>1520</c:v>
                </c:pt>
                <c:pt idx="193">
                  <c:v>1528</c:v>
                </c:pt>
                <c:pt idx="194">
                  <c:v>1536</c:v>
                </c:pt>
                <c:pt idx="195">
                  <c:v>1544</c:v>
                </c:pt>
                <c:pt idx="196">
                  <c:v>1552</c:v>
                </c:pt>
                <c:pt idx="197">
                  <c:v>1560</c:v>
                </c:pt>
                <c:pt idx="198">
                  <c:v>1568</c:v>
                </c:pt>
                <c:pt idx="199">
                  <c:v>1576</c:v>
                </c:pt>
                <c:pt idx="200">
                  <c:v>1584</c:v>
                </c:pt>
                <c:pt idx="201">
                  <c:v>1592</c:v>
                </c:pt>
                <c:pt idx="202">
                  <c:v>1600</c:v>
                </c:pt>
                <c:pt idx="203">
                  <c:v>1608</c:v>
                </c:pt>
                <c:pt idx="204">
                  <c:v>1616</c:v>
                </c:pt>
                <c:pt idx="205">
                  <c:v>1624</c:v>
                </c:pt>
                <c:pt idx="206">
                  <c:v>1632</c:v>
                </c:pt>
                <c:pt idx="207">
                  <c:v>1640</c:v>
                </c:pt>
                <c:pt idx="208">
                  <c:v>1648</c:v>
                </c:pt>
                <c:pt idx="209">
                  <c:v>1656</c:v>
                </c:pt>
                <c:pt idx="210">
                  <c:v>1664</c:v>
                </c:pt>
                <c:pt idx="211">
                  <c:v>1672</c:v>
                </c:pt>
                <c:pt idx="212">
                  <c:v>1680</c:v>
                </c:pt>
                <c:pt idx="213">
                  <c:v>1688</c:v>
                </c:pt>
                <c:pt idx="214">
                  <c:v>1696</c:v>
                </c:pt>
                <c:pt idx="215">
                  <c:v>1704</c:v>
                </c:pt>
                <c:pt idx="216">
                  <c:v>1712</c:v>
                </c:pt>
                <c:pt idx="217">
                  <c:v>1720</c:v>
                </c:pt>
                <c:pt idx="218">
                  <c:v>1728</c:v>
                </c:pt>
                <c:pt idx="219">
                  <c:v>1736</c:v>
                </c:pt>
                <c:pt idx="220">
                  <c:v>1744</c:v>
                </c:pt>
                <c:pt idx="221">
                  <c:v>1752</c:v>
                </c:pt>
                <c:pt idx="222">
                  <c:v>1760</c:v>
                </c:pt>
                <c:pt idx="223">
                  <c:v>1768</c:v>
                </c:pt>
                <c:pt idx="224">
                  <c:v>1776</c:v>
                </c:pt>
                <c:pt idx="225">
                  <c:v>1784</c:v>
                </c:pt>
                <c:pt idx="226">
                  <c:v>1792</c:v>
                </c:pt>
                <c:pt idx="227">
                  <c:v>1800</c:v>
                </c:pt>
              </c:numCache>
            </c:numRef>
          </c:xVal>
          <c:yVal>
            <c:numRef>
              <c:f>'1oC_min'!$H$4:$H$326</c:f>
              <c:numCache>
                <c:formatCode>General</c:formatCode>
                <c:ptCount val="323"/>
                <c:pt idx="0">
                  <c:v>25</c:v>
                </c:pt>
                <c:pt idx="1">
                  <c:v>34</c:v>
                </c:pt>
                <c:pt idx="2">
                  <c:v>44</c:v>
                </c:pt>
                <c:pt idx="3">
                  <c:v>49</c:v>
                </c:pt>
                <c:pt idx="4">
                  <c:v>56</c:v>
                </c:pt>
                <c:pt idx="5">
                  <c:v>65</c:v>
                </c:pt>
                <c:pt idx="6">
                  <c:v>73</c:v>
                </c:pt>
                <c:pt idx="7">
                  <c:v>81</c:v>
                </c:pt>
                <c:pt idx="8">
                  <c:v>89</c:v>
                </c:pt>
                <c:pt idx="9">
                  <c:v>97</c:v>
                </c:pt>
                <c:pt idx="10">
                  <c:v>105</c:v>
                </c:pt>
                <c:pt idx="11">
                  <c:v>113</c:v>
                </c:pt>
                <c:pt idx="12">
                  <c:v>120</c:v>
                </c:pt>
                <c:pt idx="13">
                  <c:v>129</c:v>
                </c:pt>
                <c:pt idx="14">
                  <c:v>136</c:v>
                </c:pt>
                <c:pt idx="15">
                  <c:v>145</c:v>
                </c:pt>
                <c:pt idx="16">
                  <c:v>152</c:v>
                </c:pt>
                <c:pt idx="17">
                  <c:v>161</c:v>
                </c:pt>
                <c:pt idx="18">
                  <c:v>169</c:v>
                </c:pt>
                <c:pt idx="19">
                  <c:v>176</c:v>
                </c:pt>
                <c:pt idx="20">
                  <c:v>184</c:v>
                </c:pt>
                <c:pt idx="21">
                  <c:v>193</c:v>
                </c:pt>
                <c:pt idx="22">
                  <c:v>200</c:v>
                </c:pt>
                <c:pt idx="23">
                  <c:v>207</c:v>
                </c:pt>
                <c:pt idx="24">
                  <c:v>215</c:v>
                </c:pt>
                <c:pt idx="25">
                  <c:v>223</c:v>
                </c:pt>
                <c:pt idx="26">
                  <c:v>230</c:v>
                </c:pt>
                <c:pt idx="27">
                  <c:v>238</c:v>
                </c:pt>
                <c:pt idx="28">
                  <c:v>246</c:v>
                </c:pt>
                <c:pt idx="29">
                  <c:v>254</c:v>
                </c:pt>
                <c:pt idx="30">
                  <c:v>262</c:v>
                </c:pt>
                <c:pt idx="31">
                  <c:v>270</c:v>
                </c:pt>
                <c:pt idx="32">
                  <c:v>278</c:v>
                </c:pt>
                <c:pt idx="33">
                  <c:v>286</c:v>
                </c:pt>
                <c:pt idx="34">
                  <c:v>294</c:v>
                </c:pt>
                <c:pt idx="35">
                  <c:v>302</c:v>
                </c:pt>
                <c:pt idx="36">
                  <c:v>310</c:v>
                </c:pt>
                <c:pt idx="37">
                  <c:v>318</c:v>
                </c:pt>
                <c:pt idx="38">
                  <c:v>326</c:v>
                </c:pt>
                <c:pt idx="39">
                  <c:v>334</c:v>
                </c:pt>
                <c:pt idx="40">
                  <c:v>342</c:v>
                </c:pt>
                <c:pt idx="41">
                  <c:v>350</c:v>
                </c:pt>
                <c:pt idx="42">
                  <c:v>357</c:v>
                </c:pt>
                <c:pt idx="43">
                  <c:v>365</c:v>
                </c:pt>
                <c:pt idx="44">
                  <c:v>373</c:v>
                </c:pt>
                <c:pt idx="45">
                  <c:v>381</c:v>
                </c:pt>
                <c:pt idx="46">
                  <c:v>389</c:v>
                </c:pt>
                <c:pt idx="47">
                  <c:v>397</c:v>
                </c:pt>
                <c:pt idx="48">
                  <c:v>405</c:v>
                </c:pt>
                <c:pt idx="49">
                  <c:v>413</c:v>
                </c:pt>
                <c:pt idx="50">
                  <c:v>421</c:v>
                </c:pt>
                <c:pt idx="51">
                  <c:v>429</c:v>
                </c:pt>
                <c:pt idx="52">
                  <c:v>437</c:v>
                </c:pt>
                <c:pt idx="53">
                  <c:v>445</c:v>
                </c:pt>
                <c:pt idx="54">
                  <c:v>453</c:v>
                </c:pt>
                <c:pt idx="55">
                  <c:v>461</c:v>
                </c:pt>
                <c:pt idx="56">
                  <c:v>469</c:v>
                </c:pt>
                <c:pt idx="57">
                  <c:v>477</c:v>
                </c:pt>
                <c:pt idx="58">
                  <c:v>485</c:v>
                </c:pt>
                <c:pt idx="59">
                  <c:v>492</c:v>
                </c:pt>
                <c:pt idx="60">
                  <c:v>500</c:v>
                </c:pt>
                <c:pt idx="61">
                  <c:v>508</c:v>
                </c:pt>
                <c:pt idx="62">
                  <c:v>516</c:v>
                </c:pt>
                <c:pt idx="63">
                  <c:v>524</c:v>
                </c:pt>
                <c:pt idx="64">
                  <c:v>532</c:v>
                </c:pt>
                <c:pt idx="65">
                  <c:v>540</c:v>
                </c:pt>
                <c:pt idx="66">
                  <c:v>548</c:v>
                </c:pt>
                <c:pt idx="67">
                  <c:v>556</c:v>
                </c:pt>
                <c:pt idx="68">
                  <c:v>564</c:v>
                </c:pt>
                <c:pt idx="69">
                  <c:v>572</c:v>
                </c:pt>
                <c:pt idx="70">
                  <c:v>580</c:v>
                </c:pt>
                <c:pt idx="71">
                  <c:v>588</c:v>
                </c:pt>
                <c:pt idx="72">
                  <c:v>596</c:v>
                </c:pt>
                <c:pt idx="73">
                  <c:v>604</c:v>
                </c:pt>
                <c:pt idx="74">
                  <c:v>612</c:v>
                </c:pt>
                <c:pt idx="75">
                  <c:v>620</c:v>
                </c:pt>
                <c:pt idx="76">
                  <c:v>627</c:v>
                </c:pt>
                <c:pt idx="77">
                  <c:v>635</c:v>
                </c:pt>
                <c:pt idx="78">
                  <c:v>643</c:v>
                </c:pt>
                <c:pt idx="79">
                  <c:v>651</c:v>
                </c:pt>
                <c:pt idx="80">
                  <c:v>659</c:v>
                </c:pt>
                <c:pt idx="81">
                  <c:v>667</c:v>
                </c:pt>
                <c:pt idx="82">
                  <c:v>675</c:v>
                </c:pt>
                <c:pt idx="83">
                  <c:v>683</c:v>
                </c:pt>
                <c:pt idx="84">
                  <c:v>691</c:v>
                </c:pt>
                <c:pt idx="85">
                  <c:v>699</c:v>
                </c:pt>
                <c:pt idx="86">
                  <c:v>707</c:v>
                </c:pt>
                <c:pt idx="87">
                  <c:v>715</c:v>
                </c:pt>
                <c:pt idx="88">
                  <c:v>723</c:v>
                </c:pt>
                <c:pt idx="89">
                  <c:v>731</c:v>
                </c:pt>
                <c:pt idx="90">
                  <c:v>739</c:v>
                </c:pt>
                <c:pt idx="91">
                  <c:v>747</c:v>
                </c:pt>
                <c:pt idx="92">
                  <c:v>754</c:v>
                </c:pt>
                <c:pt idx="93">
                  <c:v>762</c:v>
                </c:pt>
                <c:pt idx="94">
                  <c:v>770</c:v>
                </c:pt>
                <c:pt idx="95">
                  <c:v>778</c:v>
                </c:pt>
                <c:pt idx="96">
                  <c:v>786</c:v>
                </c:pt>
                <c:pt idx="97">
                  <c:v>794</c:v>
                </c:pt>
                <c:pt idx="98">
                  <c:v>797</c:v>
                </c:pt>
                <c:pt idx="99">
                  <c:v>798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794</c:v>
                </c:pt>
                <c:pt idx="107">
                  <c:v>790</c:v>
                </c:pt>
                <c:pt idx="108">
                  <c:v>782</c:v>
                </c:pt>
                <c:pt idx="109">
                  <c:v>774</c:v>
                </c:pt>
                <c:pt idx="110">
                  <c:v>766</c:v>
                </c:pt>
                <c:pt idx="111">
                  <c:v>758</c:v>
                </c:pt>
                <c:pt idx="112">
                  <c:v>750</c:v>
                </c:pt>
                <c:pt idx="113">
                  <c:v>742</c:v>
                </c:pt>
                <c:pt idx="114">
                  <c:v>734</c:v>
                </c:pt>
                <c:pt idx="115">
                  <c:v>726</c:v>
                </c:pt>
                <c:pt idx="116">
                  <c:v>718</c:v>
                </c:pt>
                <c:pt idx="117">
                  <c:v>710</c:v>
                </c:pt>
                <c:pt idx="118">
                  <c:v>702</c:v>
                </c:pt>
                <c:pt idx="119">
                  <c:v>694</c:v>
                </c:pt>
                <c:pt idx="120">
                  <c:v>686</c:v>
                </c:pt>
                <c:pt idx="121">
                  <c:v>678</c:v>
                </c:pt>
                <c:pt idx="122">
                  <c:v>670</c:v>
                </c:pt>
                <c:pt idx="123">
                  <c:v>662</c:v>
                </c:pt>
                <c:pt idx="124">
                  <c:v>654</c:v>
                </c:pt>
                <c:pt idx="125">
                  <c:v>646</c:v>
                </c:pt>
                <c:pt idx="126">
                  <c:v>638</c:v>
                </c:pt>
                <c:pt idx="127">
                  <c:v>630</c:v>
                </c:pt>
                <c:pt idx="128">
                  <c:v>622</c:v>
                </c:pt>
                <c:pt idx="129">
                  <c:v>614</c:v>
                </c:pt>
                <c:pt idx="130">
                  <c:v>606</c:v>
                </c:pt>
                <c:pt idx="131">
                  <c:v>598</c:v>
                </c:pt>
                <c:pt idx="132">
                  <c:v>590</c:v>
                </c:pt>
                <c:pt idx="133">
                  <c:v>582</c:v>
                </c:pt>
                <c:pt idx="134">
                  <c:v>574</c:v>
                </c:pt>
                <c:pt idx="135">
                  <c:v>566</c:v>
                </c:pt>
                <c:pt idx="136">
                  <c:v>558</c:v>
                </c:pt>
                <c:pt idx="137">
                  <c:v>550</c:v>
                </c:pt>
                <c:pt idx="138">
                  <c:v>542</c:v>
                </c:pt>
                <c:pt idx="139">
                  <c:v>534</c:v>
                </c:pt>
                <c:pt idx="140">
                  <c:v>526</c:v>
                </c:pt>
                <c:pt idx="141">
                  <c:v>518</c:v>
                </c:pt>
                <c:pt idx="142">
                  <c:v>510</c:v>
                </c:pt>
                <c:pt idx="143">
                  <c:v>502</c:v>
                </c:pt>
                <c:pt idx="144">
                  <c:v>494</c:v>
                </c:pt>
                <c:pt idx="145">
                  <c:v>486</c:v>
                </c:pt>
                <c:pt idx="146">
                  <c:v>478</c:v>
                </c:pt>
                <c:pt idx="147">
                  <c:v>470</c:v>
                </c:pt>
                <c:pt idx="148">
                  <c:v>462</c:v>
                </c:pt>
                <c:pt idx="149">
                  <c:v>454</c:v>
                </c:pt>
                <c:pt idx="150">
                  <c:v>446</c:v>
                </c:pt>
                <c:pt idx="151">
                  <c:v>438</c:v>
                </c:pt>
                <c:pt idx="152">
                  <c:v>430</c:v>
                </c:pt>
                <c:pt idx="153">
                  <c:v>422</c:v>
                </c:pt>
                <c:pt idx="154">
                  <c:v>414</c:v>
                </c:pt>
                <c:pt idx="155">
                  <c:v>406</c:v>
                </c:pt>
                <c:pt idx="156">
                  <c:v>398</c:v>
                </c:pt>
                <c:pt idx="157">
                  <c:v>391</c:v>
                </c:pt>
                <c:pt idx="158">
                  <c:v>384</c:v>
                </c:pt>
                <c:pt idx="159">
                  <c:v>377</c:v>
                </c:pt>
                <c:pt idx="160">
                  <c:v>370</c:v>
                </c:pt>
                <c:pt idx="161">
                  <c:v>363</c:v>
                </c:pt>
                <c:pt idx="162">
                  <c:v>356</c:v>
                </c:pt>
                <c:pt idx="163">
                  <c:v>349</c:v>
                </c:pt>
                <c:pt idx="164">
                  <c:v>342</c:v>
                </c:pt>
                <c:pt idx="165">
                  <c:v>335</c:v>
                </c:pt>
                <c:pt idx="166">
                  <c:v>328</c:v>
                </c:pt>
                <c:pt idx="167">
                  <c:v>321</c:v>
                </c:pt>
                <c:pt idx="168">
                  <c:v>314</c:v>
                </c:pt>
                <c:pt idx="169">
                  <c:v>307</c:v>
                </c:pt>
                <c:pt idx="170">
                  <c:v>300</c:v>
                </c:pt>
                <c:pt idx="171">
                  <c:v>294</c:v>
                </c:pt>
                <c:pt idx="172">
                  <c:v>288</c:v>
                </c:pt>
                <c:pt idx="173">
                  <c:v>282</c:v>
                </c:pt>
                <c:pt idx="174">
                  <c:v>276</c:v>
                </c:pt>
                <c:pt idx="175">
                  <c:v>270</c:v>
                </c:pt>
                <c:pt idx="176">
                  <c:v>264</c:v>
                </c:pt>
                <c:pt idx="177">
                  <c:v>258</c:v>
                </c:pt>
                <c:pt idx="178">
                  <c:v>252</c:v>
                </c:pt>
                <c:pt idx="179">
                  <c:v>246</c:v>
                </c:pt>
                <c:pt idx="180">
                  <c:v>240</c:v>
                </c:pt>
                <c:pt idx="181">
                  <c:v>234</c:v>
                </c:pt>
                <c:pt idx="182">
                  <c:v>228</c:v>
                </c:pt>
                <c:pt idx="183">
                  <c:v>222</c:v>
                </c:pt>
                <c:pt idx="184">
                  <c:v>216</c:v>
                </c:pt>
                <c:pt idx="185">
                  <c:v>210</c:v>
                </c:pt>
                <c:pt idx="186">
                  <c:v>204</c:v>
                </c:pt>
                <c:pt idx="187">
                  <c:v>199</c:v>
                </c:pt>
                <c:pt idx="188">
                  <c:v>194</c:v>
                </c:pt>
                <c:pt idx="189">
                  <c:v>189</c:v>
                </c:pt>
                <c:pt idx="190">
                  <c:v>184</c:v>
                </c:pt>
                <c:pt idx="191">
                  <c:v>179</c:v>
                </c:pt>
                <c:pt idx="192">
                  <c:v>174</c:v>
                </c:pt>
                <c:pt idx="193">
                  <c:v>169</c:v>
                </c:pt>
                <c:pt idx="194">
                  <c:v>164</c:v>
                </c:pt>
                <c:pt idx="195">
                  <c:v>159</c:v>
                </c:pt>
                <c:pt idx="196">
                  <c:v>154</c:v>
                </c:pt>
                <c:pt idx="197">
                  <c:v>149</c:v>
                </c:pt>
                <c:pt idx="198">
                  <c:v>144</c:v>
                </c:pt>
                <c:pt idx="199">
                  <c:v>139</c:v>
                </c:pt>
                <c:pt idx="200">
                  <c:v>134</c:v>
                </c:pt>
                <c:pt idx="201">
                  <c:v>128</c:v>
                </c:pt>
                <c:pt idx="202">
                  <c:v>122</c:v>
                </c:pt>
                <c:pt idx="203">
                  <c:v>116</c:v>
                </c:pt>
                <c:pt idx="204">
                  <c:v>110</c:v>
                </c:pt>
                <c:pt idx="205">
                  <c:v>107</c:v>
                </c:pt>
                <c:pt idx="206">
                  <c:v>104</c:v>
                </c:pt>
                <c:pt idx="207">
                  <c:v>101</c:v>
                </c:pt>
                <c:pt idx="208">
                  <c:v>99</c:v>
                </c:pt>
                <c:pt idx="209">
                  <c:v>97</c:v>
                </c:pt>
                <c:pt idx="210">
                  <c:v>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362-48F5-95E8-3EB47A191E95}"/>
            </c:ext>
          </c:extLst>
        </c:ser>
        <c:ser>
          <c:idx val="3"/>
          <c:order val="3"/>
          <c:tx>
            <c:v>P3</c:v>
          </c:tx>
          <c:spPr>
            <a:ln w="31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'1oC_min'!$B$4:$B$327</c:f>
              <c:numCache>
                <c:formatCode>General</c:formatCode>
                <c:ptCount val="32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504</c:v>
                </c:pt>
                <c:pt idx="64">
                  <c:v>512</c:v>
                </c:pt>
                <c:pt idx="65">
                  <c:v>520</c:v>
                </c:pt>
                <c:pt idx="66">
                  <c:v>528</c:v>
                </c:pt>
                <c:pt idx="67">
                  <c:v>536</c:v>
                </c:pt>
                <c:pt idx="68">
                  <c:v>544</c:v>
                </c:pt>
                <c:pt idx="69">
                  <c:v>552</c:v>
                </c:pt>
                <c:pt idx="70">
                  <c:v>560</c:v>
                </c:pt>
                <c:pt idx="71">
                  <c:v>568</c:v>
                </c:pt>
                <c:pt idx="72">
                  <c:v>576</c:v>
                </c:pt>
                <c:pt idx="73">
                  <c:v>584</c:v>
                </c:pt>
                <c:pt idx="74">
                  <c:v>592</c:v>
                </c:pt>
                <c:pt idx="75">
                  <c:v>600</c:v>
                </c:pt>
                <c:pt idx="76">
                  <c:v>608</c:v>
                </c:pt>
                <c:pt idx="77">
                  <c:v>616</c:v>
                </c:pt>
                <c:pt idx="78">
                  <c:v>624</c:v>
                </c:pt>
                <c:pt idx="79">
                  <c:v>632</c:v>
                </c:pt>
                <c:pt idx="80">
                  <c:v>640</c:v>
                </c:pt>
                <c:pt idx="81">
                  <c:v>648</c:v>
                </c:pt>
                <c:pt idx="82">
                  <c:v>656</c:v>
                </c:pt>
                <c:pt idx="83">
                  <c:v>664</c:v>
                </c:pt>
                <c:pt idx="84">
                  <c:v>672</c:v>
                </c:pt>
                <c:pt idx="85">
                  <c:v>680</c:v>
                </c:pt>
                <c:pt idx="86">
                  <c:v>688</c:v>
                </c:pt>
                <c:pt idx="87">
                  <c:v>696</c:v>
                </c:pt>
                <c:pt idx="88">
                  <c:v>704</c:v>
                </c:pt>
                <c:pt idx="89">
                  <c:v>712</c:v>
                </c:pt>
                <c:pt idx="90">
                  <c:v>720</c:v>
                </c:pt>
                <c:pt idx="91">
                  <c:v>728</c:v>
                </c:pt>
                <c:pt idx="92">
                  <c:v>736</c:v>
                </c:pt>
                <c:pt idx="93">
                  <c:v>744</c:v>
                </c:pt>
                <c:pt idx="94">
                  <c:v>752</c:v>
                </c:pt>
                <c:pt idx="95">
                  <c:v>760</c:v>
                </c:pt>
                <c:pt idx="96">
                  <c:v>768</c:v>
                </c:pt>
                <c:pt idx="97">
                  <c:v>776</c:v>
                </c:pt>
                <c:pt idx="98">
                  <c:v>784</c:v>
                </c:pt>
                <c:pt idx="99">
                  <c:v>792</c:v>
                </c:pt>
                <c:pt idx="100">
                  <c:v>800</c:v>
                </c:pt>
                <c:pt idx="101">
                  <c:v>808</c:v>
                </c:pt>
                <c:pt idx="102">
                  <c:v>816</c:v>
                </c:pt>
                <c:pt idx="103">
                  <c:v>824</c:v>
                </c:pt>
                <c:pt idx="104">
                  <c:v>832</c:v>
                </c:pt>
                <c:pt idx="105">
                  <c:v>836</c:v>
                </c:pt>
                <c:pt idx="106">
                  <c:v>840</c:v>
                </c:pt>
                <c:pt idx="107">
                  <c:v>848</c:v>
                </c:pt>
                <c:pt idx="108">
                  <c:v>856</c:v>
                </c:pt>
                <c:pt idx="109">
                  <c:v>860</c:v>
                </c:pt>
                <c:pt idx="110">
                  <c:v>864</c:v>
                </c:pt>
                <c:pt idx="111">
                  <c:v>872</c:v>
                </c:pt>
                <c:pt idx="112">
                  <c:v>880</c:v>
                </c:pt>
                <c:pt idx="113">
                  <c:v>888</c:v>
                </c:pt>
                <c:pt idx="114">
                  <c:v>896</c:v>
                </c:pt>
                <c:pt idx="115">
                  <c:v>904</c:v>
                </c:pt>
                <c:pt idx="116">
                  <c:v>912</c:v>
                </c:pt>
                <c:pt idx="117">
                  <c:v>920</c:v>
                </c:pt>
                <c:pt idx="118">
                  <c:v>928</c:v>
                </c:pt>
                <c:pt idx="119">
                  <c:v>936</c:v>
                </c:pt>
                <c:pt idx="120">
                  <c:v>944</c:v>
                </c:pt>
                <c:pt idx="121">
                  <c:v>952</c:v>
                </c:pt>
                <c:pt idx="122">
                  <c:v>960</c:v>
                </c:pt>
                <c:pt idx="123">
                  <c:v>968</c:v>
                </c:pt>
                <c:pt idx="124">
                  <c:v>976</c:v>
                </c:pt>
                <c:pt idx="125">
                  <c:v>984</c:v>
                </c:pt>
                <c:pt idx="126">
                  <c:v>992</c:v>
                </c:pt>
                <c:pt idx="127">
                  <c:v>1000</c:v>
                </c:pt>
                <c:pt idx="128">
                  <c:v>1008</c:v>
                </c:pt>
                <c:pt idx="129">
                  <c:v>1016</c:v>
                </c:pt>
                <c:pt idx="130">
                  <c:v>1024</c:v>
                </c:pt>
                <c:pt idx="131">
                  <c:v>1032</c:v>
                </c:pt>
                <c:pt idx="132">
                  <c:v>1040</c:v>
                </c:pt>
                <c:pt idx="133">
                  <c:v>1048</c:v>
                </c:pt>
                <c:pt idx="134">
                  <c:v>1056</c:v>
                </c:pt>
                <c:pt idx="135">
                  <c:v>1064</c:v>
                </c:pt>
                <c:pt idx="136">
                  <c:v>1072</c:v>
                </c:pt>
                <c:pt idx="137">
                  <c:v>1080</c:v>
                </c:pt>
                <c:pt idx="138">
                  <c:v>1088</c:v>
                </c:pt>
                <c:pt idx="139">
                  <c:v>1096</c:v>
                </c:pt>
                <c:pt idx="140">
                  <c:v>1104</c:v>
                </c:pt>
                <c:pt idx="141">
                  <c:v>1112</c:v>
                </c:pt>
                <c:pt idx="142">
                  <c:v>1120</c:v>
                </c:pt>
                <c:pt idx="143">
                  <c:v>1128</c:v>
                </c:pt>
                <c:pt idx="144">
                  <c:v>1136</c:v>
                </c:pt>
                <c:pt idx="145">
                  <c:v>1144</c:v>
                </c:pt>
                <c:pt idx="146">
                  <c:v>1152</c:v>
                </c:pt>
                <c:pt idx="147">
                  <c:v>1160</c:v>
                </c:pt>
                <c:pt idx="148">
                  <c:v>1168</c:v>
                </c:pt>
                <c:pt idx="149">
                  <c:v>1176</c:v>
                </c:pt>
                <c:pt idx="150">
                  <c:v>1184</c:v>
                </c:pt>
                <c:pt idx="151">
                  <c:v>1192</c:v>
                </c:pt>
                <c:pt idx="152">
                  <c:v>1200</c:v>
                </c:pt>
                <c:pt idx="153">
                  <c:v>1208</c:v>
                </c:pt>
                <c:pt idx="154">
                  <c:v>1216</c:v>
                </c:pt>
                <c:pt idx="155">
                  <c:v>1224</c:v>
                </c:pt>
                <c:pt idx="156">
                  <c:v>1232</c:v>
                </c:pt>
                <c:pt idx="157">
                  <c:v>1240</c:v>
                </c:pt>
                <c:pt idx="158">
                  <c:v>1248</c:v>
                </c:pt>
                <c:pt idx="159">
                  <c:v>1256</c:v>
                </c:pt>
                <c:pt idx="160">
                  <c:v>1264</c:v>
                </c:pt>
                <c:pt idx="161">
                  <c:v>1272</c:v>
                </c:pt>
                <c:pt idx="162">
                  <c:v>1280</c:v>
                </c:pt>
                <c:pt idx="163">
                  <c:v>1288</c:v>
                </c:pt>
                <c:pt idx="164">
                  <c:v>1296</c:v>
                </c:pt>
                <c:pt idx="165">
                  <c:v>1304</c:v>
                </c:pt>
                <c:pt idx="166">
                  <c:v>1312</c:v>
                </c:pt>
                <c:pt idx="167">
                  <c:v>1320</c:v>
                </c:pt>
                <c:pt idx="168">
                  <c:v>1328</c:v>
                </c:pt>
                <c:pt idx="169">
                  <c:v>1336</c:v>
                </c:pt>
                <c:pt idx="170">
                  <c:v>1344</c:v>
                </c:pt>
                <c:pt idx="171">
                  <c:v>1352</c:v>
                </c:pt>
                <c:pt idx="172">
                  <c:v>1360</c:v>
                </c:pt>
                <c:pt idx="173">
                  <c:v>1368</c:v>
                </c:pt>
                <c:pt idx="174">
                  <c:v>1376</c:v>
                </c:pt>
                <c:pt idx="175">
                  <c:v>1384</c:v>
                </c:pt>
                <c:pt idx="176">
                  <c:v>1392</c:v>
                </c:pt>
                <c:pt idx="177">
                  <c:v>1400</c:v>
                </c:pt>
                <c:pt idx="178">
                  <c:v>1408</c:v>
                </c:pt>
                <c:pt idx="179">
                  <c:v>1416</c:v>
                </c:pt>
                <c:pt idx="180">
                  <c:v>1424</c:v>
                </c:pt>
                <c:pt idx="181">
                  <c:v>1432</c:v>
                </c:pt>
                <c:pt idx="182">
                  <c:v>1440</c:v>
                </c:pt>
                <c:pt idx="183">
                  <c:v>1448</c:v>
                </c:pt>
                <c:pt idx="184">
                  <c:v>1456</c:v>
                </c:pt>
                <c:pt idx="185">
                  <c:v>1464</c:v>
                </c:pt>
                <c:pt idx="186">
                  <c:v>1472</c:v>
                </c:pt>
                <c:pt idx="187">
                  <c:v>1480</c:v>
                </c:pt>
                <c:pt idx="188">
                  <c:v>1488</c:v>
                </c:pt>
                <c:pt idx="189">
                  <c:v>1496</c:v>
                </c:pt>
                <c:pt idx="190">
                  <c:v>1504</c:v>
                </c:pt>
                <c:pt idx="191">
                  <c:v>1512</c:v>
                </c:pt>
                <c:pt idx="192">
                  <c:v>1520</c:v>
                </c:pt>
                <c:pt idx="193">
                  <c:v>1528</c:v>
                </c:pt>
                <c:pt idx="194">
                  <c:v>1536</c:v>
                </c:pt>
                <c:pt idx="195">
                  <c:v>1544</c:v>
                </c:pt>
                <c:pt idx="196">
                  <c:v>1552</c:v>
                </c:pt>
                <c:pt idx="197">
                  <c:v>1560</c:v>
                </c:pt>
                <c:pt idx="198">
                  <c:v>1568</c:v>
                </c:pt>
                <c:pt idx="199">
                  <c:v>1576</c:v>
                </c:pt>
                <c:pt idx="200">
                  <c:v>1584</c:v>
                </c:pt>
                <c:pt idx="201">
                  <c:v>1592</c:v>
                </c:pt>
                <c:pt idx="202">
                  <c:v>1600</c:v>
                </c:pt>
                <c:pt idx="203">
                  <c:v>1608</c:v>
                </c:pt>
                <c:pt idx="204">
                  <c:v>1616</c:v>
                </c:pt>
                <c:pt idx="205">
                  <c:v>1624</c:v>
                </c:pt>
                <c:pt idx="206">
                  <c:v>1632</c:v>
                </c:pt>
                <c:pt idx="207">
                  <c:v>1640</c:v>
                </c:pt>
                <c:pt idx="208">
                  <c:v>1648</c:v>
                </c:pt>
                <c:pt idx="209">
                  <c:v>1656</c:v>
                </c:pt>
                <c:pt idx="210">
                  <c:v>1664</c:v>
                </c:pt>
                <c:pt idx="211">
                  <c:v>1672</c:v>
                </c:pt>
                <c:pt idx="212">
                  <c:v>1680</c:v>
                </c:pt>
                <c:pt idx="213">
                  <c:v>1688</c:v>
                </c:pt>
                <c:pt idx="214">
                  <c:v>1696</c:v>
                </c:pt>
                <c:pt idx="215">
                  <c:v>1704</c:v>
                </c:pt>
                <c:pt idx="216">
                  <c:v>1712</c:v>
                </c:pt>
                <c:pt idx="217">
                  <c:v>1720</c:v>
                </c:pt>
                <c:pt idx="218">
                  <c:v>1728</c:v>
                </c:pt>
                <c:pt idx="219">
                  <c:v>1736</c:v>
                </c:pt>
                <c:pt idx="220">
                  <c:v>1744</c:v>
                </c:pt>
                <c:pt idx="221">
                  <c:v>1752</c:v>
                </c:pt>
                <c:pt idx="222">
                  <c:v>1760</c:v>
                </c:pt>
                <c:pt idx="223">
                  <c:v>1768</c:v>
                </c:pt>
                <c:pt idx="224">
                  <c:v>1776</c:v>
                </c:pt>
                <c:pt idx="225">
                  <c:v>1784</c:v>
                </c:pt>
                <c:pt idx="226">
                  <c:v>1792</c:v>
                </c:pt>
                <c:pt idx="227">
                  <c:v>1800</c:v>
                </c:pt>
              </c:numCache>
            </c:numRef>
          </c:xVal>
          <c:yVal>
            <c:numRef>
              <c:f>'1oC_min'!$I$4:$I$326</c:f>
              <c:numCache>
                <c:formatCode>General</c:formatCode>
                <c:ptCount val="323"/>
                <c:pt idx="0">
                  <c:v>25</c:v>
                </c:pt>
                <c:pt idx="1">
                  <c:v>34</c:v>
                </c:pt>
                <c:pt idx="2">
                  <c:v>42</c:v>
                </c:pt>
                <c:pt idx="3">
                  <c:v>48</c:v>
                </c:pt>
                <c:pt idx="4">
                  <c:v>55</c:v>
                </c:pt>
                <c:pt idx="5">
                  <c:v>64</c:v>
                </c:pt>
                <c:pt idx="6">
                  <c:v>72</c:v>
                </c:pt>
                <c:pt idx="7">
                  <c:v>80</c:v>
                </c:pt>
                <c:pt idx="8">
                  <c:v>87</c:v>
                </c:pt>
                <c:pt idx="9">
                  <c:v>96</c:v>
                </c:pt>
                <c:pt idx="10">
                  <c:v>103</c:v>
                </c:pt>
                <c:pt idx="11">
                  <c:v>111</c:v>
                </c:pt>
                <c:pt idx="12">
                  <c:v>119</c:v>
                </c:pt>
                <c:pt idx="13">
                  <c:v>127</c:v>
                </c:pt>
                <c:pt idx="14">
                  <c:v>135</c:v>
                </c:pt>
                <c:pt idx="15">
                  <c:v>143</c:v>
                </c:pt>
                <c:pt idx="16">
                  <c:v>152</c:v>
                </c:pt>
                <c:pt idx="17">
                  <c:v>159</c:v>
                </c:pt>
                <c:pt idx="18">
                  <c:v>168</c:v>
                </c:pt>
                <c:pt idx="19">
                  <c:v>175</c:v>
                </c:pt>
                <c:pt idx="20">
                  <c:v>184</c:v>
                </c:pt>
                <c:pt idx="21">
                  <c:v>192</c:v>
                </c:pt>
                <c:pt idx="22">
                  <c:v>199</c:v>
                </c:pt>
                <c:pt idx="23">
                  <c:v>208</c:v>
                </c:pt>
                <c:pt idx="24">
                  <c:v>216</c:v>
                </c:pt>
                <c:pt idx="25">
                  <c:v>224</c:v>
                </c:pt>
                <c:pt idx="26">
                  <c:v>232</c:v>
                </c:pt>
                <c:pt idx="27">
                  <c:v>240</c:v>
                </c:pt>
                <c:pt idx="28">
                  <c:v>248</c:v>
                </c:pt>
                <c:pt idx="29">
                  <c:v>256</c:v>
                </c:pt>
                <c:pt idx="30">
                  <c:v>264</c:v>
                </c:pt>
                <c:pt idx="31">
                  <c:v>272</c:v>
                </c:pt>
                <c:pt idx="32">
                  <c:v>280</c:v>
                </c:pt>
                <c:pt idx="33">
                  <c:v>288</c:v>
                </c:pt>
                <c:pt idx="34">
                  <c:v>296</c:v>
                </c:pt>
                <c:pt idx="35">
                  <c:v>304</c:v>
                </c:pt>
                <c:pt idx="36">
                  <c:v>312</c:v>
                </c:pt>
                <c:pt idx="37">
                  <c:v>320</c:v>
                </c:pt>
                <c:pt idx="38">
                  <c:v>328</c:v>
                </c:pt>
                <c:pt idx="39">
                  <c:v>336</c:v>
                </c:pt>
                <c:pt idx="40">
                  <c:v>344</c:v>
                </c:pt>
                <c:pt idx="41">
                  <c:v>352</c:v>
                </c:pt>
                <c:pt idx="42">
                  <c:v>360</c:v>
                </c:pt>
                <c:pt idx="43">
                  <c:v>368</c:v>
                </c:pt>
                <c:pt idx="44">
                  <c:v>376</c:v>
                </c:pt>
                <c:pt idx="45">
                  <c:v>384</c:v>
                </c:pt>
                <c:pt idx="46">
                  <c:v>392</c:v>
                </c:pt>
                <c:pt idx="47">
                  <c:v>400</c:v>
                </c:pt>
                <c:pt idx="48">
                  <c:v>408</c:v>
                </c:pt>
                <c:pt idx="49">
                  <c:v>416</c:v>
                </c:pt>
                <c:pt idx="50">
                  <c:v>424</c:v>
                </c:pt>
                <c:pt idx="51">
                  <c:v>432</c:v>
                </c:pt>
                <c:pt idx="52">
                  <c:v>440</c:v>
                </c:pt>
                <c:pt idx="53">
                  <c:v>448</c:v>
                </c:pt>
                <c:pt idx="54">
                  <c:v>456</c:v>
                </c:pt>
                <c:pt idx="55">
                  <c:v>464</c:v>
                </c:pt>
                <c:pt idx="56">
                  <c:v>472</c:v>
                </c:pt>
                <c:pt idx="57">
                  <c:v>480</c:v>
                </c:pt>
                <c:pt idx="58">
                  <c:v>488</c:v>
                </c:pt>
                <c:pt idx="59">
                  <c:v>496</c:v>
                </c:pt>
                <c:pt idx="60">
                  <c:v>504</c:v>
                </c:pt>
                <c:pt idx="61">
                  <c:v>512</c:v>
                </c:pt>
                <c:pt idx="62">
                  <c:v>520</c:v>
                </c:pt>
                <c:pt idx="63">
                  <c:v>528</c:v>
                </c:pt>
                <c:pt idx="64">
                  <c:v>536</c:v>
                </c:pt>
                <c:pt idx="65">
                  <c:v>544</c:v>
                </c:pt>
                <c:pt idx="66">
                  <c:v>552</c:v>
                </c:pt>
                <c:pt idx="67">
                  <c:v>560</c:v>
                </c:pt>
                <c:pt idx="68">
                  <c:v>568</c:v>
                </c:pt>
                <c:pt idx="69">
                  <c:v>576</c:v>
                </c:pt>
                <c:pt idx="70">
                  <c:v>584</c:v>
                </c:pt>
                <c:pt idx="71">
                  <c:v>591</c:v>
                </c:pt>
                <c:pt idx="72">
                  <c:v>599</c:v>
                </c:pt>
                <c:pt idx="73">
                  <c:v>607</c:v>
                </c:pt>
                <c:pt idx="74">
                  <c:v>615</c:v>
                </c:pt>
                <c:pt idx="75">
                  <c:v>623</c:v>
                </c:pt>
                <c:pt idx="76">
                  <c:v>631</c:v>
                </c:pt>
                <c:pt idx="77">
                  <c:v>639</c:v>
                </c:pt>
                <c:pt idx="78">
                  <c:v>647</c:v>
                </c:pt>
                <c:pt idx="79">
                  <c:v>655</c:v>
                </c:pt>
                <c:pt idx="80">
                  <c:v>663</c:v>
                </c:pt>
                <c:pt idx="81">
                  <c:v>671</c:v>
                </c:pt>
                <c:pt idx="82">
                  <c:v>679</c:v>
                </c:pt>
                <c:pt idx="83">
                  <c:v>687</c:v>
                </c:pt>
                <c:pt idx="84">
                  <c:v>695</c:v>
                </c:pt>
                <c:pt idx="85">
                  <c:v>703</c:v>
                </c:pt>
                <c:pt idx="86">
                  <c:v>711</c:v>
                </c:pt>
                <c:pt idx="87">
                  <c:v>719</c:v>
                </c:pt>
                <c:pt idx="88">
                  <c:v>727</c:v>
                </c:pt>
                <c:pt idx="89">
                  <c:v>735</c:v>
                </c:pt>
                <c:pt idx="90">
                  <c:v>743</c:v>
                </c:pt>
                <c:pt idx="91">
                  <c:v>751</c:v>
                </c:pt>
                <c:pt idx="92">
                  <c:v>759</c:v>
                </c:pt>
                <c:pt idx="93">
                  <c:v>767</c:v>
                </c:pt>
                <c:pt idx="94">
                  <c:v>775</c:v>
                </c:pt>
                <c:pt idx="95">
                  <c:v>783</c:v>
                </c:pt>
                <c:pt idx="96">
                  <c:v>791</c:v>
                </c:pt>
                <c:pt idx="97">
                  <c:v>799</c:v>
                </c:pt>
                <c:pt idx="98">
                  <c:v>799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796</c:v>
                </c:pt>
                <c:pt idx="107">
                  <c:v>788</c:v>
                </c:pt>
                <c:pt idx="108">
                  <c:v>780</c:v>
                </c:pt>
                <c:pt idx="109">
                  <c:v>772</c:v>
                </c:pt>
                <c:pt idx="110">
                  <c:v>764</c:v>
                </c:pt>
                <c:pt idx="111">
                  <c:v>756</c:v>
                </c:pt>
                <c:pt idx="112">
                  <c:v>748</c:v>
                </c:pt>
                <c:pt idx="113">
                  <c:v>740</c:v>
                </c:pt>
                <c:pt idx="114">
                  <c:v>732</c:v>
                </c:pt>
                <c:pt idx="115">
                  <c:v>724</c:v>
                </c:pt>
                <c:pt idx="116">
                  <c:v>716</c:v>
                </c:pt>
                <c:pt idx="117">
                  <c:v>708</c:v>
                </c:pt>
                <c:pt idx="118">
                  <c:v>700</c:v>
                </c:pt>
                <c:pt idx="119">
                  <c:v>692</c:v>
                </c:pt>
                <c:pt idx="120">
                  <c:v>684</c:v>
                </c:pt>
                <c:pt idx="121">
                  <c:v>676</c:v>
                </c:pt>
                <c:pt idx="122">
                  <c:v>668</c:v>
                </c:pt>
                <c:pt idx="123">
                  <c:v>660</c:v>
                </c:pt>
                <c:pt idx="124">
                  <c:v>652</c:v>
                </c:pt>
                <c:pt idx="125">
                  <c:v>644</c:v>
                </c:pt>
                <c:pt idx="126">
                  <c:v>636</c:v>
                </c:pt>
                <c:pt idx="127">
                  <c:v>628</c:v>
                </c:pt>
                <c:pt idx="128">
                  <c:v>620</c:v>
                </c:pt>
                <c:pt idx="129">
                  <c:v>612</c:v>
                </c:pt>
                <c:pt idx="130">
                  <c:v>604</c:v>
                </c:pt>
                <c:pt idx="131">
                  <c:v>596</c:v>
                </c:pt>
                <c:pt idx="132">
                  <c:v>588</c:v>
                </c:pt>
                <c:pt idx="133">
                  <c:v>580</c:v>
                </c:pt>
                <c:pt idx="134">
                  <c:v>572</c:v>
                </c:pt>
                <c:pt idx="135">
                  <c:v>564</c:v>
                </c:pt>
                <c:pt idx="136">
                  <c:v>556</c:v>
                </c:pt>
                <c:pt idx="137">
                  <c:v>548</c:v>
                </c:pt>
                <c:pt idx="138">
                  <c:v>540</c:v>
                </c:pt>
                <c:pt idx="139">
                  <c:v>532</c:v>
                </c:pt>
                <c:pt idx="140">
                  <c:v>524</c:v>
                </c:pt>
                <c:pt idx="141">
                  <c:v>516</c:v>
                </c:pt>
                <c:pt idx="142">
                  <c:v>508</c:v>
                </c:pt>
                <c:pt idx="143">
                  <c:v>500</c:v>
                </c:pt>
                <c:pt idx="144">
                  <c:v>492</c:v>
                </c:pt>
                <c:pt idx="145">
                  <c:v>484</c:v>
                </c:pt>
                <c:pt idx="146">
                  <c:v>476</c:v>
                </c:pt>
                <c:pt idx="147">
                  <c:v>468</c:v>
                </c:pt>
                <c:pt idx="148">
                  <c:v>460</c:v>
                </c:pt>
                <c:pt idx="149">
                  <c:v>452</c:v>
                </c:pt>
                <c:pt idx="150">
                  <c:v>444</c:v>
                </c:pt>
                <c:pt idx="151">
                  <c:v>436</c:v>
                </c:pt>
                <c:pt idx="152">
                  <c:v>428</c:v>
                </c:pt>
                <c:pt idx="153">
                  <c:v>420</c:v>
                </c:pt>
                <c:pt idx="154">
                  <c:v>412</c:v>
                </c:pt>
                <c:pt idx="155">
                  <c:v>404</c:v>
                </c:pt>
                <c:pt idx="156">
                  <c:v>397</c:v>
                </c:pt>
                <c:pt idx="157">
                  <c:v>390</c:v>
                </c:pt>
                <c:pt idx="158">
                  <c:v>383</c:v>
                </c:pt>
                <c:pt idx="159">
                  <c:v>376</c:v>
                </c:pt>
                <c:pt idx="160">
                  <c:v>369</c:v>
                </c:pt>
                <c:pt idx="161">
                  <c:v>362</c:v>
                </c:pt>
                <c:pt idx="162">
                  <c:v>355</c:v>
                </c:pt>
                <c:pt idx="163">
                  <c:v>348</c:v>
                </c:pt>
                <c:pt idx="164">
                  <c:v>341</c:v>
                </c:pt>
                <c:pt idx="165">
                  <c:v>334</c:v>
                </c:pt>
                <c:pt idx="166">
                  <c:v>327</c:v>
                </c:pt>
                <c:pt idx="167">
                  <c:v>320</c:v>
                </c:pt>
                <c:pt idx="168">
                  <c:v>313</c:v>
                </c:pt>
                <c:pt idx="169">
                  <c:v>306</c:v>
                </c:pt>
                <c:pt idx="170">
                  <c:v>299</c:v>
                </c:pt>
                <c:pt idx="171">
                  <c:v>293</c:v>
                </c:pt>
                <c:pt idx="172">
                  <c:v>287</c:v>
                </c:pt>
                <c:pt idx="173">
                  <c:v>281</c:v>
                </c:pt>
                <c:pt idx="174">
                  <c:v>275</c:v>
                </c:pt>
                <c:pt idx="175">
                  <c:v>269</c:v>
                </c:pt>
                <c:pt idx="176">
                  <c:v>263</c:v>
                </c:pt>
                <c:pt idx="177">
                  <c:v>257</c:v>
                </c:pt>
                <c:pt idx="178">
                  <c:v>253</c:v>
                </c:pt>
                <c:pt idx="179">
                  <c:v>247</c:v>
                </c:pt>
                <c:pt idx="180">
                  <c:v>241</c:v>
                </c:pt>
                <c:pt idx="181">
                  <c:v>235</c:v>
                </c:pt>
                <c:pt idx="182">
                  <c:v>229</c:v>
                </c:pt>
                <c:pt idx="183">
                  <c:v>223</c:v>
                </c:pt>
                <c:pt idx="184">
                  <c:v>217</c:v>
                </c:pt>
                <c:pt idx="185">
                  <c:v>211</c:v>
                </c:pt>
                <c:pt idx="186">
                  <c:v>205</c:v>
                </c:pt>
                <c:pt idx="187">
                  <c:v>200</c:v>
                </c:pt>
                <c:pt idx="188">
                  <c:v>195</c:v>
                </c:pt>
                <c:pt idx="189">
                  <c:v>190</c:v>
                </c:pt>
                <c:pt idx="190">
                  <c:v>185</c:v>
                </c:pt>
                <c:pt idx="191">
                  <c:v>180</c:v>
                </c:pt>
                <c:pt idx="192">
                  <c:v>175</c:v>
                </c:pt>
                <c:pt idx="193">
                  <c:v>170</c:v>
                </c:pt>
                <c:pt idx="194">
                  <c:v>165</c:v>
                </c:pt>
                <c:pt idx="195">
                  <c:v>160</c:v>
                </c:pt>
                <c:pt idx="196">
                  <c:v>155</c:v>
                </c:pt>
                <c:pt idx="197">
                  <c:v>150</c:v>
                </c:pt>
                <c:pt idx="198">
                  <c:v>145</c:v>
                </c:pt>
                <c:pt idx="199">
                  <c:v>140</c:v>
                </c:pt>
                <c:pt idx="200">
                  <c:v>135</c:v>
                </c:pt>
                <c:pt idx="201">
                  <c:v>129</c:v>
                </c:pt>
                <c:pt idx="202">
                  <c:v>123</c:v>
                </c:pt>
                <c:pt idx="203">
                  <c:v>117</c:v>
                </c:pt>
                <c:pt idx="204">
                  <c:v>111</c:v>
                </c:pt>
                <c:pt idx="205">
                  <c:v>108</c:v>
                </c:pt>
                <c:pt idx="206">
                  <c:v>105</c:v>
                </c:pt>
                <c:pt idx="207">
                  <c:v>102</c:v>
                </c:pt>
                <c:pt idx="208">
                  <c:v>100</c:v>
                </c:pt>
                <c:pt idx="209">
                  <c:v>98</c:v>
                </c:pt>
                <c:pt idx="210">
                  <c:v>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362-48F5-95E8-3EB47A191E95}"/>
            </c:ext>
          </c:extLst>
        </c:ser>
        <c:ser>
          <c:idx val="4"/>
          <c:order val="4"/>
          <c:tx>
            <c:v>P4</c:v>
          </c:tx>
          <c:spPr>
            <a:ln w="31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'1oC_min'!$B$4:$B$327</c:f>
              <c:numCache>
                <c:formatCode>General</c:formatCode>
                <c:ptCount val="32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504</c:v>
                </c:pt>
                <c:pt idx="64">
                  <c:v>512</c:v>
                </c:pt>
                <c:pt idx="65">
                  <c:v>520</c:v>
                </c:pt>
                <c:pt idx="66">
                  <c:v>528</c:v>
                </c:pt>
                <c:pt idx="67">
                  <c:v>536</c:v>
                </c:pt>
                <c:pt idx="68">
                  <c:v>544</c:v>
                </c:pt>
                <c:pt idx="69">
                  <c:v>552</c:v>
                </c:pt>
                <c:pt idx="70">
                  <c:v>560</c:v>
                </c:pt>
                <c:pt idx="71">
                  <c:v>568</c:v>
                </c:pt>
                <c:pt idx="72">
                  <c:v>576</c:v>
                </c:pt>
                <c:pt idx="73">
                  <c:v>584</c:v>
                </c:pt>
                <c:pt idx="74">
                  <c:v>592</c:v>
                </c:pt>
                <c:pt idx="75">
                  <c:v>600</c:v>
                </c:pt>
                <c:pt idx="76">
                  <c:v>608</c:v>
                </c:pt>
                <c:pt idx="77">
                  <c:v>616</c:v>
                </c:pt>
                <c:pt idx="78">
                  <c:v>624</c:v>
                </c:pt>
                <c:pt idx="79">
                  <c:v>632</c:v>
                </c:pt>
                <c:pt idx="80">
                  <c:v>640</c:v>
                </c:pt>
                <c:pt idx="81">
                  <c:v>648</c:v>
                </c:pt>
                <c:pt idx="82">
                  <c:v>656</c:v>
                </c:pt>
                <c:pt idx="83">
                  <c:v>664</c:v>
                </c:pt>
                <c:pt idx="84">
                  <c:v>672</c:v>
                </c:pt>
                <c:pt idx="85">
                  <c:v>680</c:v>
                </c:pt>
                <c:pt idx="86">
                  <c:v>688</c:v>
                </c:pt>
                <c:pt idx="87">
                  <c:v>696</c:v>
                </c:pt>
                <c:pt idx="88">
                  <c:v>704</c:v>
                </c:pt>
                <c:pt idx="89">
                  <c:v>712</c:v>
                </c:pt>
                <c:pt idx="90">
                  <c:v>720</c:v>
                </c:pt>
                <c:pt idx="91">
                  <c:v>728</c:v>
                </c:pt>
                <c:pt idx="92">
                  <c:v>736</c:v>
                </c:pt>
                <c:pt idx="93">
                  <c:v>744</c:v>
                </c:pt>
                <c:pt idx="94">
                  <c:v>752</c:v>
                </c:pt>
                <c:pt idx="95">
                  <c:v>760</c:v>
                </c:pt>
                <c:pt idx="96">
                  <c:v>768</c:v>
                </c:pt>
                <c:pt idx="97">
                  <c:v>776</c:v>
                </c:pt>
                <c:pt idx="98">
                  <c:v>784</c:v>
                </c:pt>
                <c:pt idx="99">
                  <c:v>792</c:v>
                </c:pt>
                <c:pt idx="100">
                  <c:v>800</c:v>
                </c:pt>
                <c:pt idx="101">
                  <c:v>808</c:v>
                </c:pt>
                <c:pt idx="102">
                  <c:v>816</c:v>
                </c:pt>
                <c:pt idx="103">
                  <c:v>824</c:v>
                </c:pt>
                <c:pt idx="104">
                  <c:v>832</c:v>
                </c:pt>
                <c:pt idx="105">
                  <c:v>836</c:v>
                </c:pt>
                <c:pt idx="106">
                  <c:v>840</c:v>
                </c:pt>
                <c:pt idx="107">
                  <c:v>848</c:v>
                </c:pt>
                <c:pt idx="108">
                  <c:v>856</c:v>
                </c:pt>
                <c:pt idx="109">
                  <c:v>860</c:v>
                </c:pt>
                <c:pt idx="110">
                  <c:v>864</c:v>
                </c:pt>
                <c:pt idx="111">
                  <c:v>872</c:v>
                </c:pt>
                <c:pt idx="112">
                  <c:v>880</c:v>
                </c:pt>
                <c:pt idx="113">
                  <c:v>888</c:v>
                </c:pt>
                <c:pt idx="114">
                  <c:v>896</c:v>
                </c:pt>
                <c:pt idx="115">
                  <c:v>904</c:v>
                </c:pt>
                <c:pt idx="116">
                  <c:v>912</c:v>
                </c:pt>
                <c:pt idx="117">
                  <c:v>920</c:v>
                </c:pt>
                <c:pt idx="118">
                  <c:v>928</c:v>
                </c:pt>
                <c:pt idx="119">
                  <c:v>936</c:v>
                </c:pt>
                <c:pt idx="120">
                  <c:v>944</c:v>
                </c:pt>
                <c:pt idx="121">
                  <c:v>952</c:v>
                </c:pt>
                <c:pt idx="122">
                  <c:v>960</c:v>
                </c:pt>
                <c:pt idx="123">
                  <c:v>968</c:v>
                </c:pt>
                <c:pt idx="124">
                  <c:v>976</c:v>
                </c:pt>
                <c:pt idx="125">
                  <c:v>984</c:v>
                </c:pt>
                <c:pt idx="126">
                  <c:v>992</c:v>
                </c:pt>
                <c:pt idx="127">
                  <c:v>1000</c:v>
                </c:pt>
                <c:pt idx="128">
                  <c:v>1008</c:v>
                </c:pt>
                <c:pt idx="129">
                  <c:v>1016</c:v>
                </c:pt>
                <c:pt idx="130">
                  <c:v>1024</c:v>
                </c:pt>
                <c:pt idx="131">
                  <c:v>1032</c:v>
                </c:pt>
                <c:pt idx="132">
                  <c:v>1040</c:v>
                </c:pt>
                <c:pt idx="133">
                  <c:v>1048</c:v>
                </c:pt>
                <c:pt idx="134">
                  <c:v>1056</c:v>
                </c:pt>
                <c:pt idx="135">
                  <c:v>1064</c:v>
                </c:pt>
                <c:pt idx="136">
                  <c:v>1072</c:v>
                </c:pt>
                <c:pt idx="137">
                  <c:v>1080</c:v>
                </c:pt>
                <c:pt idx="138">
                  <c:v>1088</c:v>
                </c:pt>
                <c:pt idx="139">
                  <c:v>1096</c:v>
                </c:pt>
                <c:pt idx="140">
                  <c:v>1104</c:v>
                </c:pt>
                <c:pt idx="141">
                  <c:v>1112</c:v>
                </c:pt>
                <c:pt idx="142">
                  <c:v>1120</c:v>
                </c:pt>
                <c:pt idx="143">
                  <c:v>1128</c:v>
                </c:pt>
                <c:pt idx="144">
                  <c:v>1136</c:v>
                </c:pt>
                <c:pt idx="145">
                  <c:v>1144</c:v>
                </c:pt>
                <c:pt idx="146">
                  <c:v>1152</c:v>
                </c:pt>
                <c:pt idx="147">
                  <c:v>1160</c:v>
                </c:pt>
                <c:pt idx="148">
                  <c:v>1168</c:v>
                </c:pt>
                <c:pt idx="149">
                  <c:v>1176</c:v>
                </c:pt>
                <c:pt idx="150">
                  <c:v>1184</c:v>
                </c:pt>
                <c:pt idx="151">
                  <c:v>1192</c:v>
                </c:pt>
                <c:pt idx="152">
                  <c:v>1200</c:v>
                </c:pt>
                <c:pt idx="153">
                  <c:v>1208</c:v>
                </c:pt>
                <c:pt idx="154">
                  <c:v>1216</c:v>
                </c:pt>
                <c:pt idx="155">
                  <c:v>1224</c:v>
                </c:pt>
                <c:pt idx="156">
                  <c:v>1232</c:v>
                </c:pt>
                <c:pt idx="157">
                  <c:v>1240</c:v>
                </c:pt>
                <c:pt idx="158">
                  <c:v>1248</c:v>
                </c:pt>
                <c:pt idx="159">
                  <c:v>1256</c:v>
                </c:pt>
                <c:pt idx="160">
                  <c:v>1264</c:v>
                </c:pt>
                <c:pt idx="161">
                  <c:v>1272</c:v>
                </c:pt>
                <c:pt idx="162">
                  <c:v>1280</c:v>
                </c:pt>
                <c:pt idx="163">
                  <c:v>1288</c:v>
                </c:pt>
                <c:pt idx="164">
                  <c:v>1296</c:v>
                </c:pt>
                <c:pt idx="165">
                  <c:v>1304</c:v>
                </c:pt>
                <c:pt idx="166">
                  <c:v>1312</c:v>
                </c:pt>
                <c:pt idx="167">
                  <c:v>1320</c:v>
                </c:pt>
                <c:pt idx="168">
                  <c:v>1328</c:v>
                </c:pt>
                <c:pt idx="169">
                  <c:v>1336</c:v>
                </c:pt>
                <c:pt idx="170">
                  <c:v>1344</c:v>
                </c:pt>
                <c:pt idx="171">
                  <c:v>1352</c:v>
                </c:pt>
                <c:pt idx="172">
                  <c:v>1360</c:v>
                </c:pt>
                <c:pt idx="173">
                  <c:v>1368</c:v>
                </c:pt>
                <c:pt idx="174">
                  <c:v>1376</c:v>
                </c:pt>
                <c:pt idx="175">
                  <c:v>1384</c:v>
                </c:pt>
                <c:pt idx="176">
                  <c:v>1392</c:v>
                </c:pt>
                <c:pt idx="177">
                  <c:v>1400</c:v>
                </c:pt>
                <c:pt idx="178">
                  <c:v>1408</c:v>
                </c:pt>
                <c:pt idx="179">
                  <c:v>1416</c:v>
                </c:pt>
                <c:pt idx="180">
                  <c:v>1424</c:v>
                </c:pt>
                <c:pt idx="181">
                  <c:v>1432</c:v>
                </c:pt>
                <c:pt idx="182">
                  <c:v>1440</c:v>
                </c:pt>
                <c:pt idx="183">
                  <c:v>1448</c:v>
                </c:pt>
                <c:pt idx="184">
                  <c:v>1456</c:v>
                </c:pt>
                <c:pt idx="185">
                  <c:v>1464</c:v>
                </c:pt>
                <c:pt idx="186">
                  <c:v>1472</c:v>
                </c:pt>
                <c:pt idx="187">
                  <c:v>1480</c:v>
                </c:pt>
                <c:pt idx="188">
                  <c:v>1488</c:v>
                </c:pt>
                <c:pt idx="189">
                  <c:v>1496</c:v>
                </c:pt>
                <c:pt idx="190">
                  <c:v>1504</c:v>
                </c:pt>
                <c:pt idx="191">
                  <c:v>1512</c:v>
                </c:pt>
                <c:pt idx="192">
                  <c:v>1520</c:v>
                </c:pt>
                <c:pt idx="193">
                  <c:v>1528</c:v>
                </c:pt>
                <c:pt idx="194">
                  <c:v>1536</c:v>
                </c:pt>
                <c:pt idx="195">
                  <c:v>1544</c:v>
                </c:pt>
                <c:pt idx="196">
                  <c:v>1552</c:v>
                </c:pt>
                <c:pt idx="197">
                  <c:v>1560</c:v>
                </c:pt>
                <c:pt idx="198">
                  <c:v>1568</c:v>
                </c:pt>
                <c:pt idx="199">
                  <c:v>1576</c:v>
                </c:pt>
                <c:pt idx="200">
                  <c:v>1584</c:v>
                </c:pt>
                <c:pt idx="201">
                  <c:v>1592</c:v>
                </c:pt>
                <c:pt idx="202">
                  <c:v>1600</c:v>
                </c:pt>
                <c:pt idx="203">
                  <c:v>1608</c:v>
                </c:pt>
                <c:pt idx="204">
                  <c:v>1616</c:v>
                </c:pt>
                <c:pt idx="205">
                  <c:v>1624</c:v>
                </c:pt>
                <c:pt idx="206">
                  <c:v>1632</c:v>
                </c:pt>
                <c:pt idx="207">
                  <c:v>1640</c:v>
                </c:pt>
                <c:pt idx="208">
                  <c:v>1648</c:v>
                </c:pt>
                <c:pt idx="209">
                  <c:v>1656</c:v>
                </c:pt>
                <c:pt idx="210">
                  <c:v>1664</c:v>
                </c:pt>
                <c:pt idx="211">
                  <c:v>1672</c:v>
                </c:pt>
                <c:pt idx="212">
                  <c:v>1680</c:v>
                </c:pt>
                <c:pt idx="213">
                  <c:v>1688</c:v>
                </c:pt>
                <c:pt idx="214">
                  <c:v>1696</c:v>
                </c:pt>
                <c:pt idx="215">
                  <c:v>1704</c:v>
                </c:pt>
                <c:pt idx="216">
                  <c:v>1712</c:v>
                </c:pt>
                <c:pt idx="217">
                  <c:v>1720</c:v>
                </c:pt>
                <c:pt idx="218">
                  <c:v>1728</c:v>
                </c:pt>
                <c:pt idx="219">
                  <c:v>1736</c:v>
                </c:pt>
                <c:pt idx="220">
                  <c:v>1744</c:v>
                </c:pt>
                <c:pt idx="221">
                  <c:v>1752</c:v>
                </c:pt>
                <c:pt idx="222">
                  <c:v>1760</c:v>
                </c:pt>
                <c:pt idx="223">
                  <c:v>1768</c:v>
                </c:pt>
                <c:pt idx="224">
                  <c:v>1776</c:v>
                </c:pt>
                <c:pt idx="225">
                  <c:v>1784</c:v>
                </c:pt>
                <c:pt idx="226">
                  <c:v>1792</c:v>
                </c:pt>
                <c:pt idx="227">
                  <c:v>1800</c:v>
                </c:pt>
              </c:numCache>
            </c:numRef>
          </c:xVal>
          <c:yVal>
            <c:numRef>
              <c:f>'1oC_min'!$J$4:$J$326</c:f>
              <c:numCache>
                <c:formatCode>General</c:formatCode>
                <c:ptCount val="323"/>
                <c:pt idx="0">
                  <c:v>24</c:v>
                </c:pt>
                <c:pt idx="1">
                  <c:v>33</c:v>
                </c:pt>
                <c:pt idx="2">
                  <c:v>42</c:v>
                </c:pt>
                <c:pt idx="3">
                  <c:v>47</c:v>
                </c:pt>
                <c:pt idx="4">
                  <c:v>54</c:v>
                </c:pt>
                <c:pt idx="5">
                  <c:v>62</c:v>
                </c:pt>
                <c:pt idx="6">
                  <c:v>70</c:v>
                </c:pt>
                <c:pt idx="7">
                  <c:v>78</c:v>
                </c:pt>
                <c:pt idx="8">
                  <c:v>85</c:v>
                </c:pt>
                <c:pt idx="9">
                  <c:v>93</c:v>
                </c:pt>
                <c:pt idx="10">
                  <c:v>100</c:v>
                </c:pt>
                <c:pt idx="11">
                  <c:v>108</c:v>
                </c:pt>
                <c:pt idx="12">
                  <c:v>116</c:v>
                </c:pt>
                <c:pt idx="13">
                  <c:v>124</c:v>
                </c:pt>
                <c:pt idx="14">
                  <c:v>132</c:v>
                </c:pt>
                <c:pt idx="15">
                  <c:v>140</c:v>
                </c:pt>
                <c:pt idx="16">
                  <c:v>147</c:v>
                </c:pt>
                <c:pt idx="17">
                  <c:v>155</c:v>
                </c:pt>
                <c:pt idx="18">
                  <c:v>163</c:v>
                </c:pt>
                <c:pt idx="19">
                  <c:v>171</c:v>
                </c:pt>
                <c:pt idx="20">
                  <c:v>179</c:v>
                </c:pt>
                <c:pt idx="21">
                  <c:v>187</c:v>
                </c:pt>
                <c:pt idx="22">
                  <c:v>195</c:v>
                </c:pt>
                <c:pt idx="23">
                  <c:v>204</c:v>
                </c:pt>
                <c:pt idx="24">
                  <c:v>212</c:v>
                </c:pt>
                <c:pt idx="25">
                  <c:v>220</c:v>
                </c:pt>
                <c:pt idx="26">
                  <c:v>228</c:v>
                </c:pt>
                <c:pt idx="27">
                  <c:v>236</c:v>
                </c:pt>
                <c:pt idx="28">
                  <c:v>244</c:v>
                </c:pt>
                <c:pt idx="29">
                  <c:v>252</c:v>
                </c:pt>
                <c:pt idx="30">
                  <c:v>260</c:v>
                </c:pt>
                <c:pt idx="31">
                  <c:v>268</c:v>
                </c:pt>
                <c:pt idx="32">
                  <c:v>276</c:v>
                </c:pt>
                <c:pt idx="33">
                  <c:v>284</c:v>
                </c:pt>
                <c:pt idx="34">
                  <c:v>292</c:v>
                </c:pt>
                <c:pt idx="35">
                  <c:v>301</c:v>
                </c:pt>
                <c:pt idx="36">
                  <c:v>309</c:v>
                </c:pt>
                <c:pt idx="37">
                  <c:v>317</c:v>
                </c:pt>
                <c:pt idx="38">
                  <c:v>325</c:v>
                </c:pt>
                <c:pt idx="39">
                  <c:v>333</c:v>
                </c:pt>
                <c:pt idx="40">
                  <c:v>341</c:v>
                </c:pt>
                <c:pt idx="41">
                  <c:v>349</c:v>
                </c:pt>
                <c:pt idx="42">
                  <c:v>357</c:v>
                </c:pt>
                <c:pt idx="43">
                  <c:v>365</c:v>
                </c:pt>
                <c:pt idx="44">
                  <c:v>373</c:v>
                </c:pt>
                <c:pt idx="45">
                  <c:v>381</c:v>
                </c:pt>
                <c:pt idx="46">
                  <c:v>389</c:v>
                </c:pt>
                <c:pt idx="47">
                  <c:v>397</c:v>
                </c:pt>
                <c:pt idx="48">
                  <c:v>405</c:v>
                </c:pt>
                <c:pt idx="49">
                  <c:v>413</c:v>
                </c:pt>
                <c:pt idx="50">
                  <c:v>421</c:v>
                </c:pt>
                <c:pt idx="51">
                  <c:v>429</c:v>
                </c:pt>
                <c:pt idx="52">
                  <c:v>437</c:v>
                </c:pt>
                <c:pt idx="53">
                  <c:v>445</c:v>
                </c:pt>
                <c:pt idx="54">
                  <c:v>453</c:v>
                </c:pt>
                <c:pt idx="55">
                  <c:v>461</c:v>
                </c:pt>
                <c:pt idx="56">
                  <c:v>469</c:v>
                </c:pt>
                <c:pt idx="57">
                  <c:v>477</c:v>
                </c:pt>
                <c:pt idx="58">
                  <c:v>485</c:v>
                </c:pt>
                <c:pt idx="59">
                  <c:v>493</c:v>
                </c:pt>
                <c:pt idx="60">
                  <c:v>502</c:v>
                </c:pt>
                <c:pt idx="61">
                  <c:v>510</c:v>
                </c:pt>
                <c:pt idx="62">
                  <c:v>518</c:v>
                </c:pt>
                <c:pt idx="63">
                  <c:v>526</c:v>
                </c:pt>
                <c:pt idx="64">
                  <c:v>534</c:v>
                </c:pt>
                <c:pt idx="65">
                  <c:v>542</c:v>
                </c:pt>
                <c:pt idx="66">
                  <c:v>550</c:v>
                </c:pt>
                <c:pt idx="67">
                  <c:v>558</c:v>
                </c:pt>
                <c:pt idx="68">
                  <c:v>566</c:v>
                </c:pt>
                <c:pt idx="69">
                  <c:v>574</c:v>
                </c:pt>
                <c:pt idx="70">
                  <c:v>582</c:v>
                </c:pt>
                <c:pt idx="71">
                  <c:v>590</c:v>
                </c:pt>
                <c:pt idx="72">
                  <c:v>598</c:v>
                </c:pt>
                <c:pt idx="73">
                  <c:v>606</c:v>
                </c:pt>
                <c:pt idx="74">
                  <c:v>614</c:v>
                </c:pt>
                <c:pt idx="75">
                  <c:v>622</c:v>
                </c:pt>
                <c:pt idx="76">
                  <c:v>630</c:v>
                </c:pt>
                <c:pt idx="77">
                  <c:v>638</c:v>
                </c:pt>
                <c:pt idx="78">
                  <c:v>646</c:v>
                </c:pt>
                <c:pt idx="79">
                  <c:v>654</c:v>
                </c:pt>
                <c:pt idx="80">
                  <c:v>662</c:v>
                </c:pt>
                <c:pt idx="81">
                  <c:v>670</c:v>
                </c:pt>
                <c:pt idx="82">
                  <c:v>678</c:v>
                </c:pt>
                <c:pt idx="83">
                  <c:v>686</c:v>
                </c:pt>
                <c:pt idx="84">
                  <c:v>694</c:v>
                </c:pt>
                <c:pt idx="85">
                  <c:v>702</c:v>
                </c:pt>
                <c:pt idx="86">
                  <c:v>710</c:v>
                </c:pt>
                <c:pt idx="87">
                  <c:v>718</c:v>
                </c:pt>
                <c:pt idx="88">
                  <c:v>726</c:v>
                </c:pt>
                <c:pt idx="89">
                  <c:v>734</c:v>
                </c:pt>
                <c:pt idx="90">
                  <c:v>742</c:v>
                </c:pt>
                <c:pt idx="91">
                  <c:v>750</c:v>
                </c:pt>
                <c:pt idx="92">
                  <c:v>758</c:v>
                </c:pt>
                <c:pt idx="93">
                  <c:v>766</c:v>
                </c:pt>
                <c:pt idx="94">
                  <c:v>774</c:v>
                </c:pt>
                <c:pt idx="95">
                  <c:v>782</c:v>
                </c:pt>
                <c:pt idx="96">
                  <c:v>790</c:v>
                </c:pt>
                <c:pt idx="97">
                  <c:v>798</c:v>
                </c:pt>
                <c:pt idx="98">
                  <c:v>798</c:v>
                </c:pt>
                <c:pt idx="99">
                  <c:v>799</c:v>
                </c:pt>
                <c:pt idx="100">
                  <c:v>799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796</c:v>
                </c:pt>
                <c:pt idx="107">
                  <c:v>788</c:v>
                </c:pt>
                <c:pt idx="108">
                  <c:v>780</c:v>
                </c:pt>
                <c:pt idx="109">
                  <c:v>772</c:v>
                </c:pt>
                <c:pt idx="110">
                  <c:v>764</c:v>
                </c:pt>
                <c:pt idx="111">
                  <c:v>756</c:v>
                </c:pt>
                <c:pt idx="112">
                  <c:v>748</c:v>
                </c:pt>
                <c:pt idx="113">
                  <c:v>740</c:v>
                </c:pt>
                <c:pt idx="114">
                  <c:v>732</c:v>
                </c:pt>
                <c:pt idx="115">
                  <c:v>724</c:v>
                </c:pt>
                <c:pt idx="116">
                  <c:v>717</c:v>
                </c:pt>
                <c:pt idx="117">
                  <c:v>709</c:v>
                </c:pt>
                <c:pt idx="118">
                  <c:v>701</c:v>
                </c:pt>
                <c:pt idx="119">
                  <c:v>693</c:v>
                </c:pt>
                <c:pt idx="120">
                  <c:v>685</c:v>
                </c:pt>
                <c:pt idx="121">
                  <c:v>677</c:v>
                </c:pt>
                <c:pt idx="122">
                  <c:v>669</c:v>
                </c:pt>
                <c:pt idx="123">
                  <c:v>661</c:v>
                </c:pt>
                <c:pt idx="124">
                  <c:v>653</c:v>
                </c:pt>
                <c:pt idx="125">
                  <c:v>645</c:v>
                </c:pt>
                <c:pt idx="126">
                  <c:v>638</c:v>
                </c:pt>
                <c:pt idx="127">
                  <c:v>630</c:v>
                </c:pt>
                <c:pt idx="128">
                  <c:v>622</c:v>
                </c:pt>
                <c:pt idx="129">
                  <c:v>614</c:v>
                </c:pt>
                <c:pt idx="130">
                  <c:v>606</c:v>
                </c:pt>
                <c:pt idx="131">
                  <c:v>598</c:v>
                </c:pt>
                <c:pt idx="132">
                  <c:v>590</c:v>
                </c:pt>
                <c:pt idx="133">
                  <c:v>582</c:v>
                </c:pt>
                <c:pt idx="134">
                  <c:v>574</c:v>
                </c:pt>
                <c:pt idx="135">
                  <c:v>566</c:v>
                </c:pt>
                <c:pt idx="136">
                  <c:v>559</c:v>
                </c:pt>
                <c:pt idx="137">
                  <c:v>551</c:v>
                </c:pt>
                <c:pt idx="138">
                  <c:v>543</c:v>
                </c:pt>
                <c:pt idx="139">
                  <c:v>535</c:v>
                </c:pt>
                <c:pt idx="140">
                  <c:v>527</c:v>
                </c:pt>
                <c:pt idx="141">
                  <c:v>519</c:v>
                </c:pt>
                <c:pt idx="142">
                  <c:v>511</c:v>
                </c:pt>
                <c:pt idx="143">
                  <c:v>503</c:v>
                </c:pt>
                <c:pt idx="144">
                  <c:v>495</c:v>
                </c:pt>
                <c:pt idx="145">
                  <c:v>487</c:v>
                </c:pt>
                <c:pt idx="146">
                  <c:v>480</c:v>
                </c:pt>
                <c:pt idx="147">
                  <c:v>472</c:v>
                </c:pt>
                <c:pt idx="148">
                  <c:v>464</c:v>
                </c:pt>
                <c:pt idx="149">
                  <c:v>456</c:v>
                </c:pt>
                <c:pt idx="150">
                  <c:v>448</c:v>
                </c:pt>
                <c:pt idx="151">
                  <c:v>440</c:v>
                </c:pt>
                <c:pt idx="152">
                  <c:v>432</c:v>
                </c:pt>
                <c:pt idx="153">
                  <c:v>424</c:v>
                </c:pt>
                <c:pt idx="154">
                  <c:v>416</c:v>
                </c:pt>
                <c:pt idx="155">
                  <c:v>408</c:v>
                </c:pt>
                <c:pt idx="156">
                  <c:v>401</c:v>
                </c:pt>
                <c:pt idx="157">
                  <c:v>394</c:v>
                </c:pt>
                <c:pt idx="158">
                  <c:v>387</c:v>
                </c:pt>
                <c:pt idx="159">
                  <c:v>380</c:v>
                </c:pt>
                <c:pt idx="160">
                  <c:v>373</c:v>
                </c:pt>
                <c:pt idx="161">
                  <c:v>367</c:v>
                </c:pt>
                <c:pt idx="162">
                  <c:v>360</c:v>
                </c:pt>
                <c:pt idx="163">
                  <c:v>353</c:v>
                </c:pt>
                <c:pt idx="164">
                  <c:v>346</c:v>
                </c:pt>
                <c:pt idx="165">
                  <c:v>339</c:v>
                </c:pt>
                <c:pt idx="166">
                  <c:v>332</c:v>
                </c:pt>
                <c:pt idx="167">
                  <c:v>325</c:v>
                </c:pt>
                <c:pt idx="168">
                  <c:v>318</c:v>
                </c:pt>
                <c:pt idx="169">
                  <c:v>311</c:v>
                </c:pt>
                <c:pt idx="170">
                  <c:v>304</c:v>
                </c:pt>
                <c:pt idx="171">
                  <c:v>299</c:v>
                </c:pt>
                <c:pt idx="172">
                  <c:v>293</c:v>
                </c:pt>
                <c:pt idx="173">
                  <c:v>287</c:v>
                </c:pt>
                <c:pt idx="174">
                  <c:v>281</c:v>
                </c:pt>
                <c:pt idx="175">
                  <c:v>275</c:v>
                </c:pt>
                <c:pt idx="176">
                  <c:v>269</c:v>
                </c:pt>
                <c:pt idx="177">
                  <c:v>263</c:v>
                </c:pt>
                <c:pt idx="178">
                  <c:v>257</c:v>
                </c:pt>
                <c:pt idx="179">
                  <c:v>251</c:v>
                </c:pt>
                <c:pt idx="180">
                  <c:v>245</c:v>
                </c:pt>
                <c:pt idx="181">
                  <c:v>240</c:v>
                </c:pt>
                <c:pt idx="182">
                  <c:v>234</c:v>
                </c:pt>
                <c:pt idx="183">
                  <c:v>228</c:v>
                </c:pt>
                <c:pt idx="184">
                  <c:v>222</c:v>
                </c:pt>
                <c:pt idx="185">
                  <c:v>216</c:v>
                </c:pt>
                <c:pt idx="186">
                  <c:v>210</c:v>
                </c:pt>
                <c:pt idx="187">
                  <c:v>205</c:v>
                </c:pt>
                <c:pt idx="188">
                  <c:v>200</c:v>
                </c:pt>
                <c:pt idx="189">
                  <c:v>195</c:v>
                </c:pt>
                <c:pt idx="190">
                  <c:v>190</c:v>
                </c:pt>
                <c:pt idx="191">
                  <c:v>185</c:v>
                </c:pt>
                <c:pt idx="192">
                  <c:v>180</c:v>
                </c:pt>
                <c:pt idx="193">
                  <c:v>175</c:v>
                </c:pt>
                <c:pt idx="194">
                  <c:v>170</c:v>
                </c:pt>
                <c:pt idx="195">
                  <c:v>165</c:v>
                </c:pt>
                <c:pt idx="196">
                  <c:v>160</c:v>
                </c:pt>
                <c:pt idx="197">
                  <c:v>155</c:v>
                </c:pt>
                <c:pt idx="198">
                  <c:v>150</c:v>
                </c:pt>
                <c:pt idx="199">
                  <c:v>145</c:v>
                </c:pt>
                <c:pt idx="200">
                  <c:v>140</c:v>
                </c:pt>
                <c:pt idx="201">
                  <c:v>134</c:v>
                </c:pt>
                <c:pt idx="202">
                  <c:v>128</c:v>
                </c:pt>
                <c:pt idx="203">
                  <c:v>122</c:v>
                </c:pt>
                <c:pt idx="204">
                  <c:v>115</c:v>
                </c:pt>
                <c:pt idx="205">
                  <c:v>112</c:v>
                </c:pt>
                <c:pt idx="206">
                  <c:v>109</c:v>
                </c:pt>
                <c:pt idx="207">
                  <c:v>106</c:v>
                </c:pt>
                <c:pt idx="208">
                  <c:v>104</c:v>
                </c:pt>
                <c:pt idx="209">
                  <c:v>102</c:v>
                </c:pt>
                <c:pt idx="210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E362-48F5-95E8-3EB47A191E95}"/>
            </c:ext>
          </c:extLst>
        </c:ser>
        <c:ser>
          <c:idx val="5"/>
          <c:order val="5"/>
          <c:tx>
            <c:v>P5</c:v>
          </c:tx>
          <c:spPr>
            <a:ln w="31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'1oC_min'!$B$4:$B$327</c:f>
              <c:numCache>
                <c:formatCode>General</c:formatCode>
                <c:ptCount val="32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504</c:v>
                </c:pt>
                <c:pt idx="64">
                  <c:v>512</c:v>
                </c:pt>
                <c:pt idx="65">
                  <c:v>520</c:v>
                </c:pt>
                <c:pt idx="66">
                  <c:v>528</c:v>
                </c:pt>
                <c:pt idx="67">
                  <c:v>536</c:v>
                </c:pt>
                <c:pt idx="68">
                  <c:v>544</c:v>
                </c:pt>
                <c:pt idx="69">
                  <c:v>552</c:v>
                </c:pt>
                <c:pt idx="70">
                  <c:v>560</c:v>
                </c:pt>
                <c:pt idx="71">
                  <c:v>568</c:v>
                </c:pt>
                <c:pt idx="72">
                  <c:v>576</c:v>
                </c:pt>
                <c:pt idx="73">
                  <c:v>584</c:v>
                </c:pt>
                <c:pt idx="74">
                  <c:v>592</c:v>
                </c:pt>
                <c:pt idx="75">
                  <c:v>600</c:v>
                </c:pt>
                <c:pt idx="76">
                  <c:v>608</c:v>
                </c:pt>
                <c:pt idx="77">
                  <c:v>616</c:v>
                </c:pt>
                <c:pt idx="78">
                  <c:v>624</c:v>
                </c:pt>
                <c:pt idx="79">
                  <c:v>632</c:v>
                </c:pt>
                <c:pt idx="80">
                  <c:v>640</c:v>
                </c:pt>
                <c:pt idx="81">
                  <c:v>648</c:v>
                </c:pt>
                <c:pt idx="82">
                  <c:v>656</c:v>
                </c:pt>
                <c:pt idx="83">
                  <c:v>664</c:v>
                </c:pt>
                <c:pt idx="84">
                  <c:v>672</c:v>
                </c:pt>
                <c:pt idx="85">
                  <c:v>680</c:v>
                </c:pt>
                <c:pt idx="86">
                  <c:v>688</c:v>
                </c:pt>
                <c:pt idx="87">
                  <c:v>696</c:v>
                </c:pt>
                <c:pt idx="88">
                  <c:v>704</c:v>
                </c:pt>
                <c:pt idx="89">
                  <c:v>712</c:v>
                </c:pt>
                <c:pt idx="90">
                  <c:v>720</c:v>
                </c:pt>
                <c:pt idx="91">
                  <c:v>728</c:v>
                </c:pt>
                <c:pt idx="92">
                  <c:v>736</c:v>
                </c:pt>
                <c:pt idx="93">
                  <c:v>744</c:v>
                </c:pt>
                <c:pt idx="94">
                  <c:v>752</c:v>
                </c:pt>
                <c:pt idx="95">
                  <c:v>760</c:v>
                </c:pt>
                <c:pt idx="96">
                  <c:v>768</c:v>
                </c:pt>
                <c:pt idx="97">
                  <c:v>776</c:v>
                </c:pt>
                <c:pt idx="98">
                  <c:v>784</c:v>
                </c:pt>
                <c:pt idx="99">
                  <c:v>792</c:v>
                </c:pt>
                <c:pt idx="100">
                  <c:v>800</c:v>
                </c:pt>
                <c:pt idx="101">
                  <c:v>808</c:v>
                </c:pt>
                <c:pt idx="102">
                  <c:v>816</c:v>
                </c:pt>
                <c:pt idx="103">
                  <c:v>824</c:v>
                </c:pt>
                <c:pt idx="104">
                  <c:v>832</c:v>
                </c:pt>
                <c:pt idx="105">
                  <c:v>836</c:v>
                </c:pt>
                <c:pt idx="106">
                  <c:v>840</c:v>
                </c:pt>
                <c:pt idx="107">
                  <c:v>848</c:v>
                </c:pt>
                <c:pt idx="108">
                  <c:v>856</c:v>
                </c:pt>
                <c:pt idx="109">
                  <c:v>860</c:v>
                </c:pt>
                <c:pt idx="110">
                  <c:v>864</c:v>
                </c:pt>
                <c:pt idx="111">
                  <c:v>872</c:v>
                </c:pt>
                <c:pt idx="112">
                  <c:v>880</c:v>
                </c:pt>
                <c:pt idx="113">
                  <c:v>888</c:v>
                </c:pt>
                <c:pt idx="114">
                  <c:v>896</c:v>
                </c:pt>
                <c:pt idx="115">
                  <c:v>904</c:v>
                </c:pt>
                <c:pt idx="116">
                  <c:v>912</c:v>
                </c:pt>
                <c:pt idx="117">
                  <c:v>920</c:v>
                </c:pt>
                <c:pt idx="118">
                  <c:v>928</c:v>
                </c:pt>
                <c:pt idx="119">
                  <c:v>936</c:v>
                </c:pt>
                <c:pt idx="120">
                  <c:v>944</c:v>
                </c:pt>
                <c:pt idx="121">
                  <c:v>952</c:v>
                </c:pt>
                <c:pt idx="122">
                  <c:v>960</c:v>
                </c:pt>
                <c:pt idx="123">
                  <c:v>968</c:v>
                </c:pt>
                <c:pt idx="124">
                  <c:v>976</c:v>
                </c:pt>
                <c:pt idx="125">
                  <c:v>984</c:v>
                </c:pt>
                <c:pt idx="126">
                  <c:v>992</c:v>
                </c:pt>
                <c:pt idx="127">
                  <c:v>1000</c:v>
                </c:pt>
                <c:pt idx="128">
                  <c:v>1008</c:v>
                </c:pt>
                <c:pt idx="129">
                  <c:v>1016</c:v>
                </c:pt>
                <c:pt idx="130">
                  <c:v>1024</c:v>
                </c:pt>
                <c:pt idx="131">
                  <c:v>1032</c:v>
                </c:pt>
                <c:pt idx="132">
                  <c:v>1040</c:v>
                </c:pt>
                <c:pt idx="133">
                  <c:v>1048</c:v>
                </c:pt>
                <c:pt idx="134">
                  <c:v>1056</c:v>
                </c:pt>
                <c:pt idx="135">
                  <c:v>1064</c:v>
                </c:pt>
                <c:pt idx="136">
                  <c:v>1072</c:v>
                </c:pt>
                <c:pt idx="137">
                  <c:v>1080</c:v>
                </c:pt>
                <c:pt idx="138">
                  <c:v>1088</c:v>
                </c:pt>
                <c:pt idx="139">
                  <c:v>1096</c:v>
                </c:pt>
                <c:pt idx="140">
                  <c:v>1104</c:v>
                </c:pt>
                <c:pt idx="141">
                  <c:v>1112</c:v>
                </c:pt>
                <c:pt idx="142">
                  <c:v>1120</c:v>
                </c:pt>
                <c:pt idx="143">
                  <c:v>1128</c:v>
                </c:pt>
                <c:pt idx="144">
                  <c:v>1136</c:v>
                </c:pt>
                <c:pt idx="145">
                  <c:v>1144</c:v>
                </c:pt>
                <c:pt idx="146">
                  <c:v>1152</c:v>
                </c:pt>
                <c:pt idx="147">
                  <c:v>1160</c:v>
                </c:pt>
                <c:pt idx="148">
                  <c:v>1168</c:v>
                </c:pt>
                <c:pt idx="149">
                  <c:v>1176</c:v>
                </c:pt>
                <c:pt idx="150">
                  <c:v>1184</c:v>
                </c:pt>
                <c:pt idx="151">
                  <c:v>1192</c:v>
                </c:pt>
                <c:pt idx="152">
                  <c:v>1200</c:v>
                </c:pt>
                <c:pt idx="153">
                  <c:v>1208</c:v>
                </c:pt>
                <c:pt idx="154">
                  <c:v>1216</c:v>
                </c:pt>
                <c:pt idx="155">
                  <c:v>1224</c:v>
                </c:pt>
                <c:pt idx="156">
                  <c:v>1232</c:v>
                </c:pt>
                <c:pt idx="157">
                  <c:v>1240</c:v>
                </c:pt>
                <c:pt idx="158">
                  <c:v>1248</c:v>
                </c:pt>
                <c:pt idx="159">
                  <c:v>1256</c:v>
                </c:pt>
                <c:pt idx="160">
                  <c:v>1264</c:v>
                </c:pt>
                <c:pt idx="161">
                  <c:v>1272</c:v>
                </c:pt>
                <c:pt idx="162">
                  <c:v>1280</c:v>
                </c:pt>
                <c:pt idx="163">
                  <c:v>1288</c:v>
                </c:pt>
                <c:pt idx="164">
                  <c:v>1296</c:v>
                </c:pt>
                <c:pt idx="165">
                  <c:v>1304</c:v>
                </c:pt>
                <c:pt idx="166">
                  <c:v>1312</c:v>
                </c:pt>
                <c:pt idx="167">
                  <c:v>1320</c:v>
                </c:pt>
                <c:pt idx="168">
                  <c:v>1328</c:v>
                </c:pt>
                <c:pt idx="169">
                  <c:v>1336</c:v>
                </c:pt>
                <c:pt idx="170">
                  <c:v>1344</c:v>
                </c:pt>
                <c:pt idx="171">
                  <c:v>1352</c:v>
                </c:pt>
                <c:pt idx="172">
                  <c:v>1360</c:v>
                </c:pt>
                <c:pt idx="173">
                  <c:v>1368</c:v>
                </c:pt>
                <c:pt idx="174">
                  <c:v>1376</c:v>
                </c:pt>
                <c:pt idx="175">
                  <c:v>1384</c:v>
                </c:pt>
                <c:pt idx="176">
                  <c:v>1392</c:v>
                </c:pt>
                <c:pt idx="177">
                  <c:v>1400</c:v>
                </c:pt>
                <c:pt idx="178">
                  <c:v>1408</c:v>
                </c:pt>
                <c:pt idx="179">
                  <c:v>1416</c:v>
                </c:pt>
                <c:pt idx="180">
                  <c:v>1424</c:v>
                </c:pt>
                <c:pt idx="181">
                  <c:v>1432</c:v>
                </c:pt>
                <c:pt idx="182">
                  <c:v>1440</c:v>
                </c:pt>
                <c:pt idx="183">
                  <c:v>1448</c:v>
                </c:pt>
                <c:pt idx="184">
                  <c:v>1456</c:v>
                </c:pt>
                <c:pt idx="185">
                  <c:v>1464</c:v>
                </c:pt>
                <c:pt idx="186">
                  <c:v>1472</c:v>
                </c:pt>
                <c:pt idx="187">
                  <c:v>1480</c:v>
                </c:pt>
                <c:pt idx="188">
                  <c:v>1488</c:v>
                </c:pt>
                <c:pt idx="189">
                  <c:v>1496</c:v>
                </c:pt>
                <c:pt idx="190">
                  <c:v>1504</c:v>
                </c:pt>
                <c:pt idx="191">
                  <c:v>1512</c:v>
                </c:pt>
                <c:pt idx="192">
                  <c:v>1520</c:v>
                </c:pt>
                <c:pt idx="193">
                  <c:v>1528</c:v>
                </c:pt>
                <c:pt idx="194">
                  <c:v>1536</c:v>
                </c:pt>
                <c:pt idx="195">
                  <c:v>1544</c:v>
                </c:pt>
                <c:pt idx="196">
                  <c:v>1552</c:v>
                </c:pt>
                <c:pt idx="197">
                  <c:v>1560</c:v>
                </c:pt>
                <c:pt idx="198">
                  <c:v>1568</c:v>
                </c:pt>
                <c:pt idx="199">
                  <c:v>1576</c:v>
                </c:pt>
                <c:pt idx="200">
                  <c:v>1584</c:v>
                </c:pt>
                <c:pt idx="201">
                  <c:v>1592</c:v>
                </c:pt>
                <c:pt idx="202">
                  <c:v>1600</c:v>
                </c:pt>
                <c:pt idx="203">
                  <c:v>1608</c:v>
                </c:pt>
                <c:pt idx="204">
                  <c:v>1616</c:v>
                </c:pt>
                <c:pt idx="205">
                  <c:v>1624</c:v>
                </c:pt>
                <c:pt idx="206">
                  <c:v>1632</c:v>
                </c:pt>
                <c:pt idx="207">
                  <c:v>1640</c:v>
                </c:pt>
                <c:pt idx="208">
                  <c:v>1648</c:v>
                </c:pt>
                <c:pt idx="209">
                  <c:v>1656</c:v>
                </c:pt>
                <c:pt idx="210">
                  <c:v>1664</c:v>
                </c:pt>
                <c:pt idx="211">
                  <c:v>1672</c:v>
                </c:pt>
                <c:pt idx="212">
                  <c:v>1680</c:v>
                </c:pt>
                <c:pt idx="213">
                  <c:v>1688</c:v>
                </c:pt>
                <c:pt idx="214">
                  <c:v>1696</c:v>
                </c:pt>
                <c:pt idx="215">
                  <c:v>1704</c:v>
                </c:pt>
                <c:pt idx="216">
                  <c:v>1712</c:v>
                </c:pt>
                <c:pt idx="217">
                  <c:v>1720</c:v>
                </c:pt>
                <c:pt idx="218">
                  <c:v>1728</c:v>
                </c:pt>
                <c:pt idx="219">
                  <c:v>1736</c:v>
                </c:pt>
                <c:pt idx="220">
                  <c:v>1744</c:v>
                </c:pt>
                <c:pt idx="221">
                  <c:v>1752</c:v>
                </c:pt>
                <c:pt idx="222">
                  <c:v>1760</c:v>
                </c:pt>
                <c:pt idx="223">
                  <c:v>1768</c:v>
                </c:pt>
                <c:pt idx="224">
                  <c:v>1776</c:v>
                </c:pt>
                <c:pt idx="225">
                  <c:v>1784</c:v>
                </c:pt>
                <c:pt idx="226">
                  <c:v>1792</c:v>
                </c:pt>
                <c:pt idx="227">
                  <c:v>1800</c:v>
                </c:pt>
              </c:numCache>
            </c:numRef>
          </c:xVal>
          <c:yVal>
            <c:numRef>
              <c:f>'1oC_min'!$K$4:$K$326</c:f>
              <c:numCache>
                <c:formatCode>General</c:formatCode>
                <c:ptCount val="323"/>
                <c:pt idx="0">
                  <c:v>25</c:v>
                </c:pt>
                <c:pt idx="1">
                  <c:v>34</c:v>
                </c:pt>
                <c:pt idx="2">
                  <c:v>44</c:v>
                </c:pt>
                <c:pt idx="3">
                  <c:v>48</c:v>
                </c:pt>
                <c:pt idx="4">
                  <c:v>55</c:v>
                </c:pt>
                <c:pt idx="5">
                  <c:v>64</c:v>
                </c:pt>
                <c:pt idx="6">
                  <c:v>72</c:v>
                </c:pt>
                <c:pt idx="7">
                  <c:v>80</c:v>
                </c:pt>
                <c:pt idx="8">
                  <c:v>88</c:v>
                </c:pt>
                <c:pt idx="9">
                  <c:v>96</c:v>
                </c:pt>
                <c:pt idx="10">
                  <c:v>103</c:v>
                </c:pt>
                <c:pt idx="11">
                  <c:v>111</c:v>
                </c:pt>
                <c:pt idx="12">
                  <c:v>119</c:v>
                </c:pt>
                <c:pt idx="13">
                  <c:v>127</c:v>
                </c:pt>
                <c:pt idx="14">
                  <c:v>135</c:v>
                </c:pt>
                <c:pt idx="15">
                  <c:v>144</c:v>
                </c:pt>
                <c:pt idx="16">
                  <c:v>152</c:v>
                </c:pt>
                <c:pt idx="17">
                  <c:v>159</c:v>
                </c:pt>
                <c:pt idx="18">
                  <c:v>168</c:v>
                </c:pt>
                <c:pt idx="19">
                  <c:v>176</c:v>
                </c:pt>
                <c:pt idx="20">
                  <c:v>185</c:v>
                </c:pt>
                <c:pt idx="21">
                  <c:v>192</c:v>
                </c:pt>
                <c:pt idx="22">
                  <c:v>200</c:v>
                </c:pt>
                <c:pt idx="23">
                  <c:v>209</c:v>
                </c:pt>
                <c:pt idx="24">
                  <c:v>217</c:v>
                </c:pt>
                <c:pt idx="25">
                  <c:v>225</c:v>
                </c:pt>
                <c:pt idx="26">
                  <c:v>233</c:v>
                </c:pt>
                <c:pt idx="27">
                  <c:v>241</c:v>
                </c:pt>
                <c:pt idx="28">
                  <c:v>249</c:v>
                </c:pt>
                <c:pt idx="29">
                  <c:v>257</c:v>
                </c:pt>
                <c:pt idx="30">
                  <c:v>265</c:v>
                </c:pt>
                <c:pt idx="31">
                  <c:v>273</c:v>
                </c:pt>
                <c:pt idx="32">
                  <c:v>281</c:v>
                </c:pt>
                <c:pt idx="33">
                  <c:v>288</c:v>
                </c:pt>
                <c:pt idx="34">
                  <c:v>296</c:v>
                </c:pt>
                <c:pt idx="35">
                  <c:v>304</c:v>
                </c:pt>
                <c:pt idx="36">
                  <c:v>312</c:v>
                </c:pt>
                <c:pt idx="37">
                  <c:v>320</c:v>
                </c:pt>
                <c:pt idx="38">
                  <c:v>328</c:v>
                </c:pt>
                <c:pt idx="39">
                  <c:v>336</c:v>
                </c:pt>
                <c:pt idx="40">
                  <c:v>344</c:v>
                </c:pt>
                <c:pt idx="41">
                  <c:v>352</c:v>
                </c:pt>
                <c:pt idx="42">
                  <c:v>359</c:v>
                </c:pt>
                <c:pt idx="43">
                  <c:v>367</c:v>
                </c:pt>
                <c:pt idx="44">
                  <c:v>375</c:v>
                </c:pt>
                <c:pt idx="45">
                  <c:v>383</c:v>
                </c:pt>
                <c:pt idx="46">
                  <c:v>391</c:v>
                </c:pt>
                <c:pt idx="47">
                  <c:v>399</c:v>
                </c:pt>
                <c:pt idx="48">
                  <c:v>407</c:v>
                </c:pt>
                <c:pt idx="49">
                  <c:v>415</c:v>
                </c:pt>
                <c:pt idx="50">
                  <c:v>423</c:v>
                </c:pt>
                <c:pt idx="51">
                  <c:v>431</c:v>
                </c:pt>
                <c:pt idx="52">
                  <c:v>438</c:v>
                </c:pt>
                <c:pt idx="53">
                  <c:v>446</c:v>
                </c:pt>
                <c:pt idx="54">
                  <c:v>454</c:v>
                </c:pt>
                <c:pt idx="55">
                  <c:v>462</c:v>
                </c:pt>
                <c:pt idx="56">
                  <c:v>470</c:v>
                </c:pt>
                <c:pt idx="57">
                  <c:v>478</c:v>
                </c:pt>
                <c:pt idx="58">
                  <c:v>486</c:v>
                </c:pt>
                <c:pt idx="59">
                  <c:v>494</c:v>
                </c:pt>
                <c:pt idx="60">
                  <c:v>502</c:v>
                </c:pt>
                <c:pt idx="61">
                  <c:v>510</c:v>
                </c:pt>
                <c:pt idx="62">
                  <c:v>517</c:v>
                </c:pt>
                <c:pt idx="63">
                  <c:v>525</c:v>
                </c:pt>
                <c:pt idx="64">
                  <c:v>533</c:v>
                </c:pt>
                <c:pt idx="65">
                  <c:v>541</c:v>
                </c:pt>
                <c:pt idx="66">
                  <c:v>549</c:v>
                </c:pt>
                <c:pt idx="67">
                  <c:v>557</c:v>
                </c:pt>
                <c:pt idx="68">
                  <c:v>565</c:v>
                </c:pt>
                <c:pt idx="69">
                  <c:v>573</c:v>
                </c:pt>
                <c:pt idx="70">
                  <c:v>581</c:v>
                </c:pt>
                <c:pt idx="71">
                  <c:v>589</c:v>
                </c:pt>
                <c:pt idx="72">
                  <c:v>597</c:v>
                </c:pt>
                <c:pt idx="73">
                  <c:v>604</c:v>
                </c:pt>
                <c:pt idx="74">
                  <c:v>612</c:v>
                </c:pt>
                <c:pt idx="75">
                  <c:v>620</c:v>
                </c:pt>
                <c:pt idx="76">
                  <c:v>628</c:v>
                </c:pt>
                <c:pt idx="77">
                  <c:v>636</c:v>
                </c:pt>
                <c:pt idx="78">
                  <c:v>644</c:v>
                </c:pt>
                <c:pt idx="79">
                  <c:v>652</c:v>
                </c:pt>
                <c:pt idx="80">
                  <c:v>660</c:v>
                </c:pt>
                <c:pt idx="81">
                  <c:v>668</c:v>
                </c:pt>
                <c:pt idx="82">
                  <c:v>676</c:v>
                </c:pt>
                <c:pt idx="83">
                  <c:v>683</c:v>
                </c:pt>
                <c:pt idx="84">
                  <c:v>691</c:v>
                </c:pt>
                <c:pt idx="85">
                  <c:v>699</c:v>
                </c:pt>
                <c:pt idx="86">
                  <c:v>707</c:v>
                </c:pt>
                <c:pt idx="87">
                  <c:v>715</c:v>
                </c:pt>
                <c:pt idx="88">
                  <c:v>723</c:v>
                </c:pt>
                <c:pt idx="89">
                  <c:v>731</c:v>
                </c:pt>
                <c:pt idx="90">
                  <c:v>739</c:v>
                </c:pt>
                <c:pt idx="91">
                  <c:v>747</c:v>
                </c:pt>
                <c:pt idx="92">
                  <c:v>755</c:v>
                </c:pt>
                <c:pt idx="93">
                  <c:v>762</c:v>
                </c:pt>
                <c:pt idx="94">
                  <c:v>770</c:v>
                </c:pt>
                <c:pt idx="95">
                  <c:v>778</c:v>
                </c:pt>
                <c:pt idx="96">
                  <c:v>786</c:v>
                </c:pt>
                <c:pt idx="97">
                  <c:v>794</c:v>
                </c:pt>
                <c:pt idx="98">
                  <c:v>797</c:v>
                </c:pt>
                <c:pt idx="99">
                  <c:v>799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794</c:v>
                </c:pt>
                <c:pt idx="107">
                  <c:v>786</c:v>
                </c:pt>
                <c:pt idx="108">
                  <c:v>778</c:v>
                </c:pt>
                <c:pt idx="109">
                  <c:v>770</c:v>
                </c:pt>
                <c:pt idx="110">
                  <c:v>762</c:v>
                </c:pt>
                <c:pt idx="111">
                  <c:v>754</c:v>
                </c:pt>
                <c:pt idx="112">
                  <c:v>746</c:v>
                </c:pt>
                <c:pt idx="113">
                  <c:v>738</c:v>
                </c:pt>
                <c:pt idx="114">
                  <c:v>730</c:v>
                </c:pt>
                <c:pt idx="115">
                  <c:v>722</c:v>
                </c:pt>
                <c:pt idx="116">
                  <c:v>714</c:v>
                </c:pt>
                <c:pt idx="117">
                  <c:v>706</c:v>
                </c:pt>
                <c:pt idx="118">
                  <c:v>698</c:v>
                </c:pt>
                <c:pt idx="119">
                  <c:v>690</c:v>
                </c:pt>
                <c:pt idx="120">
                  <c:v>682</c:v>
                </c:pt>
                <c:pt idx="121">
                  <c:v>674</c:v>
                </c:pt>
                <c:pt idx="122">
                  <c:v>666</c:v>
                </c:pt>
                <c:pt idx="123">
                  <c:v>659</c:v>
                </c:pt>
                <c:pt idx="124">
                  <c:v>651</c:v>
                </c:pt>
                <c:pt idx="125">
                  <c:v>643</c:v>
                </c:pt>
                <c:pt idx="126">
                  <c:v>635</c:v>
                </c:pt>
                <c:pt idx="127">
                  <c:v>627</c:v>
                </c:pt>
                <c:pt idx="128">
                  <c:v>619</c:v>
                </c:pt>
                <c:pt idx="129">
                  <c:v>611</c:v>
                </c:pt>
                <c:pt idx="130">
                  <c:v>603</c:v>
                </c:pt>
                <c:pt idx="131">
                  <c:v>595</c:v>
                </c:pt>
                <c:pt idx="132">
                  <c:v>587</c:v>
                </c:pt>
                <c:pt idx="133">
                  <c:v>579</c:v>
                </c:pt>
                <c:pt idx="134">
                  <c:v>571</c:v>
                </c:pt>
                <c:pt idx="135">
                  <c:v>563</c:v>
                </c:pt>
                <c:pt idx="136">
                  <c:v>555</c:v>
                </c:pt>
                <c:pt idx="137">
                  <c:v>547</c:v>
                </c:pt>
                <c:pt idx="138">
                  <c:v>539</c:v>
                </c:pt>
                <c:pt idx="139">
                  <c:v>532</c:v>
                </c:pt>
                <c:pt idx="140">
                  <c:v>524</c:v>
                </c:pt>
                <c:pt idx="141">
                  <c:v>516</c:v>
                </c:pt>
                <c:pt idx="142">
                  <c:v>508</c:v>
                </c:pt>
                <c:pt idx="143">
                  <c:v>500</c:v>
                </c:pt>
                <c:pt idx="144">
                  <c:v>492</c:v>
                </c:pt>
                <c:pt idx="145">
                  <c:v>484</c:v>
                </c:pt>
                <c:pt idx="146">
                  <c:v>476</c:v>
                </c:pt>
                <c:pt idx="147">
                  <c:v>468</c:v>
                </c:pt>
                <c:pt idx="148">
                  <c:v>460</c:v>
                </c:pt>
                <c:pt idx="149">
                  <c:v>452</c:v>
                </c:pt>
                <c:pt idx="150">
                  <c:v>444</c:v>
                </c:pt>
                <c:pt idx="151">
                  <c:v>436</c:v>
                </c:pt>
                <c:pt idx="152">
                  <c:v>428</c:v>
                </c:pt>
                <c:pt idx="153">
                  <c:v>420</c:v>
                </c:pt>
                <c:pt idx="154">
                  <c:v>412</c:v>
                </c:pt>
                <c:pt idx="155">
                  <c:v>404</c:v>
                </c:pt>
                <c:pt idx="156">
                  <c:v>397</c:v>
                </c:pt>
                <c:pt idx="157">
                  <c:v>390</c:v>
                </c:pt>
                <c:pt idx="158">
                  <c:v>383</c:v>
                </c:pt>
                <c:pt idx="159">
                  <c:v>376</c:v>
                </c:pt>
                <c:pt idx="160">
                  <c:v>369</c:v>
                </c:pt>
                <c:pt idx="161">
                  <c:v>362</c:v>
                </c:pt>
                <c:pt idx="162">
                  <c:v>355</c:v>
                </c:pt>
                <c:pt idx="163">
                  <c:v>348</c:v>
                </c:pt>
                <c:pt idx="164">
                  <c:v>342</c:v>
                </c:pt>
                <c:pt idx="165">
                  <c:v>335</c:v>
                </c:pt>
                <c:pt idx="166">
                  <c:v>328</c:v>
                </c:pt>
                <c:pt idx="167">
                  <c:v>321</c:v>
                </c:pt>
                <c:pt idx="168">
                  <c:v>314</c:v>
                </c:pt>
                <c:pt idx="169">
                  <c:v>307</c:v>
                </c:pt>
                <c:pt idx="170">
                  <c:v>300</c:v>
                </c:pt>
                <c:pt idx="171">
                  <c:v>294</c:v>
                </c:pt>
                <c:pt idx="172">
                  <c:v>288</c:v>
                </c:pt>
                <c:pt idx="173">
                  <c:v>282</c:v>
                </c:pt>
                <c:pt idx="174">
                  <c:v>276</c:v>
                </c:pt>
                <c:pt idx="175">
                  <c:v>270</c:v>
                </c:pt>
                <c:pt idx="176">
                  <c:v>264</c:v>
                </c:pt>
                <c:pt idx="177">
                  <c:v>259</c:v>
                </c:pt>
                <c:pt idx="178">
                  <c:v>252</c:v>
                </c:pt>
                <c:pt idx="179">
                  <c:v>246</c:v>
                </c:pt>
                <c:pt idx="180">
                  <c:v>240</c:v>
                </c:pt>
                <c:pt idx="181">
                  <c:v>235</c:v>
                </c:pt>
                <c:pt idx="182">
                  <c:v>229</c:v>
                </c:pt>
                <c:pt idx="183">
                  <c:v>223</c:v>
                </c:pt>
                <c:pt idx="184">
                  <c:v>217</c:v>
                </c:pt>
                <c:pt idx="185">
                  <c:v>211</c:v>
                </c:pt>
                <c:pt idx="186">
                  <c:v>205</c:v>
                </c:pt>
                <c:pt idx="187">
                  <c:v>199</c:v>
                </c:pt>
                <c:pt idx="188">
                  <c:v>194</c:v>
                </c:pt>
                <c:pt idx="189">
                  <c:v>190</c:v>
                </c:pt>
                <c:pt idx="190">
                  <c:v>185</c:v>
                </c:pt>
                <c:pt idx="191">
                  <c:v>180</c:v>
                </c:pt>
                <c:pt idx="192">
                  <c:v>175</c:v>
                </c:pt>
                <c:pt idx="193">
                  <c:v>170</c:v>
                </c:pt>
                <c:pt idx="194">
                  <c:v>165</c:v>
                </c:pt>
                <c:pt idx="195">
                  <c:v>160</c:v>
                </c:pt>
                <c:pt idx="196">
                  <c:v>155</c:v>
                </c:pt>
                <c:pt idx="197">
                  <c:v>150</c:v>
                </c:pt>
                <c:pt idx="198">
                  <c:v>145</c:v>
                </c:pt>
                <c:pt idx="199">
                  <c:v>140</c:v>
                </c:pt>
                <c:pt idx="200">
                  <c:v>135</c:v>
                </c:pt>
                <c:pt idx="201">
                  <c:v>129</c:v>
                </c:pt>
                <c:pt idx="202">
                  <c:v>123</c:v>
                </c:pt>
                <c:pt idx="203">
                  <c:v>117</c:v>
                </c:pt>
                <c:pt idx="204">
                  <c:v>111</c:v>
                </c:pt>
                <c:pt idx="205">
                  <c:v>108</c:v>
                </c:pt>
                <c:pt idx="206">
                  <c:v>105</c:v>
                </c:pt>
                <c:pt idx="207">
                  <c:v>102</c:v>
                </c:pt>
                <c:pt idx="208">
                  <c:v>100</c:v>
                </c:pt>
                <c:pt idx="209">
                  <c:v>98</c:v>
                </c:pt>
                <c:pt idx="210">
                  <c:v>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362-48F5-95E8-3EB47A191E95}"/>
            </c:ext>
          </c:extLst>
        </c:ser>
        <c:ser>
          <c:idx val="6"/>
          <c:order val="6"/>
          <c:tx>
            <c:v>P6</c:v>
          </c:tx>
          <c:spPr>
            <a:ln w="31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'1oC_min'!$B$4:$B$327</c:f>
              <c:numCache>
                <c:formatCode>General</c:formatCode>
                <c:ptCount val="32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504</c:v>
                </c:pt>
                <c:pt idx="64">
                  <c:v>512</c:v>
                </c:pt>
                <c:pt idx="65">
                  <c:v>520</c:v>
                </c:pt>
                <c:pt idx="66">
                  <c:v>528</c:v>
                </c:pt>
                <c:pt idx="67">
                  <c:v>536</c:v>
                </c:pt>
                <c:pt idx="68">
                  <c:v>544</c:v>
                </c:pt>
                <c:pt idx="69">
                  <c:v>552</c:v>
                </c:pt>
                <c:pt idx="70">
                  <c:v>560</c:v>
                </c:pt>
                <c:pt idx="71">
                  <c:v>568</c:v>
                </c:pt>
                <c:pt idx="72">
                  <c:v>576</c:v>
                </c:pt>
                <c:pt idx="73">
                  <c:v>584</c:v>
                </c:pt>
                <c:pt idx="74">
                  <c:v>592</c:v>
                </c:pt>
                <c:pt idx="75">
                  <c:v>600</c:v>
                </c:pt>
                <c:pt idx="76">
                  <c:v>608</c:v>
                </c:pt>
                <c:pt idx="77">
                  <c:v>616</c:v>
                </c:pt>
                <c:pt idx="78">
                  <c:v>624</c:v>
                </c:pt>
                <c:pt idx="79">
                  <c:v>632</c:v>
                </c:pt>
                <c:pt idx="80">
                  <c:v>640</c:v>
                </c:pt>
                <c:pt idx="81">
                  <c:v>648</c:v>
                </c:pt>
                <c:pt idx="82">
                  <c:v>656</c:v>
                </c:pt>
                <c:pt idx="83">
                  <c:v>664</c:v>
                </c:pt>
                <c:pt idx="84">
                  <c:v>672</c:v>
                </c:pt>
                <c:pt idx="85">
                  <c:v>680</c:v>
                </c:pt>
                <c:pt idx="86">
                  <c:v>688</c:v>
                </c:pt>
                <c:pt idx="87">
                  <c:v>696</c:v>
                </c:pt>
                <c:pt idx="88">
                  <c:v>704</c:v>
                </c:pt>
                <c:pt idx="89">
                  <c:v>712</c:v>
                </c:pt>
                <c:pt idx="90">
                  <c:v>720</c:v>
                </c:pt>
                <c:pt idx="91">
                  <c:v>728</c:v>
                </c:pt>
                <c:pt idx="92">
                  <c:v>736</c:v>
                </c:pt>
                <c:pt idx="93">
                  <c:v>744</c:v>
                </c:pt>
                <c:pt idx="94">
                  <c:v>752</c:v>
                </c:pt>
                <c:pt idx="95">
                  <c:v>760</c:v>
                </c:pt>
                <c:pt idx="96">
                  <c:v>768</c:v>
                </c:pt>
                <c:pt idx="97">
                  <c:v>776</c:v>
                </c:pt>
                <c:pt idx="98">
                  <c:v>784</c:v>
                </c:pt>
                <c:pt idx="99">
                  <c:v>792</c:v>
                </c:pt>
                <c:pt idx="100">
                  <c:v>800</c:v>
                </c:pt>
                <c:pt idx="101">
                  <c:v>808</c:v>
                </c:pt>
                <c:pt idx="102">
                  <c:v>816</c:v>
                </c:pt>
                <c:pt idx="103">
                  <c:v>824</c:v>
                </c:pt>
                <c:pt idx="104">
                  <c:v>832</c:v>
                </c:pt>
                <c:pt idx="105">
                  <c:v>836</c:v>
                </c:pt>
                <c:pt idx="106">
                  <c:v>840</c:v>
                </c:pt>
                <c:pt idx="107">
                  <c:v>848</c:v>
                </c:pt>
                <c:pt idx="108">
                  <c:v>856</c:v>
                </c:pt>
                <c:pt idx="109">
                  <c:v>860</c:v>
                </c:pt>
                <c:pt idx="110">
                  <c:v>864</c:v>
                </c:pt>
                <c:pt idx="111">
                  <c:v>872</c:v>
                </c:pt>
                <c:pt idx="112">
                  <c:v>880</c:v>
                </c:pt>
                <c:pt idx="113">
                  <c:v>888</c:v>
                </c:pt>
                <c:pt idx="114">
                  <c:v>896</c:v>
                </c:pt>
                <c:pt idx="115">
                  <c:v>904</c:v>
                </c:pt>
                <c:pt idx="116">
                  <c:v>912</c:v>
                </c:pt>
                <c:pt idx="117">
                  <c:v>920</c:v>
                </c:pt>
                <c:pt idx="118">
                  <c:v>928</c:v>
                </c:pt>
                <c:pt idx="119">
                  <c:v>936</c:v>
                </c:pt>
                <c:pt idx="120">
                  <c:v>944</c:v>
                </c:pt>
                <c:pt idx="121">
                  <c:v>952</c:v>
                </c:pt>
                <c:pt idx="122">
                  <c:v>960</c:v>
                </c:pt>
                <c:pt idx="123">
                  <c:v>968</c:v>
                </c:pt>
                <c:pt idx="124">
                  <c:v>976</c:v>
                </c:pt>
                <c:pt idx="125">
                  <c:v>984</c:v>
                </c:pt>
                <c:pt idx="126">
                  <c:v>992</c:v>
                </c:pt>
                <c:pt idx="127">
                  <c:v>1000</c:v>
                </c:pt>
                <c:pt idx="128">
                  <c:v>1008</c:v>
                </c:pt>
                <c:pt idx="129">
                  <c:v>1016</c:v>
                </c:pt>
                <c:pt idx="130">
                  <c:v>1024</c:v>
                </c:pt>
                <c:pt idx="131">
                  <c:v>1032</c:v>
                </c:pt>
                <c:pt idx="132">
                  <c:v>1040</c:v>
                </c:pt>
                <c:pt idx="133">
                  <c:v>1048</c:v>
                </c:pt>
                <c:pt idx="134">
                  <c:v>1056</c:v>
                </c:pt>
                <c:pt idx="135">
                  <c:v>1064</c:v>
                </c:pt>
                <c:pt idx="136">
                  <c:v>1072</c:v>
                </c:pt>
                <c:pt idx="137">
                  <c:v>1080</c:v>
                </c:pt>
                <c:pt idx="138">
                  <c:v>1088</c:v>
                </c:pt>
                <c:pt idx="139">
                  <c:v>1096</c:v>
                </c:pt>
                <c:pt idx="140">
                  <c:v>1104</c:v>
                </c:pt>
                <c:pt idx="141">
                  <c:v>1112</c:v>
                </c:pt>
                <c:pt idx="142">
                  <c:v>1120</c:v>
                </c:pt>
                <c:pt idx="143">
                  <c:v>1128</c:v>
                </c:pt>
                <c:pt idx="144">
                  <c:v>1136</c:v>
                </c:pt>
                <c:pt idx="145">
                  <c:v>1144</c:v>
                </c:pt>
                <c:pt idx="146">
                  <c:v>1152</c:v>
                </c:pt>
                <c:pt idx="147">
                  <c:v>1160</c:v>
                </c:pt>
                <c:pt idx="148">
                  <c:v>1168</c:v>
                </c:pt>
                <c:pt idx="149">
                  <c:v>1176</c:v>
                </c:pt>
                <c:pt idx="150">
                  <c:v>1184</c:v>
                </c:pt>
                <c:pt idx="151">
                  <c:v>1192</c:v>
                </c:pt>
                <c:pt idx="152">
                  <c:v>1200</c:v>
                </c:pt>
                <c:pt idx="153">
                  <c:v>1208</c:v>
                </c:pt>
                <c:pt idx="154">
                  <c:v>1216</c:v>
                </c:pt>
                <c:pt idx="155">
                  <c:v>1224</c:v>
                </c:pt>
                <c:pt idx="156">
                  <c:v>1232</c:v>
                </c:pt>
                <c:pt idx="157">
                  <c:v>1240</c:v>
                </c:pt>
                <c:pt idx="158">
                  <c:v>1248</c:v>
                </c:pt>
                <c:pt idx="159">
                  <c:v>1256</c:v>
                </c:pt>
                <c:pt idx="160">
                  <c:v>1264</c:v>
                </c:pt>
                <c:pt idx="161">
                  <c:v>1272</c:v>
                </c:pt>
                <c:pt idx="162">
                  <c:v>1280</c:v>
                </c:pt>
                <c:pt idx="163">
                  <c:v>1288</c:v>
                </c:pt>
                <c:pt idx="164">
                  <c:v>1296</c:v>
                </c:pt>
                <c:pt idx="165">
                  <c:v>1304</c:v>
                </c:pt>
                <c:pt idx="166">
                  <c:v>1312</c:v>
                </c:pt>
                <c:pt idx="167">
                  <c:v>1320</c:v>
                </c:pt>
                <c:pt idx="168">
                  <c:v>1328</c:v>
                </c:pt>
                <c:pt idx="169">
                  <c:v>1336</c:v>
                </c:pt>
                <c:pt idx="170">
                  <c:v>1344</c:v>
                </c:pt>
                <c:pt idx="171">
                  <c:v>1352</c:v>
                </c:pt>
                <c:pt idx="172">
                  <c:v>1360</c:v>
                </c:pt>
                <c:pt idx="173">
                  <c:v>1368</c:v>
                </c:pt>
                <c:pt idx="174">
                  <c:v>1376</c:v>
                </c:pt>
                <c:pt idx="175">
                  <c:v>1384</c:v>
                </c:pt>
                <c:pt idx="176">
                  <c:v>1392</c:v>
                </c:pt>
                <c:pt idx="177">
                  <c:v>1400</c:v>
                </c:pt>
                <c:pt idx="178">
                  <c:v>1408</c:v>
                </c:pt>
                <c:pt idx="179">
                  <c:v>1416</c:v>
                </c:pt>
                <c:pt idx="180">
                  <c:v>1424</c:v>
                </c:pt>
                <c:pt idx="181">
                  <c:v>1432</c:v>
                </c:pt>
                <c:pt idx="182">
                  <c:v>1440</c:v>
                </c:pt>
                <c:pt idx="183">
                  <c:v>1448</c:v>
                </c:pt>
                <c:pt idx="184">
                  <c:v>1456</c:v>
                </c:pt>
                <c:pt idx="185">
                  <c:v>1464</c:v>
                </c:pt>
                <c:pt idx="186">
                  <c:v>1472</c:v>
                </c:pt>
                <c:pt idx="187">
                  <c:v>1480</c:v>
                </c:pt>
                <c:pt idx="188">
                  <c:v>1488</c:v>
                </c:pt>
                <c:pt idx="189">
                  <c:v>1496</c:v>
                </c:pt>
                <c:pt idx="190">
                  <c:v>1504</c:v>
                </c:pt>
                <c:pt idx="191">
                  <c:v>1512</c:v>
                </c:pt>
                <c:pt idx="192">
                  <c:v>1520</c:v>
                </c:pt>
                <c:pt idx="193">
                  <c:v>1528</c:v>
                </c:pt>
                <c:pt idx="194">
                  <c:v>1536</c:v>
                </c:pt>
                <c:pt idx="195">
                  <c:v>1544</c:v>
                </c:pt>
                <c:pt idx="196">
                  <c:v>1552</c:v>
                </c:pt>
                <c:pt idx="197">
                  <c:v>1560</c:v>
                </c:pt>
                <c:pt idx="198">
                  <c:v>1568</c:v>
                </c:pt>
                <c:pt idx="199">
                  <c:v>1576</c:v>
                </c:pt>
                <c:pt idx="200">
                  <c:v>1584</c:v>
                </c:pt>
                <c:pt idx="201">
                  <c:v>1592</c:v>
                </c:pt>
                <c:pt idx="202">
                  <c:v>1600</c:v>
                </c:pt>
                <c:pt idx="203">
                  <c:v>1608</c:v>
                </c:pt>
                <c:pt idx="204">
                  <c:v>1616</c:v>
                </c:pt>
                <c:pt idx="205">
                  <c:v>1624</c:v>
                </c:pt>
                <c:pt idx="206">
                  <c:v>1632</c:v>
                </c:pt>
                <c:pt idx="207">
                  <c:v>1640</c:v>
                </c:pt>
                <c:pt idx="208">
                  <c:v>1648</c:v>
                </c:pt>
                <c:pt idx="209">
                  <c:v>1656</c:v>
                </c:pt>
                <c:pt idx="210">
                  <c:v>1664</c:v>
                </c:pt>
                <c:pt idx="211">
                  <c:v>1672</c:v>
                </c:pt>
                <c:pt idx="212">
                  <c:v>1680</c:v>
                </c:pt>
                <c:pt idx="213">
                  <c:v>1688</c:v>
                </c:pt>
                <c:pt idx="214">
                  <c:v>1696</c:v>
                </c:pt>
                <c:pt idx="215">
                  <c:v>1704</c:v>
                </c:pt>
                <c:pt idx="216">
                  <c:v>1712</c:v>
                </c:pt>
                <c:pt idx="217">
                  <c:v>1720</c:v>
                </c:pt>
                <c:pt idx="218">
                  <c:v>1728</c:v>
                </c:pt>
                <c:pt idx="219">
                  <c:v>1736</c:v>
                </c:pt>
                <c:pt idx="220">
                  <c:v>1744</c:v>
                </c:pt>
                <c:pt idx="221">
                  <c:v>1752</c:v>
                </c:pt>
                <c:pt idx="222">
                  <c:v>1760</c:v>
                </c:pt>
                <c:pt idx="223">
                  <c:v>1768</c:v>
                </c:pt>
                <c:pt idx="224">
                  <c:v>1776</c:v>
                </c:pt>
                <c:pt idx="225">
                  <c:v>1784</c:v>
                </c:pt>
                <c:pt idx="226">
                  <c:v>1792</c:v>
                </c:pt>
                <c:pt idx="227">
                  <c:v>1800</c:v>
                </c:pt>
              </c:numCache>
            </c:numRef>
          </c:xVal>
          <c:yVal>
            <c:numRef>
              <c:f>'1oC_min'!$L$4:$L$326</c:f>
              <c:numCache>
                <c:formatCode>General</c:formatCode>
                <c:ptCount val="323"/>
                <c:pt idx="0">
                  <c:v>25</c:v>
                </c:pt>
                <c:pt idx="1">
                  <c:v>34</c:v>
                </c:pt>
                <c:pt idx="2">
                  <c:v>44</c:v>
                </c:pt>
                <c:pt idx="3">
                  <c:v>49</c:v>
                </c:pt>
                <c:pt idx="4">
                  <c:v>56</c:v>
                </c:pt>
                <c:pt idx="5">
                  <c:v>65</c:v>
                </c:pt>
                <c:pt idx="6">
                  <c:v>73</c:v>
                </c:pt>
                <c:pt idx="7">
                  <c:v>81</c:v>
                </c:pt>
                <c:pt idx="8">
                  <c:v>89</c:v>
                </c:pt>
                <c:pt idx="9">
                  <c:v>97</c:v>
                </c:pt>
                <c:pt idx="10">
                  <c:v>105</c:v>
                </c:pt>
                <c:pt idx="11">
                  <c:v>113</c:v>
                </c:pt>
                <c:pt idx="12">
                  <c:v>121</c:v>
                </c:pt>
                <c:pt idx="13">
                  <c:v>128</c:v>
                </c:pt>
                <c:pt idx="14">
                  <c:v>137</c:v>
                </c:pt>
                <c:pt idx="15">
                  <c:v>145</c:v>
                </c:pt>
                <c:pt idx="16">
                  <c:v>152</c:v>
                </c:pt>
                <c:pt idx="17">
                  <c:v>161</c:v>
                </c:pt>
                <c:pt idx="18">
                  <c:v>169</c:v>
                </c:pt>
                <c:pt idx="19">
                  <c:v>176</c:v>
                </c:pt>
                <c:pt idx="20">
                  <c:v>184</c:v>
                </c:pt>
                <c:pt idx="21">
                  <c:v>193</c:v>
                </c:pt>
                <c:pt idx="22">
                  <c:v>201</c:v>
                </c:pt>
                <c:pt idx="23">
                  <c:v>209</c:v>
                </c:pt>
                <c:pt idx="24">
                  <c:v>217</c:v>
                </c:pt>
                <c:pt idx="25">
                  <c:v>225</c:v>
                </c:pt>
                <c:pt idx="26">
                  <c:v>233</c:v>
                </c:pt>
                <c:pt idx="27">
                  <c:v>241</c:v>
                </c:pt>
                <c:pt idx="28">
                  <c:v>249</c:v>
                </c:pt>
                <c:pt idx="29">
                  <c:v>257</c:v>
                </c:pt>
                <c:pt idx="30">
                  <c:v>265</c:v>
                </c:pt>
                <c:pt idx="31">
                  <c:v>273</c:v>
                </c:pt>
                <c:pt idx="32">
                  <c:v>281</c:v>
                </c:pt>
                <c:pt idx="33">
                  <c:v>289</c:v>
                </c:pt>
                <c:pt idx="34">
                  <c:v>297</c:v>
                </c:pt>
                <c:pt idx="35">
                  <c:v>305</c:v>
                </c:pt>
                <c:pt idx="36">
                  <c:v>312</c:v>
                </c:pt>
                <c:pt idx="37">
                  <c:v>320</c:v>
                </c:pt>
                <c:pt idx="38">
                  <c:v>328</c:v>
                </c:pt>
                <c:pt idx="39">
                  <c:v>336</c:v>
                </c:pt>
                <c:pt idx="40">
                  <c:v>344</c:v>
                </c:pt>
                <c:pt idx="41">
                  <c:v>352</c:v>
                </c:pt>
                <c:pt idx="42">
                  <c:v>360</c:v>
                </c:pt>
                <c:pt idx="43">
                  <c:v>368</c:v>
                </c:pt>
                <c:pt idx="44">
                  <c:v>376</c:v>
                </c:pt>
                <c:pt idx="45">
                  <c:v>384</c:v>
                </c:pt>
                <c:pt idx="46">
                  <c:v>392</c:v>
                </c:pt>
                <c:pt idx="47">
                  <c:v>400</c:v>
                </c:pt>
                <c:pt idx="48">
                  <c:v>408</c:v>
                </c:pt>
                <c:pt idx="49">
                  <c:v>416</c:v>
                </c:pt>
                <c:pt idx="50">
                  <c:v>424</c:v>
                </c:pt>
                <c:pt idx="51">
                  <c:v>432</c:v>
                </c:pt>
                <c:pt idx="52">
                  <c:v>440</c:v>
                </c:pt>
                <c:pt idx="53">
                  <c:v>448</c:v>
                </c:pt>
                <c:pt idx="54">
                  <c:v>456</c:v>
                </c:pt>
                <c:pt idx="55">
                  <c:v>464</c:v>
                </c:pt>
                <c:pt idx="56">
                  <c:v>472</c:v>
                </c:pt>
                <c:pt idx="57">
                  <c:v>480</c:v>
                </c:pt>
                <c:pt idx="58">
                  <c:v>488</c:v>
                </c:pt>
                <c:pt idx="59">
                  <c:v>496</c:v>
                </c:pt>
                <c:pt idx="60">
                  <c:v>504</c:v>
                </c:pt>
                <c:pt idx="61">
                  <c:v>511</c:v>
                </c:pt>
                <c:pt idx="62">
                  <c:v>519</c:v>
                </c:pt>
                <c:pt idx="63">
                  <c:v>527</c:v>
                </c:pt>
                <c:pt idx="64">
                  <c:v>535</c:v>
                </c:pt>
                <c:pt idx="65">
                  <c:v>543</c:v>
                </c:pt>
                <c:pt idx="66">
                  <c:v>551</c:v>
                </c:pt>
                <c:pt idx="67">
                  <c:v>559</c:v>
                </c:pt>
                <c:pt idx="68">
                  <c:v>567</c:v>
                </c:pt>
                <c:pt idx="69">
                  <c:v>575</c:v>
                </c:pt>
                <c:pt idx="70">
                  <c:v>583</c:v>
                </c:pt>
                <c:pt idx="71">
                  <c:v>591</c:v>
                </c:pt>
                <c:pt idx="72">
                  <c:v>599</c:v>
                </c:pt>
                <c:pt idx="73">
                  <c:v>607</c:v>
                </c:pt>
                <c:pt idx="74">
                  <c:v>615</c:v>
                </c:pt>
                <c:pt idx="75">
                  <c:v>623</c:v>
                </c:pt>
                <c:pt idx="76">
                  <c:v>631</c:v>
                </c:pt>
                <c:pt idx="77">
                  <c:v>639</c:v>
                </c:pt>
                <c:pt idx="78">
                  <c:v>647</c:v>
                </c:pt>
                <c:pt idx="79">
                  <c:v>655</c:v>
                </c:pt>
                <c:pt idx="80">
                  <c:v>663</c:v>
                </c:pt>
                <c:pt idx="81">
                  <c:v>671</c:v>
                </c:pt>
                <c:pt idx="82">
                  <c:v>679</c:v>
                </c:pt>
                <c:pt idx="83">
                  <c:v>687</c:v>
                </c:pt>
                <c:pt idx="84">
                  <c:v>695</c:v>
                </c:pt>
                <c:pt idx="85">
                  <c:v>703</c:v>
                </c:pt>
                <c:pt idx="86">
                  <c:v>710</c:v>
                </c:pt>
                <c:pt idx="87">
                  <c:v>718</c:v>
                </c:pt>
                <c:pt idx="88">
                  <c:v>726</c:v>
                </c:pt>
                <c:pt idx="89">
                  <c:v>734</c:v>
                </c:pt>
                <c:pt idx="90">
                  <c:v>742</c:v>
                </c:pt>
                <c:pt idx="91">
                  <c:v>750</c:v>
                </c:pt>
                <c:pt idx="92">
                  <c:v>758</c:v>
                </c:pt>
                <c:pt idx="93">
                  <c:v>766</c:v>
                </c:pt>
                <c:pt idx="94">
                  <c:v>774</c:v>
                </c:pt>
                <c:pt idx="95">
                  <c:v>782</c:v>
                </c:pt>
                <c:pt idx="96">
                  <c:v>790</c:v>
                </c:pt>
                <c:pt idx="97">
                  <c:v>798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796</c:v>
                </c:pt>
                <c:pt idx="107">
                  <c:v>788</c:v>
                </c:pt>
                <c:pt idx="108">
                  <c:v>780</c:v>
                </c:pt>
                <c:pt idx="109">
                  <c:v>772</c:v>
                </c:pt>
                <c:pt idx="110">
                  <c:v>764</c:v>
                </c:pt>
                <c:pt idx="111">
                  <c:v>756</c:v>
                </c:pt>
                <c:pt idx="112">
                  <c:v>748</c:v>
                </c:pt>
                <c:pt idx="113">
                  <c:v>740</c:v>
                </c:pt>
                <c:pt idx="114">
                  <c:v>732</c:v>
                </c:pt>
                <c:pt idx="115">
                  <c:v>724</c:v>
                </c:pt>
                <c:pt idx="116">
                  <c:v>716</c:v>
                </c:pt>
                <c:pt idx="117">
                  <c:v>708</c:v>
                </c:pt>
                <c:pt idx="118">
                  <c:v>700</c:v>
                </c:pt>
                <c:pt idx="119">
                  <c:v>692</c:v>
                </c:pt>
                <c:pt idx="120">
                  <c:v>684</c:v>
                </c:pt>
                <c:pt idx="121">
                  <c:v>676</c:v>
                </c:pt>
                <c:pt idx="122">
                  <c:v>668</c:v>
                </c:pt>
                <c:pt idx="123">
                  <c:v>660</c:v>
                </c:pt>
                <c:pt idx="124">
                  <c:v>652</c:v>
                </c:pt>
                <c:pt idx="125">
                  <c:v>644</c:v>
                </c:pt>
                <c:pt idx="126">
                  <c:v>636</c:v>
                </c:pt>
                <c:pt idx="127">
                  <c:v>628</c:v>
                </c:pt>
                <c:pt idx="128">
                  <c:v>620</c:v>
                </c:pt>
                <c:pt idx="129">
                  <c:v>612</c:v>
                </c:pt>
                <c:pt idx="130">
                  <c:v>604</c:v>
                </c:pt>
                <c:pt idx="131">
                  <c:v>597</c:v>
                </c:pt>
                <c:pt idx="132">
                  <c:v>589</c:v>
                </c:pt>
                <c:pt idx="133">
                  <c:v>581</c:v>
                </c:pt>
                <c:pt idx="134">
                  <c:v>573</c:v>
                </c:pt>
                <c:pt idx="135">
                  <c:v>565</c:v>
                </c:pt>
                <c:pt idx="136">
                  <c:v>557</c:v>
                </c:pt>
                <c:pt idx="137">
                  <c:v>549</c:v>
                </c:pt>
                <c:pt idx="138">
                  <c:v>541</c:v>
                </c:pt>
                <c:pt idx="139">
                  <c:v>533</c:v>
                </c:pt>
                <c:pt idx="140">
                  <c:v>525</c:v>
                </c:pt>
                <c:pt idx="141">
                  <c:v>517</c:v>
                </c:pt>
                <c:pt idx="142">
                  <c:v>509</c:v>
                </c:pt>
                <c:pt idx="143">
                  <c:v>501</c:v>
                </c:pt>
                <c:pt idx="144">
                  <c:v>493</c:v>
                </c:pt>
                <c:pt idx="145">
                  <c:v>485</c:v>
                </c:pt>
                <c:pt idx="146">
                  <c:v>477</c:v>
                </c:pt>
                <c:pt idx="147">
                  <c:v>469</c:v>
                </c:pt>
                <c:pt idx="148">
                  <c:v>461</c:v>
                </c:pt>
                <c:pt idx="149">
                  <c:v>453</c:v>
                </c:pt>
                <c:pt idx="150">
                  <c:v>445</c:v>
                </c:pt>
                <c:pt idx="151">
                  <c:v>437</c:v>
                </c:pt>
                <c:pt idx="152">
                  <c:v>429</c:v>
                </c:pt>
                <c:pt idx="153">
                  <c:v>421</c:v>
                </c:pt>
                <c:pt idx="154">
                  <c:v>413</c:v>
                </c:pt>
                <c:pt idx="155">
                  <c:v>405</c:v>
                </c:pt>
                <c:pt idx="156">
                  <c:v>398</c:v>
                </c:pt>
                <c:pt idx="157">
                  <c:v>391</c:v>
                </c:pt>
                <c:pt idx="158">
                  <c:v>384</c:v>
                </c:pt>
                <c:pt idx="159">
                  <c:v>377</c:v>
                </c:pt>
                <c:pt idx="160">
                  <c:v>370</c:v>
                </c:pt>
                <c:pt idx="161">
                  <c:v>363</c:v>
                </c:pt>
                <c:pt idx="162">
                  <c:v>356</c:v>
                </c:pt>
                <c:pt idx="163">
                  <c:v>349</c:v>
                </c:pt>
                <c:pt idx="164">
                  <c:v>342</c:v>
                </c:pt>
                <c:pt idx="165">
                  <c:v>335</c:v>
                </c:pt>
                <c:pt idx="166">
                  <c:v>328</c:v>
                </c:pt>
                <c:pt idx="167">
                  <c:v>321</c:v>
                </c:pt>
                <c:pt idx="168">
                  <c:v>314</c:v>
                </c:pt>
                <c:pt idx="169">
                  <c:v>308</c:v>
                </c:pt>
                <c:pt idx="170">
                  <c:v>301</c:v>
                </c:pt>
                <c:pt idx="171">
                  <c:v>295</c:v>
                </c:pt>
                <c:pt idx="172">
                  <c:v>289</c:v>
                </c:pt>
                <c:pt idx="173">
                  <c:v>283</c:v>
                </c:pt>
                <c:pt idx="174">
                  <c:v>277</c:v>
                </c:pt>
                <c:pt idx="175">
                  <c:v>271</c:v>
                </c:pt>
                <c:pt idx="176">
                  <c:v>265</c:v>
                </c:pt>
                <c:pt idx="177">
                  <c:v>258</c:v>
                </c:pt>
                <c:pt idx="178">
                  <c:v>251</c:v>
                </c:pt>
                <c:pt idx="179">
                  <c:v>245</c:v>
                </c:pt>
                <c:pt idx="180">
                  <c:v>239</c:v>
                </c:pt>
                <c:pt idx="181">
                  <c:v>234</c:v>
                </c:pt>
                <c:pt idx="182">
                  <c:v>228</c:v>
                </c:pt>
                <c:pt idx="183">
                  <c:v>222</c:v>
                </c:pt>
                <c:pt idx="184">
                  <c:v>216</c:v>
                </c:pt>
                <c:pt idx="185">
                  <c:v>210</c:v>
                </c:pt>
                <c:pt idx="186">
                  <c:v>204</c:v>
                </c:pt>
                <c:pt idx="187">
                  <c:v>198</c:v>
                </c:pt>
                <c:pt idx="188">
                  <c:v>193</c:v>
                </c:pt>
                <c:pt idx="189">
                  <c:v>188</c:v>
                </c:pt>
                <c:pt idx="190">
                  <c:v>183</c:v>
                </c:pt>
                <c:pt idx="191">
                  <c:v>178</c:v>
                </c:pt>
                <c:pt idx="192">
                  <c:v>173</c:v>
                </c:pt>
                <c:pt idx="193">
                  <c:v>168</c:v>
                </c:pt>
                <c:pt idx="194">
                  <c:v>163</c:v>
                </c:pt>
                <c:pt idx="195">
                  <c:v>158</c:v>
                </c:pt>
                <c:pt idx="196">
                  <c:v>153</c:v>
                </c:pt>
                <c:pt idx="197">
                  <c:v>148</c:v>
                </c:pt>
                <c:pt idx="198">
                  <c:v>143</c:v>
                </c:pt>
                <c:pt idx="199">
                  <c:v>138</c:v>
                </c:pt>
                <c:pt idx="200">
                  <c:v>133</c:v>
                </c:pt>
                <c:pt idx="201">
                  <c:v>127</c:v>
                </c:pt>
                <c:pt idx="202">
                  <c:v>121</c:v>
                </c:pt>
                <c:pt idx="203">
                  <c:v>115</c:v>
                </c:pt>
                <c:pt idx="204">
                  <c:v>109</c:v>
                </c:pt>
                <c:pt idx="205">
                  <c:v>106</c:v>
                </c:pt>
                <c:pt idx="206">
                  <c:v>103</c:v>
                </c:pt>
                <c:pt idx="207">
                  <c:v>100</c:v>
                </c:pt>
                <c:pt idx="208">
                  <c:v>98</c:v>
                </c:pt>
                <c:pt idx="209">
                  <c:v>96</c:v>
                </c:pt>
                <c:pt idx="210">
                  <c:v>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E362-48F5-95E8-3EB47A191E95}"/>
            </c:ext>
          </c:extLst>
        </c:ser>
        <c:ser>
          <c:idx val="7"/>
          <c:order val="7"/>
          <c:tx>
            <c:v>P7</c:v>
          </c:tx>
          <c:spPr>
            <a:ln w="31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'1oC_min'!$B$4:$B$327</c:f>
              <c:numCache>
                <c:formatCode>General</c:formatCode>
                <c:ptCount val="32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504</c:v>
                </c:pt>
                <c:pt idx="64">
                  <c:v>512</c:v>
                </c:pt>
                <c:pt idx="65">
                  <c:v>520</c:v>
                </c:pt>
                <c:pt idx="66">
                  <c:v>528</c:v>
                </c:pt>
                <c:pt idx="67">
                  <c:v>536</c:v>
                </c:pt>
                <c:pt idx="68">
                  <c:v>544</c:v>
                </c:pt>
                <c:pt idx="69">
                  <c:v>552</c:v>
                </c:pt>
                <c:pt idx="70">
                  <c:v>560</c:v>
                </c:pt>
                <c:pt idx="71">
                  <c:v>568</c:v>
                </c:pt>
                <c:pt idx="72">
                  <c:v>576</c:v>
                </c:pt>
                <c:pt idx="73">
                  <c:v>584</c:v>
                </c:pt>
                <c:pt idx="74">
                  <c:v>592</c:v>
                </c:pt>
                <c:pt idx="75">
                  <c:v>600</c:v>
                </c:pt>
                <c:pt idx="76">
                  <c:v>608</c:v>
                </c:pt>
                <c:pt idx="77">
                  <c:v>616</c:v>
                </c:pt>
                <c:pt idx="78">
                  <c:v>624</c:v>
                </c:pt>
                <c:pt idx="79">
                  <c:v>632</c:v>
                </c:pt>
                <c:pt idx="80">
                  <c:v>640</c:v>
                </c:pt>
                <c:pt idx="81">
                  <c:v>648</c:v>
                </c:pt>
                <c:pt idx="82">
                  <c:v>656</c:v>
                </c:pt>
                <c:pt idx="83">
                  <c:v>664</c:v>
                </c:pt>
                <c:pt idx="84">
                  <c:v>672</c:v>
                </c:pt>
                <c:pt idx="85">
                  <c:v>680</c:v>
                </c:pt>
                <c:pt idx="86">
                  <c:v>688</c:v>
                </c:pt>
                <c:pt idx="87">
                  <c:v>696</c:v>
                </c:pt>
                <c:pt idx="88">
                  <c:v>704</c:v>
                </c:pt>
                <c:pt idx="89">
                  <c:v>712</c:v>
                </c:pt>
                <c:pt idx="90">
                  <c:v>720</c:v>
                </c:pt>
                <c:pt idx="91">
                  <c:v>728</c:v>
                </c:pt>
                <c:pt idx="92">
                  <c:v>736</c:v>
                </c:pt>
                <c:pt idx="93">
                  <c:v>744</c:v>
                </c:pt>
                <c:pt idx="94">
                  <c:v>752</c:v>
                </c:pt>
                <c:pt idx="95">
                  <c:v>760</c:v>
                </c:pt>
                <c:pt idx="96">
                  <c:v>768</c:v>
                </c:pt>
                <c:pt idx="97">
                  <c:v>776</c:v>
                </c:pt>
                <c:pt idx="98">
                  <c:v>784</c:v>
                </c:pt>
                <c:pt idx="99">
                  <c:v>792</c:v>
                </c:pt>
                <c:pt idx="100">
                  <c:v>800</c:v>
                </c:pt>
                <c:pt idx="101">
                  <c:v>808</c:v>
                </c:pt>
                <c:pt idx="102">
                  <c:v>816</c:v>
                </c:pt>
                <c:pt idx="103">
                  <c:v>824</c:v>
                </c:pt>
                <c:pt idx="104">
                  <c:v>832</c:v>
                </c:pt>
                <c:pt idx="105">
                  <c:v>836</c:v>
                </c:pt>
                <c:pt idx="106">
                  <c:v>840</c:v>
                </c:pt>
                <c:pt idx="107">
                  <c:v>848</c:v>
                </c:pt>
                <c:pt idx="108">
                  <c:v>856</c:v>
                </c:pt>
                <c:pt idx="109">
                  <c:v>860</c:v>
                </c:pt>
                <c:pt idx="110">
                  <c:v>864</c:v>
                </c:pt>
                <c:pt idx="111">
                  <c:v>872</c:v>
                </c:pt>
                <c:pt idx="112">
                  <c:v>880</c:v>
                </c:pt>
                <c:pt idx="113">
                  <c:v>888</c:v>
                </c:pt>
                <c:pt idx="114">
                  <c:v>896</c:v>
                </c:pt>
                <c:pt idx="115">
                  <c:v>904</c:v>
                </c:pt>
                <c:pt idx="116">
                  <c:v>912</c:v>
                </c:pt>
                <c:pt idx="117">
                  <c:v>920</c:v>
                </c:pt>
                <c:pt idx="118">
                  <c:v>928</c:v>
                </c:pt>
                <c:pt idx="119">
                  <c:v>936</c:v>
                </c:pt>
                <c:pt idx="120">
                  <c:v>944</c:v>
                </c:pt>
                <c:pt idx="121">
                  <c:v>952</c:v>
                </c:pt>
                <c:pt idx="122">
                  <c:v>960</c:v>
                </c:pt>
                <c:pt idx="123">
                  <c:v>968</c:v>
                </c:pt>
                <c:pt idx="124">
                  <c:v>976</c:v>
                </c:pt>
                <c:pt idx="125">
                  <c:v>984</c:v>
                </c:pt>
                <c:pt idx="126">
                  <c:v>992</c:v>
                </c:pt>
                <c:pt idx="127">
                  <c:v>1000</c:v>
                </c:pt>
                <c:pt idx="128">
                  <c:v>1008</c:v>
                </c:pt>
                <c:pt idx="129">
                  <c:v>1016</c:v>
                </c:pt>
                <c:pt idx="130">
                  <c:v>1024</c:v>
                </c:pt>
                <c:pt idx="131">
                  <c:v>1032</c:v>
                </c:pt>
                <c:pt idx="132">
                  <c:v>1040</c:v>
                </c:pt>
                <c:pt idx="133">
                  <c:v>1048</c:v>
                </c:pt>
                <c:pt idx="134">
                  <c:v>1056</c:v>
                </c:pt>
                <c:pt idx="135">
                  <c:v>1064</c:v>
                </c:pt>
                <c:pt idx="136">
                  <c:v>1072</c:v>
                </c:pt>
                <c:pt idx="137">
                  <c:v>1080</c:v>
                </c:pt>
                <c:pt idx="138">
                  <c:v>1088</c:v>
                </c:pt>
                <c:pt idx="139">
                  <c:v>1096</c:v>
                </c:pt>
                <c:pt idx="140">
                  <c:v>1104</c:v>
                </c:pt>
                <c:pt idx="141">
                  <c:v>1112</c:v>
                </c:pt>
                <c:pt idx="142">
                  <c:v>1120</c:v>
                </c:pt>
                <c:pt idx="143">
                  <c:v>1128</c:v>
                </c:pt>
                <c:pt idx="144">
                  <c:v>1136</c:v>
                </c:pt>
                <c:pt idx="145">
                  <c:v>1144</c:v>
                </c:pt>
                <c:pt idx="146">
                  <c:v>1152</c:v>
                </c:pt>
                <c:pt idx="147">
                  <c:v>1160</c:v>
                </c:pt>
                <c:pt idx="148">
                  <c:v>1168</c:v>
                </c:pt>
                <c:pt idx="149">
                  <c:v>1176</c:v>
                </c:pt>
                <c:pt idx="150">
                  <c:v>1184</c:v>
                </c:pt>
                <c:pt idx="151">
                  <c:v>1192</c:v>
                </c:pt>
                <c:pt idx="152">
                  <c:v>1200</c:v>
                </c:pt>
                <c:pt idx="153">
                  <c:v>1208</c:v>
                </c:pt>
                <c:pt idx="154">
                  <c:v>1216</c:v>
                </c:pt>
                <c:pt idx="155">
                  <c:v>1224</c:v>
                </c:pt>
                <c:pt idx="156">
                  <c:v>1232</c:v>
                </c:pt>
                <c:pt idx="157">
                  <c:v>1240</c:v>
                </c:pt>
                <c:pt idx="158">
                  <c:v>1248</c:v>
                </c:pt>
                <c:pt idx="159">
                  <c:v>1256</c:v>
                </c:pt>
                <c:pt idx="160">
                  <c:v>1264</c:v>
                </c:pt>
                <c:pt idx="161">
                  <c:v>1272</c:v>
                </c:pt>
                <c:pt idx="162">
                  <c:v>1280</c:v>
                </c:pt>
                <c:pt idx="163">
                  <c:v>1288</c:v>
                </c:pt>
                <c:pt idx="164">
                  <c:v>1296</c:v>
                </c:pt>
                <c:pt idx="165">
                  <c:v>1304</c:v>
                </c:pt>
                <c:pt idx="166">
                  <c:v>1312</c:v>
                </c:pt>
                <c:pt idx="167">
                  <c:v>1320</c:v>
                </c:pt>
                <c:pt idx="168">
                  <c:v>1328</c:v>
                </c:pt>
                <c:pt idx="169">
                  <c:v>1336</c:v>
                </c:pt>
                <c:pt idx="170">
                  <c:v>1344</c:v>
                </c:pt>
                <c:pt idx="171">
                  <c:v>1352</c:v>
                </c:pt>
                <c:pt idx="172">
                  <c:v>1360</c:v>
                </c:pt>
                <c:pt idx="173">
                  <c:v>1368</c:v>
                </c:pt>
                <c:pt idx="174">
                  <c:v>1376</c:v>
                </c:pt>
                <c:pt idx="175">
                  <c:v>1384</c:v>
                </c:pt>
                <c:pt idx="176">
                  <c:v>1392</c:v>
                </c:pt>
                <c:pt idx="177">
                  <c:v>1400</c:v>
                </c:pt>
                <c:pt idx="178">
                  <c:v>1408</c:v>
                </c:pt>
                <c:pt idx="179">
                  <c:v>1416</c:v>
                </c:pt>
                <c:pt idx="180">
                  <c:v>1424</c:v>
                </c:pt>
                <c:pt idx="181">
                  <c:v>1432</c:v>
                </c:pt>
                <c:pt idx="182">
                  <c:v>1440</c:v>
                </c:pt>
                <c:pt idx="183">
                  <c:v>1448</c:v>
                </c:pt>
                <c:pt idx="184">
                  <c:v>1456</c:v>
                </c:pt>
                <c:pt idx="185">
                  <c:v>1464</c:v>
                </c:pt>
                <c:pt idx="186">
                  <c:v>1472</c:v>
                </c:pt>
                <c:pt idx="187">
                  <c:v>1480</c:v>
                </c:pt>
                <c:pt idx="188">
                  <c:v>1488</c:v>
                </c:pt>
                <c:pt idx="189">
                  <c:v>1496</c:v>
                </c:pt>
                <c:pt idx="190">
                  <c:v>1504</c:v>
                </c:pt>
                <c:pt idx="191">
                  <c:v>1512</c:v>
                </c:pt>
                <c:pt idx="192">
                  <c:v>1520</c:v>
                </c:pt>
                <c:pt idx="193">
                  <c:v>1528</c:v>
                </c:pt>
                <c:pt idx="194">
                  <c:v>1536</c:v>
                </c:pt>
                <c:pt idx="195">
                  <c:v>1544</c:v>
                </c:pt>
                <c:pt idx="196">
                  <c:v>1552</c:v>
                </c:pt>
                <c:pt idx="197">
                  <c:v>1560</c:v>
                </c:pt>
                <c:pt idx="198">
                  <c:v>1568</c:v>
                </c:pt>
                <c:pt idx="199">
                  <c:v>1576</c:v>
                </c:pt>
                <c:pt idx="200">
                  <c:v>1584</c:v>
                </c:pt>
                <c:pt idx="201">
                  <c:v>1592</c:v>
                </c:pt>
                <c:pt idx="202">
                  <c:v>1600</c:v>
                </c:pt>
                <c:pt idx="203">
                  <c:v>1608</c:v>
                </c:pt>
                <c:pt idx="204">
                  <c:v>1616</c:v>
                </c:pt>
                <c:pt idx="205">
                  <c:v>1624</c:v>
                </c:pt>
                <c:pt idx="206">
                  <c:v>1632</c:v>
                </c:pt>
                <c:pt idx="207">
                  <c:v>1640</c:v>
                </c:pt>
                <c:pt idx="208">
                  <c:v>1648</c:v>
                </c:pt>
                <c:pt idx="209">
                  <c:v>1656</c:v>
                </c:pt>
                <c:pt idx="210">
                  <c:v>1664</c:v>
                </c:pt>
                <c:pt idx="211">
                  <c:v>1672</c:v>
                </c:pt>
                <c:pt idx="212">
                  <c:v>1680</c:v>
                </c:pt>
                <c:pt idx="213">
                  <c:v>1688</c:v>
                </c:pt>
                <c:pt idx="214">
                  <c:v>1696</c:v>
                </c:pt>
                <c:pt idx="215">
                  <c:v>1704</c:v>
                </c:pt>
                <c:pt idx="216">
                  <c:v>1712</c:v>
                </c:pt>
                <c:pt idx="217">
                  <c:v>1720</c:v>
                </c:pt>
                <c:pt idx="218">
                  <c:v>1728</c:v>
                </c:pt>
                <c:pt idx="219">
                  <c:v>1736</c:v>
                </c:pt>
                <c:pt idx="220">
                  <c:v>1744</c:v>
                </c:pt>
                <c:pt idx="221">
                  <c:v>1752</c:v>
                </c:pt>
                <c:pt idx="222">
                  <c:v>1760</c:v>
                </c:pt>
                <c:pt idx="223">
                  <c:v>1768</c:v>
                </c:pt>
                <c:pt idx="224">
                  <c:v>1776</c:v>
                </c:pt>
                <c:pt idx="225">
                  <c:v>1784</c:v>
                </c:pt>
                <c:pt idx="226">
                  <c:v>1792</c:v>
                </c:pt>
                <c:pt idx="227">
                  <c:v>1800</c:v>
                </c:pt>
              </c:numCache>
            </c:numRef>
          </c:xVal>
          <c:yVal>
            <c:numRef>
              <c:f>'1oC_min'!$M$4:$M$326</c:f>
              <c:numCache>
                <c:formatCode>General</c:formatCode>
                <c:ptCount val="323"/>
                <c:pt idx="0">
                  <c:v>25</c:v>
                </c:pt>
                <c:pt idx="1">
                  <c:v>34</c:v>
                </c:pt>
                <c:pt idx="2">
                  <c:v>44</c:v>
                </c:pt>
                <c:pt idx="3">
                  <c:v>49</c:v>
                </c:pt>
                <c:pt idx="4">
                  <c:v>57</c:v>
                </c:pt>
                <c:pt idx="5">
                  <c:v>65</c:v>
                </c:pt>
                <c:pt idx="6">
                  <c:v>73</c:v>
                </c:pt>
                <c:pt idx="7">
                  <c:v>81</c:v>
                </c:pt>
                <c:pt idx="8">
                  <c:v>89</c:v>
                </c:pt>
                <c:pt idx="9">
                  <c:v>97</c:v>
                </c:pt>
                <c:pt idx="10">
                  <c:v>105</c:v>
                </c:pt>
                <c:pt idx="11">
                  <c:v>113</c:v>
                </c:pt>
                <c:pt idx="12">
                  <c:v>121</c:v>
                </c:pt>
                <c:pt idx="13">
                  <c:v>129</c:v>
                </c:pt>
                <c:pt idx="14">
                  <c:v>137</c:v>
                </c:pt>
                <c:pt idx="15">
                  <c:v>145</c:v>
                </c:pt>
                <c:pt idx="16">
                  <c:v>153</c:v>
                </c:pt>
                <c:pt idx="17">
                  <c:v>161</c:v>
                </c:pt>
                <c:pt idx="18">
                  <c:v>169</c:v>
                </c:pt>
                <c:pt idx="19">
                  <c:v>177</c:v>
                </c:pt>
                <c:pt idx="20">
                  <c:v>185</c:v>
                </c:pt>
                <c:pt idx="21">
                  <c:v>193</c:v>
                </c:pt>
                <c:pt idx="22">
                  <c:v>201</c:v>
                </c:pt>
                <c:pt idx="23">
                  <c:v>207</c:v>
                </c:pt>
                <c:pt idx="24">
                  <c:v>215</c:v>
                </c:pt>
                <c:pt idx="25">
                  <c:v>223</c:v>
                </c:pt>
                <c:pt idx="26">
                  <c:v>231</c:v>
                </c:pt>
                <c:pt idx="27">
                  <c:v>239</c:v>
                </c:pt>
                <c:pt idx="28">
                  <c:v>247</c:v>
                </c:pt>
                <c:pt idx="29">
                  <c:v>255</c:v>
                </c:pt>
                <c:pt idx="30">
                  <c:v>263</c:v>
                </c:pt>
                <c:pt idx="31">
                  <c:v>271</c:v>
                </c:pt>
                <c:pt idx="32">
                  <c:v>279</c:v>
                </c:pt>
                <c:pt idx="33">
                  <c:v>287</c:v>
                </c:pt>
                <c:pt idx="34">
                  <c:v>295</c:v>
                </c:pt>
                <c:pt idx="35">
                  <c:v>303</c:v>
                </c:pt>
                <c:pt idx="36">
                  <c:v>311</c:v>
                </c:pt>
                <c:pt idx="37">
                  <c:v>319</c:v>
                </c:pt>
                <c:pt idx="38">
                  <c:v>327</c:v>
                </c:pt>
                <c:pt idx="39">
                  <c:v>335</c:v>
                </c:pt>
                <c:pt idx="40">
                  <c:v>343</c:v>
                </c:pt>
                <c:pt idx="41">
                  <c:v>351</c:v>
                </c:pt>
                <c:pt idx="42">
                  <c:v>359</c:v>
                </c:pt>
                <c:pt idx="43">
                  <c:v>367</c:v>
                </c:pt>
                <c:pt idx="44">
                  <c:v>375</c:v>
                </c:pt>
                <c:pt idx="45">
                  <c:v>383</c:v>
                </c:pt>
                <c:pt idx="46">
                  <c:v>391</c:v>
                </c:pt>
                <c:pt idx="47">
                  <c:v>399</c:v>
                </c:pt>
                <c:pt idx="48">
                  <c:v>407</c:v>
                </c:pt>
                <c:pt idx="49">
                  <c:v>415</c:v>
                </c:pt>
                <c:pt idx="50">
                  <c:v>423</c:v>
                </c:pt>
                <c:pt idx="51">
                  <c:v>431</c:v>
                </c:pt>
                <c:pt idx="52">
                  <c:v>439</c:v>
                </c:pt>
                <c:pt idx="53">
                  <c:v>447</c:v>
                </c:pt>
                <c:pt idx="54">
                  <c:v>455</c:v>
                </c:pt>
                <c:pt idx="55">
                  <c:v>463</c:v>
                </c:pt>
                <c:pt idx="56">
                  <c:v>471</c:v>
                </c:pt>
                <c:pt idx="57">
                  <c:v>479</c:v>
                </c:pt>
                <c:pt idx="58">
                  <c:v>487</c:v>
                </c:pt>
                <c:pt idx="59">
                  <c:v>495</c:v>
                </c:pt>
                <c:pt idx="60">
                  <c:v>503</c:v>
                </c:pt>
                <c:pt idx="61">
                  <c:v>511</c:v>
                </c:pt>
                <c:pt idx="62">
                  <c:v>519</c:v>
                </c:pt>
                <c:pt idx="63">
                  <c:v>527</c:v>
                </c:pt>
                <c:pt idx="64">
                  <c:v>535</c:v>
                </c:pt>
                <c:pt idx="65">
                  <c:v>543</c:v>
                </c:pt>
                <c:pt idx="66">
                  <c:v>551</c:v>
                </c:pt>
                <c:pt idx="67">
                  <c:v>559</c:v>
                </c:pt>
                <c:pt idx="68">
                  <c:v>567</c:v>
                </c:pt>
                <c:pt idx="69">
                  <c:v>575</c:v>
                </c:pt>
                <c:pt idx="70">
                  <c:v>583</c:v>
                </c:pt>
                <c:pt idx="71">
                  <c:v>591</c:v>
                </c:pt>
                <c:pt idx="72">
                  <c:v>599</c:v>
                </c:pt>
                <c:pt idx="73">
                  <c:v>607</c:v>
                </c:pt>
                <c:pt idx="74">
                  <c:v>615</c:v>
                </c:pt>
                <c:pt idx="75">
                  <c:v>623</c:v>
                </c:pt>
                <c:pt idx="76">
                  <c:v>631</c:v>
                </c:pt>
                <c:pt idx="77">
                  <c:v>639</c:v>
                </c:pt>
                <c:pt idx="78">
                  <c:v>647</c:v>
                </c:pt>
                <c:pt idx="79">
                  <c:v>655</c:v>
                </c:pt>
                <c:pt idx="80">
                  <c:v>663</c:v>
                </c:pt>
                <c:pt idx="81">
                  <c:v>671</c:v>
                </c:pt>
                <c:pt idx="82">
                  <c:v>679</c:v>
                </c:pt>
                <c:pt idx="83">
                  <c:v>687</c:v>
                </c:pt>
                <c:pt idx="84">
                  <c:v>695</c:v>
                </c:pt>
                <c:pt idx="85">
                  <c:v>703</c:v>
                </c:pt>
                <c:pt idx="86">
                  <c:v>711</c:v>
                </c:pt>
                <c:pt idx="87">
                  <c:v>719</c:v>
                </c:pt>
                <c:pt idx="88">
                  <c:v>727</c:v>
                </c:pt>
                <c:pt idx="89">
                  <c:v>735</c:v>
                </c:pt>
                <c:pt idx="90">
                  <c:v>743</c:v>
                </c:pt>
                <c:pt idx="91">
                  <c:v>751</c:v>
                </c:pt>
                <c:pt idx="92">
                  <c:v>759</c:v>
                </c:pt>
                <c:pt idx="93">
                  <c:v>767</c:v>
                </c:pt>
                <c:pt idx="94">
                  <c:v>775</c:v>
                </c:pt>
                <c:pt idx="95">
                  <c:v>783</c:v>
                </c:pt>
                <c:pt idx="96">
                  <c:v>791</c:v>
                </c:pt>
                <c:pt idx="97">
                  <c:v>799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795</c:v>
                </c:pt>
                <c:pt idx="107">
                  <c:v>787</c:v>
                </c:pt>
                <c:pt idx="108">
                  <c:v>779</c:v>
                </c:pt>
                <c:pt idx="109">
                  <c:v>771</c:v>
                </c:pt>
                <c:pt idx="110">
                  <c:v>763</c:v>
                </c:pt>
                <c:pt idx="111">
                  <c:v>755</c:v>
                </c:pt>
                <c:pt idx="112">
                  <c:v>747</c:v>
                </c:pt>
                <c:pt idx="113">
                  <c:v>739</c:v>
                </c:pt>
                <c:pt idx="114">
                  <c:v>731</c:v>
                </c:pt>
                <c:pt idx="115">
                  <c:v>723</c:v>
                </c:pt>
                <c:pt idx="116">
                  <c:v>715</c:v>
                </c:pt>
                <c:pt idx="117">
                  <c:v>707</c:v>
                </c:pt>
                <c:pt idx="118">
                  <c:v>699</c:v>
                </c:pt>
                <c:pt idx="119">
                  <c:v>691</c:v>
                </c:pt>
                <c:pt idx="120">
                  <c:v>683</c:v>
                </c:pt>
                <c:pt idx="121">
                  <c:v>675</c:v>
                </c:pt>
                <c:pt idx="122">
                  <c:v>667</c:v>
                </c:pt>
                <c:pt idx="123">
                  <c:v>659</c:v>
                </c:pt>
                <c:pt idx="124">
                  <c:v>651</c:v>
                </c:pt>
                <c:pt idx="125">
                  <c:v>643</c:v>
                </c:pt>
                <c:pt idx="126">
                  <c:v>635</c:v>
                </c:pt>
                <c:pt idx="127">
                  <c:v>627</c:v>
                </c:pt>
                <c:pt idx="128">
                  <c:v>619</c:v>
                </c:pt>
                <c:pt idx="129">
                  <c:v>611</c:v>
                </c:pt>
                <c:pt idx="130">
                  <c:v>603</c:v>
                </c:pt>
                <c:pt idx="131">
                  <c:v>595</c:v>
                </c:pt>
                <c:pt idx="132">
                  <c:v>587</c:v>
                </c:pt>
                <c:pt idx="133">
                  <c:v>579</c:v>
                </c:pt>
                <c:pt idx="134">
                  <c:v>571</c:v>
                </c:pt>
                <c:pt idx="135">
                  <c:v>563</c:v>
                </c:pt>
                <c:pt idx="136">
                  <c:v>555</c:v>
                </c:pt>
                <c:pt idx="137">
                  <c:v>547</c:v>
                </c:pt>
                <c:pt idx="138">
                  <c:v>539</c:v>
                </c:pt>
                <c:pt idx="139">
                  <c:v>531</c:v>
                </c:pt>
                <c:pt idx="140">
                  <c:v>523</c:v>
                </c:pt>
                <c:pt idx="141">
                  <c:v>515</c:v>
                </c:pt>
                <c:pt idx="142">
                  <c:v>507</c:v>
                </c:pt>
                <c:pt idx="143">
                  <c:v>499</c:v>
                </c:pt>
                <c:pt idx="144">
                  <c:v>491</c:v>
                </c:pt>
                <c:pt idx="145">
                  <c:v>483</c:v>
                </c:pt>
                <c:pt idx="146">
                  <c:v>475</c:v>
                </c:pt>
                <c:pt idx="147">
                  <c:v>467</c:v>
                </c:pt>
                <c:pt idx="148">
                  <c:v>459</c:v>
                </c:pt>
                <c:pt idx="149">
                  <c:v>451</c:v>
                </c:pt>
                <c:pt idx="150">
                  <c:v>443</c:v>
                </c:pt>
                <c:pt idx="151">
                  <c:v>435</c:v>
                </c:pt>
                <c:pt idx="152">
                  <c:v>427</c:v>
                </c:pt>
                <c:pt idx="153">
                  <c:v>419</c:v>
                </c:pt>
                <c:pt idx="154">
                  <c:v>411</c:v>
                </c:pt>
                <c:pt idx="155">
                  <c:v>403</c:v>
                </c:pt>
                <c:pt idx="156">
                  <c:v>395</c:v>
                </c:pt>
                <c:pt idx="157">
                  <c:v>388</c:v>
                </c:pt>
                <c:pt idx="158">
                  <c:v>381</c:v>
                </c:pt>
                <c:pt idx="159">
                  <c:v>374</c:v>
                </c:pt>
                <c:pt idx="160">
                  <c:v>367</c:v>
                </c:pt>
                <c:pt idx="161">
                  <c:v>360</c:v>
                </c:pt>
                <c:pt idx="162">
                  <c:v>353</c:v>
                </c:pt>
                <c:pt idx="163">
                  <c:v>346</c:v>
                </c:pt>
                <c:pt idx="164">
                  <c:v>339</c:v>
                </c:pt>
                <c:pt idx="165">
                  <c:v>332</c:v>
                </c:pt>
                <c:pt idx="166">
                  <c:v>325</c:v>
                </c:pt>
                <c:pt idx="167">
                  <c:v>318</c:v>
                </c:pt>
                <c:pt idx="168">
                  <c:v>311</c:v>
                </c:pt>
                <c:pt idx="169">
                  <c:v>304</c:v>
                </c:pt>
                <c:pt idx="170">
                  <c:v>297</c:v>
                </c:pt>
                <c:pt idx="171">
                  <c:v>291</c:v>
                </c:pt>
                <c:pt idx="172">
                  <c:v>285</c:v>
                </c:pt>
                <c:pt idx="173">
                  <c:v>279</c:v>
                </c:pt>
                <c:pt idx="174">
                  <c:v>273</c:v>
                </c:pt>
                <c:pt idx="175">
                  <c:v>267</c:v>
                </c:pt>
                <c:pt idx="176">
                  <c:v>261</c:v>
                </c:pt>
                <c:pt idx="177">
                  <c:v>255</c:v>
                </c:pt>
                <c:pt idx="178">
                  <c:v>249</c:v>
                </c:pt>
                <c:pt idx="179">
                  <c:v>243</c:v>
                </c:pt>
                <c:pt idx="180">
                  <c:v>237</c:v>
                </c:pt>
                <c:pt idx="181">
                  <c:v>232</c:v>
                </c:pt>
                <c:pt idx="182">
                  <c:v>226</c:v>
                </c:pt>
                <c:pt idx="183">
                  <c:v>219</c:v>
                </c:pt>
                <c:pt idx="184">
                  <c:v>213</c:v>
                </c:pt>
                <c:pt idx="185">
                  <c:v>207</c:v>
                </c:pt>
                <c:pt idx="186">
                  <c:v>201</c:v>
                </c:pt>
                <c:pt idx="187">
                  <c:v>196</c:v>
                </c:pt>
                <c:pt idx="188">
                  <c:v>191</c:v>
                </c:pt>
                <c:pt idx="189">
                  <c:v>186</c:v>
                </c:pt>
                <c:pt idx="190">
                  <c:v>181</c:v>
                </c:pt>
                <c:pt idx="191">
                  <c:v>176</c:v>
                </c:pt>
                <c:pt idx="192">
                  <c:v>171</c:v>
                </c:pt>
                <c:pt idx="193">
                  <c:v>166</c:v>
                </c:pt>
                <c:pt idx="194">
                  <c:v>161</c:v>
                </c:pt>
                <c:pt idx="195">
                  <c:v>156</c:v>
                </c:pt>
                <c:pt idx="196">
                  <c:v>151</c:v>
                </c:pt>
                <c:pt idx="197">
                  <c:v>146</c:v>
                </c:pt>
                <c:pt idx="198">
                  <c:v>141</c:v>
                </c:pt>
                <c:pt idx="199">
                  <c:v>136</c:v>
                </c:pt>
                <c:pt idx="200">
                  <c:v>131</c:v>
                </c:pt>
                <c:pt idx="201">
                  <c:v>125</c:v>
                </c:pt>
                <c:pt idx="202">
                  <c:v>119</c:v>
                </c:pt>
                <c:pt idx="203">
                  <c:v>113</c:v>
                </c:pt>
                <c:pt idx="204">
                  <c:v>107</c:v>
                </c:pt>
                <c:pt idx="205">
                  <c:v>104</c:v>
                </c:pt>
                <c:pt idx="206">
                  <c:v>101</c:v>
                </c:pt>
                <c:pt idx="207">
                  <c:v>98</c:v>
                </c:pt>
                <c:pt idx="208">
                  <c:v>96</c:v>
                </c:pt>
                <c:pt idx="209">
                  <c:v>94</c:v>
                </c:pt>
                <c:pt idx="210">
                  <c:v>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E362-48F5-95E8-3EB47A191E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90374848"/>
        <c:axId val="1690371936"/>
      </c:scatterChart>
      <c:valAx>
        <c:axId val="1690374848"/>
        <c:scaling>
          <c:orientation val="minMax"/>
          <c:max val="180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Tempo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90371936"/>
        <c:crosses val="autoZero"/>
        <c:crossBetween val="midCat"/>
        <c:majorUnit val="400"/>
      </c:valAx>
      <c:valAx>
        <c:axId val="1690371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Temperatura (</a:t>
                </a:r>
                <a:r>
                  <a:rPr lang="pt-BR" baseline="30000"/>
                  <a:t>o</a:t>
                </a:r>
                <a:r>
                  <a:rPr lang="pt-BR"/>
                  <a:t>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903748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900113235581761"/>
          <c:y val="0.12520041016193575"/>
          <c:w val="0.17428982169123614"/>
          <c:h val="0.7341942099386060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pt-BR"/>
              <a:t>1</a:t>
            </a:r>
            <a:r>
              <a:rPr lang="pt-BR" baseline="30000"/>
              <a:t>o</a:t>
            </a:r>
            <a:r>
              <a:rPr lang="pt-BR"/>
              <a:t>C/min - B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9"/>
          <c:order val="0"/>
          <c:tx>
            <c:v>Forno</c:v>
          </c:tx>
          <c:spPr>
            <a:ln w="1270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'1oC_min'!$B$4:$B$327</c:f>
              <c:numCache>
                <c:formatCode>General</c:formatCode>
                <c:ptCount val="32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504</c:v>
                </c:pt>
                <c:pt idx="64">
                  <c:v>512</c:v>
                </c:pt>
                <c:pt idx="65">
                  <c:v>520</c:v>
                </c:pt>
                <c:pt idx="66">
                  <c:v>528</c:v>
                </c:pt>
                <c:pt idx="67">
                  <c:v>536</c:v>
                </c:pt>
                <c:pt idx="68">
                  <c:v>544</c:v>
                </c:pt>
                <c:pt idx="69">
                  <c:v>552</c:v>
                </c:pt>
                <c:pt idx="70">
                  <c:v>560</c:v>
                </c:pt>
                <c:pt idx="71">
                  <c:v>568</c:v>
                </c:pt>
                <c:pt idx="72">
                  <c:v>576</c:v>
                </c:pt>
                <c:pt idx="73">
                  <c:v>584</c:v>
                </c:pt>
                <c:pt idx="74">
                  <c:v>592</c:v>
                </c:pt>
                <c:pt idx="75">
                  <c:v>600</c:v>
                </c:pt>
                <c:pt idx="76">
                  <c:v>608</c:v>
                </c:pt>
                <c:pt idx="77">
                  <c:v>616</c:v>
                </c:pt>
                <c:pt idx="78">
                  <c:v>624</c:v>
                </c:pt>
                <c:pt idx="79">
                  <c:v>632</c:v>
                </c:pt>
                <c:pt idx="80">
                  <c:v>640</c:v>
                </c:pt>
                <c:pt idx="81">
                  <c:v>648</c:v>
                </c:pt>
                <c:pt idx="82">
                  <c:v>656</c:v>
                </c:pt>
                <c:pt idx="83">
                  <c:v>664</c:v>
                </c:pt>
                <c:pt idx="84">
                  <c:v>672</c:v>
                </c:pt>
                <c:pt idx="85">
                  <c:v>680</c:v>
                </c:pt>
                <c:pt idx="86">
                  <c:v>688</c:v>
                </c:pt>
                <c:pt idx="87">
                  <c:v>696</c:v>
                </c:pt>
                <c:pt idx="88">
                  <c:v>704</c:v>
                </c:pt>
                <c:pt idx="89">
                  <c:v>712</c:v>
                </c:pt>
                <c:pt idx="90">
                  <c:v>720</c:v>
                </c:pt>
                <c:pt idx="91">
                  <c:v>728</c:v>
                </c:pt>
                <c:pt idx="92">
                  <c:v>736</c:v>
                </c:pt>
                <c:pt idx="93">
                  <c:v>744</c:v>
                </c:pt>
                <c:pt idx="94">
                  <c:v>752</c:v>
                </c:pt>
                <c:pt idx="95">
                  <c:v>760</c:v>
                </c:pt>
                <c:pt idx="96">
                  <c:v>768</c:v>
                </c:pt>
                <c:pt idx="97">
                  <c:v>776</c:v>
                </c:pt>
                <c:pt idx="98">
                  <c:v>784</c:v>
                </c:pt>
                <c:pt idx="99">
                  <c:v>792</c:v>
                </c:pt>
                <c:pt idx="100">
                  <c:v>800</c:v>
                </c:pt>
                <c:pt idx="101">
                  <c:v>808</c:v>
                </c:pt>
                <c:pt idx="102">
                  <c:v>816</c:v>
                </c:pt>
                <c:pt idx="103">
                  <c:v>824</c:v>
                </c:pt>
                <c:pt idx="104">
                  <c:v>832</c:v>
                </c:pt>
                <c:pt idx="105">
                  <c:v>836</c:v>
                </c:pt>
                <c:pt idx="106">
                  <c:v>840</c:v>
                </c:pt>
                <c:pt idx="107">
                  <c:v>848</c:v>
                </c:pt>
                <c:pt idx="108">
                  <c:v>856</c:v>
                </c:pt>
                <c:pt idx="109">
                  <c:v>860</c:v>
                </c:pt>
                <c:pt idx="110">
                  <c:v>864</c:v>
                </c:pt>
                <c:pt idx="111">
                  <c:v>872</c:v>
                </c:pt>
                <c:pt idx="112">
                  <c:v>880</c:v>
                </c:pt>
                <c:pt idx="113">
                  <c:v>888</c:v>
                </c:pt>
                <c:pt idx="114">
                  <c:v>896</c:v>
                </c:pt>
                <c:pt idx="115">
                  <c:v>904</c:v>
                </c:pt>
                <c:pt idx="116">
                  <c:v>912</c:v>
                </c:pt>
                <c:pt idx="117">
                  <c:v>920</c:v>
                </c:pt>
                <c:pt idx="118">
                  <c:v>928</c:v>
                </c:pt>
                <c:pt idx="119">
                  <c:v>936</c:v>
                </c:pt>
                <c:pt idx="120">
                  <c:v>944</c:v>
                </c:pt>
                <c:pt idx="121">
                  <c:v>952</c:v>
                </c:pt>
                <c:pt idx="122">
                  <c:v>960</c:v>
                </c:pt>
                <c:pt idx="123">
                  <c:v>968</c:v>
                </c:pt>
                <c:pt idx="124">
                  <c:v>976</c:v>
                </c:pt>
                <c:pt idx="125">
                  <c:v>984</c:v>
                </c:pt>
                <c:pt idx="126">
                  <c:v>992</c:v>
                </c:pt>
                <c:pt idx="127">
                  <c:v>1000</c:v>
                </c:pt>
                <c:pt idx="128">
                  <c:v>1008</c:v>
                </c:pt>
                <c:pt idx="129">
                  <c:v>1016</c:v>
                </c:pt>
                <c:pt idx="130">
                  <c:v>1024</c:v>
                </c:pt>
                <c:pt idx="131">
                  <c:v>1032</c:v>
                </c:pt>
                <c:pt idx="132">
                  <c:v>1040</c:v>
                </c:pt>
                <c:pt idx="133">
                  <c:v>1048</c:v>
                </c:pt>
                <c:pt idx="134">
                  <c:v>1056</c:v>
                </c:pt>
                <c:pt idx="135">
                  <c:v>1064</c:v>
                </c:pt>
                <c:pt idx="136">
                  <c:v>1072</c:v>
                </c:pt>
                <c:pt idx="137">
                  <c:v>1080</c:v>
                </c:pt>
                <c:pt idx="138">
                  <c:v>1088</c:v>
                </c:pt>
                <c:pt idx="139">
                  <c:v>1096</c:v>
                </c:pt>
                <c:pt idx="140">
                  <c:v>1104</c:v>
                </c:pt>
                <c:pt idx="141">
                  <c:v>1112</c:v>
                </c:pt>
                <c:pt idx="142">
                  <c:v>1120</c:v>
                </c:pt>
                <c:pt idx="143">
                  <c:v>1128</c:v>
                </c:pt>
                <c:pt idx="144">
                  <c:v>1136</c:v>
                </c:pt>
                <c:pt idx="145">
                  <c:v>1144</c:v>
                </c:pt>
                <c:pt idx="146">
                  <c:v>1152</c:v>
                </c:pt>
                <c:pt idx="147">
                  <c:v>1160</c:v>
                </c:pt>
                <c:pt idx="148">
                  <c:v>1168</c:v>
                </c:pt>
                <c:pt idx="149">
                  <c:v>1176</c:v>
                </c:pt>
                <c:pt idx="150">
                  <c:v>1184</c:v>
                </c:pt>
                <c:pt idx="151">
                  <c:v>1192</c:v>
                </c:pt>
                <c:pt idx="152">
                  <c:v>1200</c:v>
                </c:pt>
                <c:pt idx="153">
                  <c:v>1208</c:v>
                </c:pt>
                <c:pt idx="154">
                  <c:v>1216</c:v>
                </c:pt>
                <c:pt idx="155">
                  <c:v>1224</c:v>
                </c:pt>
                <c:pt idx="156">
                  <c:v>1232</c:v>
                </c:pt>
                <c:pt idx="157">
                  <c:v>1240</c:v>
                </c:pt>
                <c:pt idx="158">
                  <c:v>1248</c:v>
                </c:pt>
                <c:pt idx="159">
                  <c:v>1256</c:v>
                </c:pt>
                <c:pt idx="160">
                  <c:v>1264</c:v>
                </c:pt>
                <c:pt idx="161">
                  <c:v>1272</c:v>
                </c:pt>
                <c:pt idx="162">
                  <c:v>1280</c:v>
                </c:pt>
                <c:pt idx="163">
                  <c:v>1288</c:v>
                </c:pt>
                <c:pt idx="164">
                  <c:v>1296</c:v>
                </c:pt>
                <c:pt idx="165">
                  <c:v>1304</c:v>
                </c:pt>
                <c:pt idx="166">
                  <c:v>1312</c:v>
                </c:pt>
                <c:pt idx="167">
                  <c:v>1320</c:v>
                </c:pt>
                <c:pt idx="168">
                  <c:v>1328</c:v>
                </c:pt>
                <c:pt idx="169">
                  <c:v>1336</c:v>
                </c:pt>
                <c:pt idx="170">
                  <c:v>1344</c:v>
                </c:pt>
                <c:pt idx="171">
                  <c:v>1352</c:v>
                </c:pt>
                <c:pt idx="172">
                  <c:v>1360</c:v>
                </c:pt>
                <c:pt idx="173">
                  <c:v>1368</c:v>
                </c:pt>
                <c:pt idx="174">
                  <c:v>1376</c:v>
                </c:pt>
                <c:pt idx="175">
                  <c:v>1384</c:v>
                </c:pt>
                <c:pt idx="176">
                  <c:v>1392</c:v>
                </c:pt>
                <c:pt idx="177">
                  <c:v>1400</c:v>
                </c:pt>
                <c:pt idx="178">
                  <c:v>1408</c:v>
                </c:pt>
                <c:pt idx="179">
                  <c:v>1416</c:v>
                </c:pt>
                <c:pt idx="180">
                  <c:v>1424</c:v>
                </c:pt>
                <c:pt idx="181">
                  <c:v>1432</c:v>
                </c:pt>
                <c:pt idx="182">
                  <c:v>1440</c:v>
                </c:pt>
                <c:pt idx="183">
                  <c:v>1448</c:v>
                </c:pt>
                <c:pt idx="184">
                  <c:v>1456</c:v>
                </c:pt>
                <c:pt idx="185">
                  <c:v>1464</c:v>
                </c:pt>
                <c:pt idx="186">
                  <c:v>1472</c:v>
                </c:pt>
                <c:pt idx="187">
                  <c:v>1480</c:v>
                </c:pt>
                <c:pt idx="188">
                  <c:v>1488</c:v>
                </c:pt>
                <c:pt idx="189">
                  <c:v>1496</c:v>
                </c:pt>
                <c:pt idx="190">
                  <c:v>1504</c:v>
                </c:pt>
                <c:pt idx="191">
                  <c:v>1512</c:v>
                </c:pt>
                <c:pt idx="192">
                  <c:v>1520</c:v>
                </c:pt>
                <c:pt idx="193">
                  <c:v>1528</c:v>
                </c:pt>
                <c:pt idx="194">
                  <c:v>1536</c:v>
                </c:pt>
                <c:pt idx="195">
                  <c:v>1544</c:v>
                </c:pt>
                <c:pt idx="196">
                  <c:v>1552</c:v>
                </c:pt>
                <c:pt idx="197">
                  <c:v>1560</c:v>
                </c:pt>
                <c:pt idx="198">
                  <c:v>1568</c:v>
                </c:pt>
                <c:pt idx="199">
                  <c:v>1576</c:v>
                </c:pt>
                <c:pt idx="200">
                  <c:v>1584</c:v>
                </c:pt>
                <c:pt idx="201">
                  <c:v>1592</c:v>
                </c:pt>
                <c:pt idx="202">
                  <c:v>1600</c:v>
                </c:pt>
                <c:pt idx="203">
                  <c:v>1608</c:v>
                </c:pt>
                <c:pt idx="204">
                  <c:v>1616</c:v>
                </c:pt>
                <c:pt idx="205">
                  <c:v>1624</c:v>
                </c:pt>
                <c:pt idx="206">
                  <c:v>1632</c:v>
                </c:pt>
                <c:pt idx="207">
                  <c:v>1640</c:v>
                </c:pt>
                <c:pt idx="208">
                  <c:v>1648</c:v>
                </c:pt>
                <c:pt idx="209">
                  <c:v>1656</c:v>
                </c:pt>
                <c:pt idx="210">
                  <c:v>1664</c:v>
                </c:pt>
                <c:pt idx="211">
                  <c:v>1672</c:v>
                </c:pt>
                <c:pt idx="212">
                  <c:v>1680</c:v>
                </c:pt>
                <c:pt idx="213">
                  <c:v>1688</c:v>
                </c:pt>
                <c:pt idx="214">
                  <c:v>1696</c:v>
                </c:pt>
                <c:pt idx="215">
                  <c:v>1704</c:v>
                </c:pt>
                <c:pt idx="216">
                  <c:v>1712</c:v>
                </c:pt>
                <c:pt idx="217">
                  <c:v>1720</c:v>
                </c:pt>
                <c:pt idx="218">
                  <c:v>1728</c:v>
                </c:pt>
                <c:pt idx="219">
                  <c:v>1736</c:v>
                </c:pt>
                <c:pt idx="220">
                  <c:v>1744</c:v>
                </c:pt>
                <c:pt idx="221">
                  <c:v>1752</c:v>
                </c:pt>
                <c:pt idx="222">
                  <c:v>1760</c:v>
                </c:pt>
                <c:pt idx="223">
                  <c:v>1768</c:v>
                </c:pt>
                <c:pt idx="224">
                  <c:v>1776</c:v>
                </c:pt>
                <c:pt idx="225">
                  <c:v>1784</c:v>
                </c:pt>
                <c:pt idx="226">
                  <c:v>1792</c:v>
                </c:pt>
                <c:pt idx="227">
                  <c:v>1800</c:v>
                </c:pt>
              </c:numCache>
              <c:extLst xmlns:c15="http://schemas.microsoft.com/office/drawing/2012/chart"/>
            </c:numRef>
          </c:xVal>
          <c:yVal>
            <c:numRef>
              <c:f>'1oC_min'!$C$4:$C$327</c:f>
              <c:numCache>
                <c:formatCode>0</c:formatCode>
                <c:ptCount val="324"/>
                <c:pt idx="0">
                  <c:v>25</c:v>
                </c:pt>
                <c:pt idx="1">
                  <c:v>33</c:v>
                </c:pt>
                <c:pt idx="2">
                  <c:v>41</c:v>
                </c:pt>
                <c:pt idx="3">
                  <c:v>49</c:v>
                </c:pt>
                <c:pt idx="4">
                  <c:v>57</c:v>
                </c:pt>
                <c:pt idx="5">
                  <c:v>65</c:v>
                </c:pt>
                <c:pt idx="6">
                  <c:v>73</c:v>
                </c:pt>
                <c:pt idx="7">
                  <c:v>81</c:v>
                </c:pt>
                <c:pt idx="8">
                  <c:v>89</c:v>
                </c:pt>
                <c:pt idx="9">
                  <c:v>97</c:v>
                </c:pt>
                <c:pt idx="10">
                  <c:v>105</c:v>
                </c:pt>
                <c:pt idx="11">
                  <c:v>113</c:v>
                </c:pt>
                <c:pt idx="12">
                  <c:v>121</c:v>
                </c:pt>
                <c:pt idx="13">
                  <c:v>129</c:v>
                </c:pt>
                <c:pt idx="14">
                  <c:v>137</c:v>
                </c:pt>
                <c:pt idx="15">
                  <c:v>145</c:v>
                </c:pt>
                <c:pt idx="16">
                  <c:v>153</c:v>
                </c:pt>
                <c:pt idx="17">
                  <c:v>161</c:v>
                </c:pt>
                <c:pt idx="18">
                  <c:v>169</c:v>
                </c:pt>
                <c:pt idx="19">
                  <c:v>177</c:v>
                </c:pt>
                <c:pt idx="20">
                  <c:v>185</c:v>
                </c:pt>
                <c:pt idx="21">
                  <c:v>193</c:v>
                </c:pt>
                <c:pt idx="22">
                  <c:v>201</c:v>
                </c:pt>
                <c:pt idx="23">
                  <c:v>209</c:v>
                </c:pt>
                <c:pt idx="24">
                  <c:v>217</c:v>
                </c:pt>
                <c:pt idx="25">
                  <c:v>225</c:v>
                </c:pt>
                <c:pt idx="26">
                  <c:v>233</c:v>
                </c:pt>
                <c:pt idx="27">
                  <c:v>241</c:v>
                </c:pt>
                <c:pt idx="28">
                  <c:v>249</c:v>
                </c:pt>
                <c:pt idx="29">
                  <c:v>257</c:v>
                </c:pt>
                <c:pt idx="30">
                  <c:v>265</c:v>
                </c:pt>
                <c:pt idx="31">
                  <c:v>273</c:v>
                </c:pt>
                <c:pt idx="32">
                  <c:v>281</c:v>
                </c:pt>
                <c:pt idx="33">
                  <c:v>289</c:v>
                </c:pt>
                <c:pt idx="34">
                  <c:v>297</c:v>
                </c:pt>
                <c:pt idx="35">
                  <c:v>305</c:v>
                </c:pt>
                <c:pt idx="36">
                  <c:v>313</c:v>
                </c:pt>
                <c:pt idx="37">
                  <c:v>321</c:v>
                </c:pt>
                <c:pt idx="38">
                  <c:v>329</c:v>
                </c:pt>
                <c:pt idx="39">
                  <c:v>337</c:v>
                </c:pt>
                <c:pt idx="40">
                  <c:v>345</c:v>
                </c:pt>
                <c:pt idx="41">
                  <c:v>353</c:v>
                </c:pt>
                <c:pt idx="42">
                  <c:v>361</c:v>
                </c:pt>
                <c:pt idx="43">
                  <c:v>369</c:v>
                </c:pt>
                <c:pt idx="44">
                  <c:v>377</c:v>
                </c:pt>
                <c:pt idx="45">
                  <c:v>385</c:v>
                </c:pt>
                <c:pt idx="46">
                  <c:v>393</c:v>
                </c:pt>
                <c:pt idx="47">
                  <c:v>401</c:v>
                </c:pt>
                <c:pt idx="48">
                  <c:v>409</c:v>
                </c:pt>
                <c:pt idx="49">
                  <c:v>417</c:v>
                </c:pt>
                <c:pt idx="50">
                  <c:v>425</c:v>
                </c:pt>
                <c:pt idx="51">
                  <c:v>433</c:v>
                </c:pt>
                <c:pt idx="52">
                  <c:v>441</c:v>
                </c:pt>
                <c:pt idx="53">
                  <c:v>449</c:v>
                </c:pt>
                <c:pt idx="54">
                  <c:v>457</c:v>
                </c:pt>
                <c:pt idx="55">
                  <c:v>465</c:v>
                </c:pt>
                <c:pt idx="56">
                  <c:v>473</c:v>
                </c:pt>
                <c:pt idx="57">
                  <c:v>481</c:v>
                </c:pt>
                <c:pt idx="58">
                  <c:v>489</c:v>
                </c:pt>
                <c:pt idx="59">
                  <c:v>497</c:v>
                </c:pt>
                <c:pt idx="60">
                  <c:v>505</c:v>
                </c:pt>
                <c:pt idx="61">
                  <c:v>513</c:v>
                </c:pt>
                <c:pt idx="62">
                  <c:v>521</c:v>
                </c:pt>
                <c:pt idx="63">
                  <c:v>529</c:v>
                </c:pt>
                <c:pt idx="64">
                  <c:v>537</c:v>
                </c:pt>
                <c:pt idx="65">
                  <c:v>545</c:v>
                </c:pt>
                <c:pt idx="66">
                  <c:v>553</c:v>
                </c:pt>
                <c:pt idx="67">
                  <c:v>561</c:v>
                </c:pt>
                <c:pt idx="68">
                  <c:v>569</c:v>
                </c:pt>
                <c:pt idx="69">
                  <c:v>577</c:v>
                </c:pt>
                <c:pt idx="70">
                  <c:v>585</c:v>
                </c:pt>
                <c:pt idx="71">
                  <c:v>593</c:v>
                </c:pt>
                <c:pt idx="72">
                  <c:v>601</c:v>
                </c:pt>
                <c:pt idx="73">
                  <c:v>609</c:v>
                </c:pt>
                <c:pt idx="74">
                  <c:v>617</c:v>
                </c:pt>
                <c:pt idx="75">
                  <c:v>625</c:v>
                </c:pt>
                <c:pt idx="76">
                  <c:v>633</c:v>
                </c:pt>
                <c:pt idx="77">
                  <c:v>641</c:v>
                </c:pt>
                <c:pt idx="78">
                  <c:v>649</c:v>
                </c:pt>
                <c:pt idx="79">
                  <c:v>657</c:v>
                </c:pt>
                <c:pt idx="80">
                  <c:v>665</c:v>
                </c:pt>
                <c:pt idx="81">
                  <c:v>673</c:v>
                </c:pt>
                <c:pt idx="82">
                  <c:v>681</c:v>
                </c:pt>
                <c:pt idx="83">
                  <c:v>689</c:v>
                </c:pt>
                <c:pt idx="84">
                  <c:v>697</c:v>
                </c:pt>
                <c:pt idx="85">
                  <c:v>705</c:v>
                </c:pt>
                <c:pt idx="86">
                  <c:v>713</c:v>
                </c:pt>
                <c:pt idx="87">
                  <c:v>721</c:v>
                </c:pt>
                <c:pt idx="88">
                  <c:v>729</c:v>
                </c:pt>
                <c:pt idx="89">
                  <c:v>737</c:v>
                </c:pt>
                <c:pt idx="90">
                  <c:v>745</c:v>
                </c:pt>
                <c:pt idx="91">
                  <c:v>753</c:v>
                </c:pt>
                <c:pt idx="92">
                  <c:v>761</c:v>
                </c:pt>
                <c:pt idx="93">
                  <c:v>769</c:v>
                </c:pt>
                <c:pt idx="94">
                  <c:v>777</c:v>
                </c:pt>
                <c:pt idx="95">
                  <c:v>785</c:v>
                </c:pt>
                <c:pt idx="96">
                  <c:v>793</c:v>
                </c:pt>
                <c:pt idx="97">
                  <c:v>800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792</c:v>
                </c:pt>
                <c:pt idx="107">
                  <c:v>784</c:v>
                </c:pt>
                <c:pt idx="108">
                  <c:v>776</c:v>
                </c:pt>
                <c:pt idx="109">
                  <c:v>768</c:v>
                </c:pt>
                <c:pt idx="110">
                  <c:v>760</c:v>
                </c:pt>
                <c:pt idx="111">
                  <c:v>752</c:v>
                </c:pt>
                <c:pt idx="112">
                  <c:v>744</c:v>
                </c:pt>
                <c:pt idx="113">
                  <c:v>736</c:v>
                </c:pt>
                <c:pt idx="114">
                  <c:v>728</c:v>
                </c:pt>
                <c:pt idx="115">
                  <c:v>720</c:v>
                </c:pt>
                <c:pt idx="116">
                  <c:v>712</c:v>
                </c:pt>
                <c:pt idx="117">
                  <c:v>704</c:v>
                </c:pt>
                <c:pt idx="118">
                  <c:v>696</c:v>
                </c:pt>
                <c:pt idx="119">
                  <c:v>688</c:v>
                </c:pt>
                <c:pt idx="120">
                  <c:v>680</c:v>
                </c:pt>
                <c:pt idx="121">
                  <c:v>672</c:v>
                </c:pt>
                <c:pt idx="122">
                  <c:v>664</c:v>
                </c:pt>
                <c:pt idx="123">
                  <c:v>656</c:v>
                </c:pt>
                <c:pt idx="124">
                  <c:v>648</c:v>
                </c:pt>
                <c:pt idx="125">
                  <c:v>640</c:v>
                </c:pt>
                <c:pt idx="126">
                  <c:v>632</c:v>
                </c:pt>
                <c:pt idx="127">
                  <c:v>624</c:v>
                </c:pt>
                <c:pt idx="128">
                  <c:v>616</c:v>
                </c:pt>
                <c:pt idx="129">
                  <c:v>608</c:v>
                </c:pt>
                <c:pt idx="130">
                  <c:v>600</c:v>
                </c:pt>
                <c:pt idx="131">
                  <c:v>592</c:v>
                </c:pt>
                <c:pt idx="132">
                  <c:v>584</c:v>
                </c:pt>
                <c:pt idx="133">
                  <c:v>576</c:v>
                </c:pt>
                <c:pt idx="134">
                  <c:v>568</c:v>
                </c:pt>
                <c:pt idx="135">
                  <c:v>560</c:v>
                </c:pt>
                <c:pt idx="136">
                  <c:v>552</c:v>
                </c:pt>
                <c:pt idx="137">
                  <c:v>544</c:v>
                </c:pt>
                <c:pt idx="138">
                  <c:v>536</c:v>
                </c:pt>
                <c:pt idx="139">
                  <c:v>528</c:v>
                </c:pt>
                <c:pt idx="140">
                  <c:v>520</c:v>
                </c:pt>
                <c:pt idx="141">
                  <c:v>512</c:v>
                </c:pt>
                <c:pt idx="142">
                  <c:v>504</c:v>
                </c:pt>
                <c:pt idx="143">
                  <c:v>496</c:v>
                </c:pt>
                <c:pt idx="144">
                  <c:v>488</c:v>
                </c:pt>
                <c:pt idx="145">
                  <c:v>480</c:v>
                </c:pt>
                <c:pt idx="146">
                  <c:v>472</c:v>
                </c:pt>
                <c:pt idx="147">
                  <c:v>464</c:v>
                </c:pt>
                <c:pt idx="148">
                  <c:v>456</c:v>
                </c:pt>
                <c:pt idx="149">
                  <c:v>448</c:v>
                </c:pt>
                <c:pt idx="150">
                  <c:v>440</c:v>
                </c:pt>
                <c:pt idx="151">
                  <c:v>432</c:v>
                </c:pt>
                <c:pt idx="152">
                  <c:v>424</c:v>
                </c:pt>
                <c:pt idx="153">
                  <c:v>416</c:v>
                </c:pt>
                <c:pt idx="154">
                  <c:v>408</c:v>
                </c:pt>
                <c:pt idx="155">
                  <c:v>400</c:v>
                </c:pt>
                <c:pt idx="156">
                  <c:v>392</c:v>
                </c:pt>
                <c:pt idx="157">
                  <c:v>384</c:v>
                </c:pt>
                <c:pt idx="158">
                  <c:v>376</c:v>
                </c:pt>
                <c:pt idx="159">
                  <c:v>368</c:v>
                </c:pt>
                <c:pt idx="160">
                  <c:v>360</c:v>
                </c:pt>
                <c:pt idx="161">
                  <c:v>352</c:v>
                </c:pt>
                <c:pt idx="162">
                  <c:v>344</c:v>
                </c:pt>
                <c:pt idx="163">
                  <c:v>336</c:v>
                </c:pt>
                <c:pt idx="164">
                  <c:v>328</c:v>
                </c:pt>
                <c:pt idx="165">
                  <c:v>320</c:v>
                </c:pt>
                <c:pt idx="166">
                  <c:v>312</c:v>
                </c:pt>
                <c:pt idx="167">
                  <c:v>304</c:v>
                </c:pt>
                <c:pt idx="168">
                  <c:v>296</c:v>
                </c:pt>
                <c:pt idx="169">
                  <c:v>288</c:v>
                </c:pt>
                <c:pt idx="170">
                  <c:v>280</c:v>
                </c:pt>
                <c:pt idx="171">
                  <c:v>272</c:v>
                </c:pt>
                <c:pt idx="172">
                  <c:v>264</c:v>
                </c:pt>
                <c:pt idx="173">
                  <c:v>256</c:v>
                </c:pt>
                <c:pt idx="174">
                  <c:v>248</c:v>
                </c:pt>
                <c:pt idx="175">
                  <c:v>240</c:v>
                </c:pt>
                <c:pt idx="176">
                  <c:v>232</c:v>
                </c:pt>
                <c:pt idx="177">
                  <c:v>224</c:v>
                </c:pt>
                <c:pt idx="178">
                  <c:v>216</c:v>
                </c:pt>
                <c:pt idx="179">
                  <c:v>208</c:v>
                </c:pt>
                <c:pt idx="180">
                  <c:v>200</c:v>
                </c:pt>
                <c:pt idx="181">
                  <c:v>192</c:v>
                </c:pt>
                <c:pt idx="182">
                  <c:v>184</c:v>
                </c:pt>
                <c:pt idx="183">
                  <c:v>176</c:v>
                </c:pt>
                <c:pt idx="184">
                  <c:v>168</c:v>
                </c:pt>
                <c:pt idx="185">
                  <c:v>160</c:v>
                </c:pt>
                <c:pt idx="186">
                  <c:v>152</c:v>
                </c:pt>
                <c:pt idx="187">
                  <c:v>144</c:v>
                </c:pt>
                <c:pt idx="188">
                  <c:v>136</c:v>
                </c:pt>
                <c:pt idx="189">
                  <c:v>128</c:v>
                </c:pt>
                <c:pt idx="190">
                  <c:v>120</c:v>
                </c:pt>
                <c:pt idx="191">
                  <c:v>112</c:v>
                </c:pt>
                <c:pt idx="192">
                  <c:v>104</c:v>
                </c:pt>
                <c:pt idx="193">
                  <c:v>96</c:v>
                </c:pt>
                <c:pt idx="194">
                  <c:v>88</c:v>
                </c:pt>
                <c:pt idx="195">
                  <c:v>80</c:v>
                </c:pt>
                <c:pt idx="196">
                  <c:v>72</c:v>
                </c:pt>
                <c:pt idx="197">
                  <c:v>64</c:v>
                </c:pt>
                <c:pt idx="198">
                  <c:v>56</c:v>
                </c:pt>
                <c:pt idx="199">
                  <c:v>48</c:v>
                </c:pt>
                <c:pt idx="200">
                  <c:v>40</c:v>
                </c:pt>
                <c:pt idx="201">
                  <c:v>32</c:v>
                </c:pt>
                <c:pt idx="202">
                  <c:v>24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0-801B-4C8E-B4FD-C77AEC9A3E59}"/>
            </c:ext>
          </c:extLst>
        </c:ser>
        <c:ser>
          <c:idx val="10"/>
          <c:order val="1"/>
          <c:tx>
            <c:v>P1</c:v>
          </c:tx>
          <c:spPr>
            <a:ln w="6350"/>
          </c:spPr>
          <c:marker>
            <c:symbol val="none"/>
          </c:marker>
          <c:xVal>
            <c:numRef>
              <c:f>'1oC_min'!$B$4:$B$238</c:f>
              <c:numCache>
                <c:formatCode>General</c:formatCode>
                <c:ptCount val="235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504</c:v>
                </c:pt>
                <c:pt idx="64">
                  <c:v>512</c:v>
                </c:pt>
                <c:pt idx="65">
                  <c:v>520</c:v>
                </c:pt>
                <c:pt idx="66">
                  <c:v>528</c:v>
                </c:pt>
                <c:pt idx="67">
                  <c:v>536</c:v>
                </c:pt>
                <c:pt idx="68">
                  <c:v>544</c:v>
                </c:pt>
                <c:pt idx="69">
                  <c:v>552</c:v>
                </c:pt>
                <c:pt idx="70">
                  <c:v>560</c:v>
                </c:pt>
                <c:pt idx="71">
                  <c:v>568</c:v>
                </c:pt>
                <c:pt idx="72">
                  <c:v>576</c:v>
                </c:pt>
                <c:pt idx="73">
                  <c:v>584</c:v>
                </c:pt>
                <c:pt idx="74">
                  <c:v>592</c:v>
                </c:pt>
                <c:pt idx="75">
                  <c:v>600</c:v>
                </c:pt>
                <c:pt idx="76">
                  <c:v>608</c:v>
                </c:pt>
                <c:pt idx="77">
                  <c:v>616</c:v>
                </c:pt>
                <c:pt idx="78">
                  <c:v>624</c:v>
                </c:pt>
                <c:pt idx="79">
                  <c:v>632</c:v>
                </c:pt>
                <c:pt idx="80">
                  <c:v>640</c:v>
                </c:pt>
                <c:pt idx="81">
                  <c:v>648</c:v>
                </c:pt>
                <c:pt idx="82">
                  <c:v>656</c:v>
                </c:pt>
                <c:pt idx="83">
                  <c:v>664</c:v>
                </c:pt>
                <c:pt idx="84">
                  <c:v>672</c:v>
                </c:pt>
                <c:pt idx="85">
                  <c:v>680</c:v>
                </c:pt>
                <c:pt idx="86">
                  <c:v>688</c:v>
                </c:pt>
                <c:pt idx="87">
                  <c:v>696</c:v>
                </c:pt>
                <c:pt idx="88">
                  <c:v>704</c:v>
                </c:pt>
                <c:pt idx="89">
                  <c:v>712</c:v>
                </c:pt>
                <c:pt idx="90">
                  <c:v>720</c:v>
                </c:pt>
                <c:pt idx="91">
                  <c:v>728</c:v>
                </c:pt>
                <c:pt idx="92">
                  <c:v>736</c:v>
                </c:pt>
                <c:pt idx="93">
                  <c:v>744</c:v>
                </c:pt>
                <c:pt idx="94">
                  <c:v>752</c:v>
                </c:pt>
                <c:pt idx="95">
                  <c:v>760</c:v>
                </c:pt>
                <c:pt idx="96">
                  <c:v>768</c:v>
                </c:pt>
                <c:pt idx="97">
                  <c:v>776</c:v>
                </c:pt>
                <c:pt idx="98">
                  <c:v>784</c:v>
                </c:pt>
                <c:pt idx="99">
                  <c:v>792</c:v>
                </c:pt>
                <c:pt idx="100">
                  <c:v>800</c:v>
                </c:pt>
                <c:pt idx="101">
                  <c:v>808</c:v>
                </c:pt>
                <c:pt idx="102">
                  <c:v>816</c:v>
                </c:pt>
                <c:pt idx="103">
                  <c:v>824</c:v>
                </c:pt>
                <c:pt idx="104">
                  <c:v>832</c:v>
                </c:pt>
                <c:pt idx="105">
                  <c:v>836</c:v>
                </c:pt>
                <c:pt idx="106">
                  <c:v>840</c:v>
                </c:pt>
                <c:pt idx="107">
                  <c:v>848</c:v>
                </c:pt>
                <c:pt idx="108">
                  <c:v>856</c:v>
                </c:pt>
                <c:pt idx="109">
                  <c:v>860</c:v>
                </c:pt>
                <c:pt idx="110">
                  <c:v>864</c:v>
                </c:pt>
                <c:pt idx="111">
                  <c:v>872</c:v>
                </c:pt>
                <c:pt idx="112">
                  <c:v>880</c:v>
                </c:pt>
                <c:pt idx="113">
                  <c:v>888</c:v>
                </c:pt>
                <c:pt idx="114">
                  <c:v>896</c:v>
                </c:pt>
                <c:pt idx="115">
                  <c:v>904</c:v>
                </c:pt>
                <c:pt idx="116">
                  <c:v>912</c:v>
                </c:pt>
                <c:pt idx="117">
                  <c:v>920</c:v>
                </c:pt>
                <c:pt idx="118">
                  <c:v>928</c:v>
                </c:pt>
                <c:pt idx="119">
                  <c:v>936</c:v>
                </c:pt>
                <c:pt idx="120">
                  <c:v>944</c:v>
                </c:pt>
                <c:pt idx="121">
                  <c:v>952</c:v>
                </c:pt>
                <c:pt idx="122">
                  <c:v>960</c:v>
                </c:pt>
                <c:pt idx="123">
                  <c:v>968</c:v>
                </c:pt>
                <c:pt idx="124">
                  <c:v>976</c:v>
                </c:pt>
                <c:pt idx="125">
                  <c:v>984</c:v>
                </c:pt>
                <c:pt idx="126">
                  <c:v>992</c:v>
                </c:pt>
                <c:pt idx="127">
                  <c:v>1000</c:v>
                </c:pt>
                <c:pt idx="128">
                  <c:v>1008</c:v>
                </c:pt>
                <c:pt idx="129">
                  <c:v>1016</c:v>
                </c:pt>
                <c:pt idx="130">
                  <c:v>1024</c:v>
                </c:pt>
                <c:pt idx="131">
                  <c:v>1032</c:v>
                </c:pt>
                <c:pt idx="132">
                  <c:v>1040</c:v>
                </c:pt>
                <c:pt idx="133">
                  <c:v>1048</c:v>
                </c:pt>
                <c:pt idx="134">
                  <c:v>1056</c:v>
                </c:pt>
                <c:pt idx="135">
                  <c:v>1064</c:v>
                </c:pt>
                <c:pt idx="136">
                  <c:v>1072</c:v>
                </c:pt>
                <c:pt idx="137">
                  <c:v>1080</c:v>
                </c:pt>
                <c:pt idx="138">
                  <c:v>1088</c:v>
                </c:pt>
                <c:pt idx="139">
                  <c:v>1096</c:v>
                </c:pt>
                <c:pt idx="140">
                  <c:v>1104</c:v>
                </c:pt>
                <c:pt idx="141">
                  <c:v>1112</c:v>
                </c:pt>
                <c:pt idx="142">
                  <c:v>1120</c:v>
                </c:pt>
                <c:pt idx="143">
                  <c:v>1128</c:v>
                </c:pt>
                <c:pt idx="144">
                  <c:v>1136</c:v>
                </c:pt>
                <c:pt idx="145">
                  <c:v>1144</c:v>
                </c:pt>
                <c:pt idx="146">
                  <c:v>1152</c:v>
                </c:pt>
                <c:pt idx="147">
                  <c:v>1160</c:v>
                </c:pt>
                <c:pt idx="148">
                  <c:v>1168</c:v>
                </c:pt>
                <c:pt idx="149">
                  <c:v>1176</c:v>
                </c:pt>
                <c:pt idx="150">
                  <c:v>1184</c:v>
                </c:pt>
                <c:pt idx="151">
                  <c:v>1192</c:v>
                </c:pt>
                <c:pt idx="152">
                  <c:v>1200</c:v>
                </c:pt>
                <c:pt idx="153">
                  <c:v>1208</c:v>
                </c:pt>
                <c:pt idx="154">
                  <c:v>1216</c:v>
                </c:pt>
                <c:pt idx="155">
                  <c:v>1224</c:v>
                </c:pt>
                <c:pt idx="156">
                  <c:v>1232</c:v>
                </c:pt>
                <c:pt idx="157">
                  <c:v>1240</c:v>
                </c:pt>
                <c:pt idx="158">
                  <c:v>1248</c:v>
                </c:pt>
                <c:pt idx="159">
                  <c:v>1256</c:v>
                </c:pt>
                <c:pt idx="160">
                  <c:v>1264</c:v>
                </c:pt>
                <c:pt idx="161">
                  <c:v>1272</c:v>
                </c:pt>
                <c:pt idx="162">
                  <c:v>1280</c:v>
                </c:pt>
                <c:pt idx="163">
                  <c:v>1288</c:v>
                </c:pt>
                <c:pt idx="164">
                  <c:v>1296</c:v>
                </c:pt>
                <c:pt idx="165">
                  <c:v>1304</c:v>
                </c:pt>
                <c:pt idx="166">
                  <c:v>1312</c:v>
                </c:pt>
                <c:pt idx="167">
                  <c:v>1320</c:v>
                </c:pt>
                <c:pt idx="168">
                  <c:v>1328</c:v>
                </c:pt>
                <c:pt idx="169">
                  <c:v>1336</c:v>
                </c:pt>
                <c:pt idx="170">
                  <c:v>1344</c:v>
                </c:pt>
                <c:pt idx="171">
                  <c:v>1352</c:v>
                </c:pt>
                <c:pt idx="172">
                  <c:v>1360</c:v>
                </c:pt>
                <c:pt idx="173">
                  <c:v>1368</c:v>
                </c:pt>
                <c:pt idx="174">
                  <c:v>1376</c:v>
                </c:pt>
                <c:pt idx="175">
                  <c:v>1384</c:v>
                </c:pt>
                <c:pt idx="176">
                  <c:v>1392</c:v>
                </c:pt>
                <c:pt idx="177">
                  <c:v>1400</c:v>
                </c:pt>
                <c:pt idx="178">
                  <c:v>1408</c:v>
                </c:pt>
                <c:pt idx="179">
                  <c:v>1416</c:v>
                </c:pt>
                <c:pt idx="180">
                  <c:v>1424</c:v>
                </c:pt>
                <c:pt idx="181">
                  <c:v>1432</c:v>
                </c:pt>
                <c:pt idx="182">
                  <c:v>1440</c:v>
                </c:pt>
                <c:pt idx="183">
                  <c:v>1448</c:v>
                </c:pt>
                <c:pt idx="184">
                  <c:v>1456</c:v>
                </c:pt>
                <c:pt idx="185">
                  <c:v>1464</c:v>
                </c:pt>
                <c:pt idx="186">
                  <c:v>1472</c:v>
                </c:pt>
                <c:pt idx="187">
                  <c:v>1480</c:v>
                </c:pt>
                <c:pt idx="188">
                  <c:v>1488</c:v>
                </c:pt>
                <c:pt idx="189">
                  <c:v>1496</c:v>
                </c:pt>
                <c:pt idx="190">
                  <c:v>1504</c:v>
                </c:pt>
                <c:pt idx="191">
                  <c:v>1512</c:v>
                </c:pt>
                <c:pt idx="192">
                  <c:v>1520</c:v>
                </c:pt>
                <c:pt idx="193">
                  <c:v>1528</c:v>
                </c:pt>
                <c:pt idx="194">
                  <c:v>1536</c:v>
                </c:pt>
                <c:pt idx="195">
                  <c:v>1544</c:v>
                </c:pt>
                <c:pt idx="196">
                  <c:v>1552</c:v>
                </c:pt>
                <c:pt idx="197">
                  <c:v>1560</c:v>
                </c:pt>
                <c:pt idx="198">
                  <c:v>1568</c:v>
                </c:pt>
                <c:pt idx="199">
                  <c:v>1576</c:v>
                </c:pt>
                <c:pt idx="200">
                  <c:v>1584</c:v>
                </c:pt>
                <c:pt idx="201">
                  <c:v>1592</c:v>
                </c:pt>
                <c:pt idx="202">
                  <c:v>1600</c:v>
                </c:pt>
                <c:pt idx="203">
                  <c:v>1608</c:v>
                </c:pt>
                <c:pt idx="204">
                  <c:v>1616</c:v>
                </c:pt>
                <c:pt idx="205">
                  <c:v>1624</c:v>
                </c:pt>
                <c:pt idx="206">
                  <c:v>1632</c:v>
                </c:pt>
                <c:pt idx="207">
                  <c:v>1640</c:v>
                </c:pt>
                <c:pt idx="208">
                  <c:v>1648</c:v>
                </c:pt>
                <c:pt idx="209">
                  <c:v>1656</c:v>
                </c:pt>
                <c:pt idx="210">
                  <c:v>1664</c:v>
                </c:pt>
                <c:pt idx="211">
                  <c:v>1672</c:v>
                </c:pt>
                <c:pt idx="212">
                  <c:v>1680</c:v>
                </c:pt>
                <c:pt idx="213">
                  <c:v>1688</c:v>
                </c:pt>
                <c:pt idx="214">
                  <c:v>1696</c:v>
                </c:pt>
                <c:pt idx="215">
                  <c:v>1704</c:v>
                </c:pt>
                <c:pt idx="216">
                  <c:v>1712</c:v>
                </c:pt>
                <c:pt idx="217">
                  <c:v>1720</c:v>
                </c:pt>
                <c:pt idx="218">
                  <c:v>1728</c:v>
                </c:pt>
                <c:pt idx="219">
                  <c:v>1736</c:v>
                </c:pt>
                <c:pt idx="220">
                  <c:v>1744</c:v>
                </c:pt>
                <c:pt idx="221">
                  <c:v>1752</c:v>
                </c:pt>
                <c:pt idx="222">
                  <c:v>1760</c:v>
                </c:pt>
                <c:pt idx="223">
                  <c:v>1768</c:v>
                </c:pt>
                <c:pt idx="224">
                  <c:v>1776</c:v>
                </c:pt>
                <c:pt idx="225">
                  <c:v>1784</c:v>
                </c:pt>
                <c:pt idx="226">
                  <c:v>1792</c:v>
                </c:pt>
                <c:pt idx="227">
                  <c:v>1800</c:v>
                </c:pt>
              </c:numCache>
            </c:numRef>
          </c:xVal>
          <c:yVal>
            <c:numRef>
              <c:f>'1oC_min'!$U$5:$U$215</c:f>
              <c:numCache>
                <c:formatCode>General</c:formatCode>
                <c:ptCount val="211"/>
                <c:pt idx="0">
                  <c:v>36</c:v>
                </c:pt>
                <c:pt idx="1">
                  <c:v>43</c:v>
                </c:pt>
                <c:pt idx="2">
                  <c:v>49</c:v>
                </c:pt>
                <c:pt idx="3">
                  <c:v>57</c:v>
                </c:pt>
                <c:pt idx="4">
                  <c:v>65</c:v>
                </c:pt>
                <c:pt idx="5">
                  <c:v>73</c:v>
                </c:pt>
                <c:pt idx="6">
                  <c:v>81</c:v>
                </c:pt>
                <c:pt idx="7">
                  <c:v>89</c:v>
                </c:pt>
                <c:pt idx="8">
                  <c:v>97</c:v>
                </c:pt>
                <c:pt idx="9">
                  <c:v>104</c:v>
                </c:pt>
                <c:pt idx="10">
                  <c:v>112</c:v>
                </c:pt>
                <c:pt idx="11">
                  <c:v>120</c:v>
                </c:pt>
                <c:pt idx="12">
                  <c:v>128</c:v>
                </c:pt>
                <c:pt idx="13">
                  <c:v>136</c:v>
                </c:pt>
                <c:pt idx="14">
                  <c:v>144</c:v>
                </c:pt>
                <c:pt idx="15">
                  <c:v>152</c:v>
                </c:pt>
                <c:pt idx="16">
                  <c:v>160</c:v>
                </c:pt>
                <c:pt idx="17">
                  <c:v>168</c:v>
                </c:pt>
                <c:pt idx="18">
                  <c:v>176</c:v>
                </c:pt>
                <c:pt idx="19">
                  <c:v>184</c:v>
                </c:pt>
                <c:pt idx="20">
                  <c:v>192</c:v>
                </c:pt>
                <c:pt idx="21">
                  <c:v>200</c:v>
                </c:pt>
                <c:pt idx="22">
                  <c:v>208</c:v>
                </c:pt>
                <c:pt idx="23">
                  <c:v>216</c:v>
                </c:pt>
                <c:pt idx="24">
                  <c:v>224</c:v>
                </c:pt>
                <c:pt idx="25">
                  <c:v>232</c:v>
                </c:pt>
                <c:pt idx="26">
                  <c:v>240</c:v>
                </c:pt>
                <c:pt idx="27">
                  <c:v>248</c:v>
                </c:pt>
                <c:pt idx="28">
                  <c:v>256</c:v>
                </c:pt>
                <c:pt idx="29">
                  <c:v>264</c:v>
                </c:pt>
                <c:pt idx="30">
                  <c:v>272</c:v>
                </c:pt>
                <c:pt idx="31">
                  <c:v>280</c:v>
                </c:pt>
                <c:pt idx="32">
                  <c:v>288</c:v>
                </c:pt>
                <c:pt idx="33">
                  <c:v>296</c:v>
                </c:pt>
                <c:pt idx="34">
                  <c:v>304</c:v>
                </c:pt>
                <c:pt idx="35">
                  <c:v>312</c:v>
                </c:pt>
                <c:pt idx="36">
                  <c:v>320</c:v>
                </c:pt>
                <c:pt idx="37">
                  <c:v>328</c:v>
                </c:pt>
                <c:pt idx="38">
                  <c:v>336</c:v>
                </c:pt>
                <c:pt idx="39">
                  <c:v>344</c:v>
                </c:pt>
                <c:pt idx="40">
                  <c:v>352</c:v>
                </c:pt>
                <c:pt idx="41">
                  <c:v>360</c:v>
                </c:pt>
                <c:pt idx="42">
                  <c:v>368</c:v>
                </c:pt>
                <c:pt idx="43">
                  <c:v>376</c:v>
                </c:pt>
                <c:pt idx="44">
                  <c:v>384</c:v>
                </c:pt>
                <c:pt idx="45">
                  <c:v>392</c:v>
                </c:pt>
                <c:pt idx="46">
                  <c:v>400</c:v>
                </c:pt>
                <c:pt idx="47">
                  <c:v>408</c:v>
                </c:pt>
                <c:pt idx="48">
                  <c:v>416</c:v>
                </c:pt>
                <c:pt idx="49">
                  <c:v>424</c:v>
                </c:pt>
                <c:pt idx="50">
                  <c:v>432</c:v>
                </c:pt>
                <c:pt idx="51">
                  <c:v>440</c:v>
                </c:pt>
                <c:pt idx="52">
                  <c:v>448</c:v>
                </c:pt>
                <c:pt idx="53">
                  <c:v>456</c:v>
                </c:pt>
                <c:pt idx="54">
                  <c:v>464</c:v>
                </c:pt>
                <c:pt idx="55">
                  <c:v>472</c:v>
                </c:pt>
                <c:pt idx="56">
                  <c:v>480</c:v>
                </c:pt>
                <c:pt idx="57">
                  <c:v>488</c:v>
                </c:pt>
                <c:pt idx="58">
                  <c:v>496</c:v>
                </c:pt>
                <c:pt idx="59">
                  <c:v>504</c:v>
                </c:pt>
                <c:pt idx="60">
                  <c:v>512</c:v>
                </c:pt>
                <c:pt idx="61">
                  <c:v>520</c:v>
                </c:pt>
                <c:pt idx="62">
                  <c:v>528</c:v>
                </c:pt>
                <c:pt idx="63">
                  <c:v>536</c:v>
                </c:pt>
                <c:pt idx="64">
                  <c:v>544</c:v>
                </c:pt>
                <c:pt idx="65">
                  <c:v>552</c:v>
                </c:pt>
                <c:pt idx="66">
                  <c:v>560</c:v>
                </c:pt>
                <c:pt idx="67">
                  <c:v>568</c:v>
                </c:pt>
                <c:pt idx="68">
                  <c:v>576</c:v>
                </c:pt>
                <c:pt idx="69">
                  <c:v>584</c:v>
                </c:pt>
                <c:pt idx="70">
                  <c:v>592</c:v>
                </c:pt>
                <c:pt idx="71">
                  <c:v>600</c:v>
                </c:pt>
                <c:pt idx="72">
                  <c:v>608</c:v>
                </c:pt>
                <c:pt idx="73">
                  <c:v>616</c:v>
                </c:pt>
                <c:pt idx="74">
                  <c:v>624</c:v>
                </c:pt>
                <c:pt idx="75">
                  <c:v>632</c:v>
                </c:pt>
                <c:pt idx="76">
                  <c:v>640</c:v>
                </c:pt>
                <c:pt idx="77">
                  <c:v>648</c:v>
                </c:pt>
                <c:pt idx="78">
                  <c:v>656</c:v>
                </c:pt>
                <c:pt idx="79">
                  <c:v>664</c:v>
                </c:pt>
                <c:pt idx="80">
                  <c:v>672</c:v>
                </c:pt>
                <c:pt idx="81">
                  <c:v>680</c:v>
                </c:pt>
                <c:pt idx="82">
                  <c:v>688</c:v>
                </c:pt>
                <c:pt idx="83">
                  <c:v>696</c:v>
                </c:pt>
                <c:pt idx="84">
                  <c:v>704</c:v>
                </c:pt>
                <c:pt idx="85">
                  <c:v>712</c:v>
                </c:pt>
                <c:pt idx="86">
                  <c:v>720</c:v>
                </c:pt>
                <c:pt idx="87">
                  <c:v>728</c:v>
                </c:pt>
                <c:pt idx="88">
                  <c:v>736</c:v>
                </c:pt>
                <c:pt idx="89">
                  <c:v>744</c:v>
                </c:pt>
                <c:pt idx="90">
                  <c:v>752</c:v>
                </c:pt>
                <c:pt idx="91">
                  <c:v>760</c:v>
                </c:pt>
                <c:pt idx="92">
                  <c:v>768</c:v>
                </c:pt>
                <c:pt idx="93">
                  <c:v>776</c:v>
                </c:pt>
                <c:pt idx="94">
                  <c:v>784</c:v>
                </c:pt>
                <c:pt idx="95">
                  <c:v>792</c:v>
                </c:pt>
                <c:pt idx="96">
                  <c:v>800</c:v>
                </c:pt>
                <c:pt idx="97">
                  <c:v>800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795</c:v>
                </c:pt>
                <c:pt idx="106">
                  <c:v>787</c:v>
                </c:pt>
                <c:pt idx="107">
                  <c:v>779</c:v>
                </c:pt>
                <c:pt idx="108">
                  <c:v>771</c:v>
                </c:pt>
                <c:pt idx="109">
                  <c:v>763</c:v>
                </c:pt>
                <c:pt idx="110">
                  <c:v>755</c:v>
                </c:pt>
                <c:pt idx="111">
                  <c:v>747</c:v>
                </c:pt>
                <c:pt idx="112">
                  <c:v>739</c:v>
                </c:pt>
                <c:pt idx="113">
                  <c:v>731</c:v>
                </c:pt>
                <c:pt idx="114">
                  <c:v>723</c:v>
                </c:pt>
                <c:pt idx="115">
                  <c:v>715</c:v>
                </c:pt>
                <c:pt idx="116">
                  <c:v>707</c:v>
                </c:pt>
                <c:pt idx="117">
                  <c:v>699</c:v>
                </c:pt>
                <c:pt idx="118">
                  <c:v>691</c:v>
                </c:pt>
                <c:pt idx="119">
                  <c:v>683</c:v>
                </c:pt>
                <c:pt idx="120">
                  <c:v>675</c:v>
                </c:pt>
                <c:pt idx="121">
                  <c:v>667</c:v>
                </c:pt>
                <c:pt idx="122">
                  <c:v>659</c:v>
                </c:pt>
                <c:pt idx="123">
                  <c:v>651</c:v>
                </c:pt>
                <c:pt idx="124">
                  <c:v>643</c:v>
                </c:pt>
                <c:pt idx="125">
                  <c:v>635</c:v>
                </c:pt>
                <c:pt idx="126">
                  <c:v>627</c:v>
                </c:pt>
                <c:pt idx="127">
                  <c:v>619</c:v>
                </c:pt>
                <c:pt idx="128">
                  <c:v>611</c:v>
                </c:pt>
                <c:pt idx="129">
                  <c:v>603</c:v>
                </c:pt>
                <c:pt idx="130">
                  <c:v>595</c:v>
                </c:pt>
                <c:pt idx="131">
                  <c:v>587</c:v>
                </c:pt>
                <c:pt idx="132">
                  <c:v>579</c:v>
                </c:pt>
                <c:pt idx="133">
                  <c:v>571</c:v>
                </c:pt>
                <c:pt idx="134">
                  <c:v>564</c:v>
                </c:pt>
                <c:pt idx="135">
                  <c:v>556</c:v>
                </c:pt>
                <c:pt idx="136">
                  <c:v>548</c:v>
                </c:pt>
                <c:pt idx="137">
                  <c:v>540</c:v>
                </c:pt>
                <c:pt idx="138">
                  <c:v>532</c:v>
                </c:pt>
                <c:pt idx="139">
                  <c:v>524</c:v>
                </c:pt>
                <c:pt idx="140">
                  <c:v>516</c:v>
                </c:pt>
                <c:pt idx="141">
                  <c:v>508</c:v>
                </c:pt>
                <c:pt idx="142">
                  <c:v>500</c:v>
                </c:pt>
                <c:pt idx="143">
                  <c:v>492</c:v>
                </c:pt>
                <c:pt idx="144">
                  <c:v>485</c:v>
                </c:pt>
                <c:pt idx="145">
                  <c:v>477</c:v>
                </c:pt>
                <c:pt idx="146">
                  <c:v>469</c:v>
                </c:pt>
                <c:pt idx="147">
                  <c:v>461</c:v>
                </c:pt>
                <c:pt idx="148">
                  <c:v>453</c:v>
                </c:pt>
                <c:pt idx="149">
                  <c:v>445</c:v>
                </c:pt>
                <c:pt idx="150">
                  <c:v>437</c:v>
                </c:pt>
                <c:pt idx="151">
                  <c:v>429</c:v>
                </c:pt>
                <c:pt idx="152">
                  <c:v>421</c:v>
                </c:pt>
                <c:pt idx="153">
                  <c:v>413</c:v>
                </c:pt>
                <c:pt idx="154">
                  <c:v>405</c:v>
                </c:pt>
                <c:pt idx="155">
                  <c:v>397</c:v>
                </c:pt>
                <c:pt idx="156">
                  <c:v>389</c:v>
                </c:pt>
                <c:pt idx="157">
                  <c:v>381</c:v>
                </c:pt>
                <c:pt idx="158">
                  <c:v>373</c:v>
                </c:pt>
                <c:pt idx="159">
                  <c:v>365</c:v>
                </c:pt>
                <c:pt idx="160">
                  <c:v>357</c:v>
                </c:pt>
                <c:pt idx="161">
                  <c:v>349</c:v>
                </c:pt>
                <c:pt idx="162">
                  <c:v>341</c:v>
                </c:pt>
                <c:pt idx="163">
                  <c:v>333</c:v>
                </c:pt>
                <c:pt idx="164">
                  <c:v>325</c:v>
                </c:pt>
                <c:pt idx="165">
                  <c:v>317</c:v>
                </c:pt>
                <c:pt idx="166">
                  <c:v>309</c:v>
                </c:pt>
                <c:pt idx="167">
                  <c:v>301</c:v>
                </c:pt>
                <c:pt idx="168">
                  <c:v>293</c:v>
                </c:pt>
                <c:pt idx="169">
                  <c:v>286</c:v>
                </c:pt>
                <c:pt idx="170">
                  <c:v>279</c:v>
                </c:pt>
                <c:pt idx="171">
                  <c:v>272</c:v>
                </c:pt>
                <c:pt idx="172">
                  <c:v>265</c:v>
                </c:pt>
                <c:pt idx="173">
                  <c:v>258</c:v>
                </c:pt>
                <c:pt idx="174">
                  <c:v>251</c:v>
                </c:pt>
                <c:pt idx="175">
                  <c:v>244</c:v>
                </c:pt>
                <c:pt idx="176">
                  <c:v>237</c:v>
                </c:pt>
                <c:pt idx="177">
                  <c:v>230</c:v>
                </c:pt>
                <c:pt idx="178">
                  <c:v>223</c:v>
                </c:pt>
                <c:pt idx="179">
                  <c:v>216</c:v>
                </c:pt>
                <c:pt idx="180">
                  <c:v>209</c:v>
                </c:pt>
                <c:pt idx="181">
                  <c:v>202</c:v>
                </c:pt>
                <c:pt idx="182">
                  <c:v>195</c:v>
                </c:pt>
                <c:pt idx="183">
                  <c:v>188</c:v>
                </c:pt>
                <c:pt idx="184">
                  <c:v>181</c:v>
                </c:pt>
                <c:pt idx="185">
                  <c:v>174</c:v>
                </c:pt>
                <c:pt idx="186">
                  <c:v>167</c:v>
                </c:pt>
                <c:pt idx="187">
                  <c:v>160</c:v>
                </c:pt>
                <c:pt idx="188">
                  <c:v>153</c:v>
                </c:pt>
                <c:pt idx="189">
                  <c:v>146</c:v>
                </c:pt>
                <c:pt idx="190">
                  <c:v>139</c:v>
                </c:pt>
                <c:pt idx="191">
                  <c:v>132</c:v>
                </c:pt>
                <c:pt idx="192">
                  <c:v>125</c:v>
                </c:pt>
                <c:pt idx="193">
                  <c:v>118</c:v>
                </c:pt>
                <c:pt idx="194">
                  <c:v>111</c:v>
                </c:pt>
                <c:pt idx="195">
                  <c:v>104</c:v>
                </c:pt>
                <c:pt idx="196">
                  <c:v>97</c:v>
                </c:pt>
                <c:pt idx="197">
                  <c:v>91</c:v>
                </c:pt>
                <c:pt idx="198">
                  <c:v>85</c:v>
                </c:pt>
                <c:pt idx="199">
                  <c:v>79</c:v>
                </c:pt>
                <c:pt idx="200">
                  <c:v>74</c:v>
                </c:pt>
                <c:pt idx="201">
                  <c:v>69</c:v>
                </c:pt>
                <c:pt idx="202">
                  <c:v>64</c:v>
                </c:pt>
                <c:pt idx="203">
                  <c:v>59</c:v>
                </c:pt>
                <c:pt idx="204">
                  <c:v>54</c:v>
                </c:pt>
                <c:pt idx="205">
                  <c:v>49</c:v>
                </c:pt>
                <c:pt idx="206">
                  <c:v>44</c:v>
                </c:pt>
                <c:pt idx="207">
                  <c:v>39</c:v>
                </c:pt>
                <c:pt idx="208">
                  <c:v>34</c:v>
                </c:pt>
                <c:pt idx="209">
                  <c:v>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01B-4C8E-B4FD-C77AEC9A3E59}"/>
            </c:ext>
          </c:extLst>
        </c:ser>
        <c:ser>
          <c:idx val="11"/>
          <c:order val="2"/>
          <c:tx>
            <c:v>P2</c:v>
          </c:tx>
          <c:spPr>
            <a:ln w="6350"/>
          </c:spPr>
          <c:marker>
            <c:symbol val="none"/>
          </c:marker>
          <c:xVal>
            <c:numRef>
              <c:f>'1oC_min'!$B$4:$B$327</c:f>
              <c:numCache>
                <c:formatCode>General</c:formatCode>
                <c:ptCount val="32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504</c:v>
                </c:pt>
                <c:pt idx="64">
                  <c:v>512</c:v>
                </c:pt>
                <c:pt idx="65">
                  <c:v>520</c:v>
                </c:pt>
                <c:pt idx="66">
                  <c:v>528</c:v>
                </c:pt>
                <c:pt idx="67">
                  <c:v>536</c:v>
                </c:pt>
                <c:pt idx="68">
                  <c:v>544</c:v>
                </c:pt>
                <c:pt idx="69">
                  <c:v>552</c:v>
                </c:pt>
                <c:pt idx="70">
                  <c:v>560</c:v>
                </c:pt>
                <c:pt idx="71">
                  <c:v>568</c:v>
                </c:pt>
                <c:pt idx="72">
                  <c:v>576</c:v>
                </c:pt>
                <c:pt idx="73">
                  <c:v>584</c:v>
                </c:pt>
                <c:pt idx="74">
                  <c:v>592</c:v>
                </c:pt>
                <c:pt idx="75">
                  <c:v>600</c:v>
                </c:pt>
                <c:pt idx="76">
                  <c:v>608</c:v>
                </c:pt>
                <c:pt idx="77">
                  <c:v>616</c:v>
                </c:pt>
                <c:pt idx="78">
                  <c:v>624</c:v>
                </c:pt>
                <c:pt idx="79">
                  <c:v>632</c:v>
                </c:pt>
                <c:pt idx="80">
                  <c:v>640</c:v>
                </c:pt>
                <c:pt idx="81">
                  <c:v>648</c:v>
                </c:pt>
                <c:pt idx="82">
                  <c:v>656</c:v>
                </c:pt>
                <c:pt idx="83">
                  <c:v>664</c:v>
                </c:pt>
                <c:pt idx="84">
                  <c:v>672</c:v>
                </c:pt>
                <c:pt idx="85">
                  <c:v>680</c:v>
                </c:pt>
                <c:pt idx="86">
                  <c:v>688</c:v>
                </c:pt>
                <c:pt idx="87">
                  <c:v>696</c:v>
                </c:pt>
                <c:pt idx="88">
                  <c:v>704</c:v>
                </c:pt>
                <c:pt idx="89">
                  <c:v>712</c:v>
                </c:pt>
                <c:pt idx="90">
                  <c:v>720</c:v>
                </c:pt>
                <c:pt idx="91">
                  <c:v>728</c:v>
                </c:pt>
                <c:pt idx="92">
                  <c:v>736</c:v>
                </c:pt>
                <c:pt idx="93">
                  <c:v>744</c:v>
                </c:pt>
                <c:pt idx="94">
                  <c:v>752</c:v>
                </c:pt>
                <c:pt idx="95">
                  <c:v>760</c:v>
                </c:pt>
                <c:pt idx="96">
                  <c:v>768</c:v>
                </c:pt>
                <c:pt idx="97">
                  <c:v>776</c:v>
                </c:pt>
                <c:pt idx="98">
                  <c:v>784</c:v>
                </c:pt>
                <c:pt idx="99">
                  <c:v>792</c:v>
                </c:pt>
                <c:pt idx="100">
                  <c:v>800</c:v>
                </c:pt>
                <c:pt idx="101">
                  <c:v>808</c:v>
                </c:pt>
                <c:pt idx="102">
                  <c:v>816</c:v>
                </c:pt>
                <c:pt idx="103">
                  <c:v>824</c:v>
                </c:pt>
                <c:pt idx="104">
                  <c:v>832</c:v>
                </c:pt>
                <c:pt idx="105">
                  <c:v>836</c:v>
                </c:pt>
                <c:pt idx="106">
                  <c:v>840</c:v>
                </c:pt>
                <c:pt idx="107">
                  <c:v>848</c:v>
                </c:pt>
                <c:pt idx="108">
                  <c:v>856</c:v>
                </c:pt>
                <c:pt idx="109">
                  <c:v>860</c:v>
                </c:pt>
                <c:pt idx="110">
                  <c:v>864</c:v>
                </c:pt>
                <c:pt idx="111">
                  <c:v>872</c:v>
                </c:pt>
                <c:pt idx="112">
                  <c:v>880</c:v>
                </c:pt>
                <c:pt idx="113">
                  <c:v>888</c:v>
                </c:pt>
                <c:pt idx="114">
                  <c:v>896</c:v>
                </c:pt>
                <c:pt idx="115">
                  <c:v>904</c:v>
                </c:pt>
                <c:pt idx="116">
                  <c:v>912</c:v>
                </c:pt>
                <c:pt idx="117">
                  <c:v>920</c:v>
                </c:pt>
                <c:pt idx="118">
                  <c:v>928</c:v>
                </c:pt>
                <c:pt idx="119">
                  <c:v>936</c:v>
                </c:pt>
                <c:pt idx="120">
                  <c:v>944</c:v>
                </c:pt>
                <c:pt idx="121">
                  <c:v>952</c:v>
                </c:pt>
                <c:pt idx="122">
                  <c:v>960</c:v>
                </c:pt>
                <c:pt idx="123">
                  <c:v>968</c:v>
                </c:pt>
                <c:pt idx="124">
                  <c:v>976</c:v>
                </c:pt>
                <c:pt idx="125">
                  <c:v>984</c:v>
                </c:pt>
                <c:pt idx="126">
                  <c:v>992</c:v>
                </c:pt>
                <c:pt idx="127">
                  <c:v>1000</c:v>
                </c:pt>
                <c:pt idx="128">
                  <c:v>1008</c:v>
                </c:pt>
                <c:pt idx="129">
                  <c:v>1016</c:v>
                </c:pt>
                <c:pt idx="130">
                  <c:v>1024</c:v>
                </c:pt>
                <c:pt idx="131">
                  <c:v>1032</c:v>
                </c:pt>
                <c:pt idx="132">
                  <c:v>1040</c:v>
                </c:pt>
                <c:pt idx="133">
                  <c:v>1048</c:v>
                </c:pt>
                <c:pt idx="134">
                  <c:v>1056</c:v>
                </c:pt>
                <c:pt idx="135">
                  <c:v>1064</c:v>
                </c:pt>
                <c:pt idx="136">
                  <c:v>1072</c:v>
                </c:pt>
                <c:pt idx="137">
                  <c:v>1080</c:v>
                </c:pt>
                <c:pt idx="138">
                  <c:v>1088</c:v>
                </c:pt>
                <c:pt idx="139">
                  <c:v>1096</c:v>
                </c:pt>
                <c:pt idx="140">
                  <c:v>1104</c:v>
                </c:pt>
                <c:pt idx="141">
                  <c:v>1112</c:v>
                </c:pt>
                <c:pt idx="142">
                  <c:v>1120</c:v>
                </c:pt>
                <c:pt idx="143">
                  <c:v>1128</c:v>
                </c:pt>
                <c:pt idx="144">
                  <c:v>1136</c:v>
                </c:pt>
                <c:pt idx="145">
                  <c:v>1144</c:v>
                </c:pt>
                <c:pt idx="146">
                  <c:v>1152</c:v>
                </c:pt>
                <c:pt idx="147">
                  <c:v>1160</c:v>
                </c:pt>
                <c:pt idx="148">
                  <c:v>1168</c:v>
                </c:pt>
                <c:pt idx="149">
                  <c:v>1176</c:v>
                </c:pt>
                <c:pt idx="150">
                  <c:v>1184</c:v>
                </c:pt>
                <c:pt idx="151">
                  <c:v>1192</c:v>
                </c:pt>
                <c:pt idx="152">
                  <c:v>1200</c:v>
                </c:pt>
                <c:pt idx="153">
                  <c:v>1208</c:v>
                </c:pt>
                <c:pt idx="154">
                  <c:v>1216</c:v>
                </c:pt>
                <c:pt idx="155">
                  <c:v>1224</c:v>
                </c:pt>
                <c:pt idx="156">
                  <c:v>1232</c:v>
                </c:pt>
                <c:pt idx="157">
                  <c:v>1240</c:v>
                </c:pt>
                <c:pt idx="158">
                  <c:v>1248</c:v>
                </c:pt>
                <c:pt idx="159">
                  <c:v>1256</c:v>
                </c:pt>
                <c:pt idx="160">
                  <c:v>1264</c:v>
                </c:pt>
                <c:pt idx="161">
                  <c:v>1272</c:v>
                </c:pt>
                <c:pt idx="162">
                  <c:v>1280</c:v>
                </c:pt>
                <c:pt idx="163">
                  <c:v>1288</c:v>
                </c:pt>
                <c:pt idx="164">
                  <c:v>1296</c:v>
                </c:pt>
                <c:pt idx="165">
                  <c:v>1304</c:v>
                </c:pt>
                <c:pt idx="166">
                  <c:v>1312</c:v>
                </c:pt>
                <c:pt idx="167">
                  <c:v>1320</c:v>
                </c:pt>
                <c:pt idx="168">
                  <c:v>1328</c:v>
                </c:pt>
                <c:pt idx="169">
                  <c:v>1336</c:v>
                </c:pt>
                <c:pt idx="170">
                  <c:v>1344</c:v>
                </c:pt>
                <c:pt idx="171">
                  <c:v>1352</c:v>
                </c:pt>
                <c:pt idx="172">
                  <c:v>1360</c:v>
                </c:pt>
                <c:pt idx="173">
                  <c:v>1368</c:v>
                </c:pt>
                <c:pt idx="174">
                  <c:v>1376</c:v>
                </c:pt>
                <c:pt idx="175">
                  <c:v>1384</c:v>
                </c:pt>
                <c:pt idx="176">
                  <c:v>1392</c:v>
                </c:pt>
                <c:pt idx="177">
                  <c:v>1400</c:v>
                </c:pt>
                <c:pt idx="178">
                  <c:v>1408</c:v>
                </c:pt>
                <c:pt idx="179">
                  <c:v>1416</c:v>
                </c:pt>
                <c:pt idx="180">
                  <c:v>1424</c:v>
                </c:pt>
                <c:pt idx="181">
                  <c:v>1432</c:v>
                </c:pt>
                <c:pt idx="182">
                  <c:v>1440</c:v>
                </c:pt>
                <c:pt idx="183">
                  <c:v>1448</c:v>
                </c:pt>
                <c:pt idx="184">
                  <c:v>1456</c:v>
                </c:pt>
                <c:pt idx="185">
                  <c:v>1464</c:v>
                </c:pt>
                <c:pt idx="186">
                  <c:v>1472</c:v>
                </c:pt>
                <c:pt idx="187">
                  <c:v>1480</c:v>
                </c:pt>
                <c:pt idx="188">
                  <c:v>1488</c:v>
                </c:pt>
                <c:pt idx="189">
                  <c:v>1496</c:v>
                </c:pt>
                <c:pt idx="190">
                  <c:v>1504</c:v>
                </c:pt>
                <c:pt idx="191">
                  <c:v>1512</c:v>
                </c:pt>
                <c:pt idx="192">
                  <c:v>1520</c:v>
                </c:pt>
                <c:pt idx="193">
                  <c:v>1528</c:v>
                </c:pt>
                <c:pt idx="194">
                  <c:v>1536</c:v>
                </c:pt>
                <c:pt idx="195">
                  <c:v>1544</c:v>
                </c:pt>
                <c:pt idx="196">
                  <c:v>1552</c:v>
                </c:pt>
                <c:pt idx="197">
                  <c:v>1560</c:v>
                </c:pt>
                <c:pt idx="198">
                  <c:v>1568</c:v>
                </c:pt>
                <c:pt idx="199">
                  <c:v>1576</c:v>
                </c:pt>
                <c:pt idx="200">
                  <c:v>1584</c:v>
                </c:pt>
                <c:pt idx="201">
                  <c:v>1592</c:v>
                </c:pt>
                <c:pt idx="202">
                  <c:v>1600</c:v>
                </c:pt>
                <c:pt idx="203">
                  <c:v>1608</c:v>
                </c:pt>
                <c:pt idx="204">
                  <c:v>1616</c:v>
                </c:pt>
                <c:pt idx="205">
                  <c:v>1624</c:v>
                </c:pt>
                <c:pt idx="206">
                  <c:v>1632</c:v>
                </c:pt>
                <c:pt idx="207">
                  <c:v>1640</c:v>
                </c:pt>
                <c:pt idx="208">
                  <c:v>1648</c:v>
                </c:pt>
                <c:pt idx="209">
                  <c:v>1656</c:v>
                </c:pt>
                <c:pt idx="210">
                  <c:v>1664</c:v>
                </c:pt>
                <c:pt idx="211">
                  <c:v>1672</c:v>
                </c:pt>
                <c:pt idx="212">
                  <c:v>1680</c:v>
                </c:pt>
                <c:pt idx="213">
                  <c:v>1688</c:v>
                </c:pt>
                <c:pt idx="214">
                  <c:v>1696</c:v>
                </c:pt>
                <c:pt idx="215">
                  <c:v>1704</c:v>
                </c:pt>
                <c:pt idx="216">
                  <c:v>1712</c:v>
                </c:pt>
                <c:pt idx="217">
                  <c:v>1720</c:v>
                </c:pt>
                <c:pt idx="218">
                  <c:v>1728</c:v>
                </c:pt>
                <c:pt idx="219">
                  <c:v>1736</c:v>
                </c:pt>
                <c:pt idx="220">
                  <c:v>1744</c:v>
                </c:pt>
                <c:pt idx="221">
                  <c:v>1752</c:v>
                </c:pt>
                <c:pt idx="222">
                  <c:v>1760</c:v>
                </c:pt>
                <c:pt idx="223">
                  <c:v>1768</c:v>
                </c:pt>
                <c:pt idx="224">
                  <c:v>1776</c:v>
                </c:pt>
                <c:pt idx="225">
                  <c:v>1784</c:v>
                </c:pt>
                <c:pt idx="226">
                  <c:v>1792</c:v>
                </c:pt>
                <c:pt idx="227">
                  <c:v>1800</c:v>
                </c:pt>
              </c:numCache>
            </c:numRef>
          </c:xVal>
          <c:yVal>
            <c:numRef>
              <c:f>'1oC_min'!$V$5:$V$304</c:f>
              <c:numCache>
                <c:formatCode>General</c:formatCode>
                <c:ptCount val="300"/>
                <c:pt idx="0">
                  <c:v>36</c:v>
                </c:pt>
                <c:pt idx="1">
                  <c:v>44</c:v>
                </c:pt>
                <c:pt idx="2">
                  <c:v>51</c:v>
                </c:pt>
                <c:pt idx="3">
                  <c:v>59</c:v>
                </c:pt>
                <c:pt idx="4">
                  <c:v>67</c:v>
                </c:pt>
                <c:pt idx="5">
                  <c:v>75</c:v>
                </c:pt>
                <c:pt idx="6">
                  <c:v>83</c:v>
                </c:pt>
                <c:pt idx="7">
                  <c:v>91</c:v>
                </c:pt>
                <c:pt idx="8">
                  <c:v>98</c:v>
                </c:pt>
                <c:pt idx="9">
                  <c:v>104</c:v>
                </c:pt>
                <c:pt idx="10">
                  <c:v>112</c:v>
                </c:pt>
                <c:pt idx="11">
                  <c:v>120</c:v>
                </c:pt>
                <c:pt idx="12">
                  <c:v>128</c:v>
                </c:pt>
                <c:pt idx="13">
                  <c:v>136</c:v>
                </c:pt>
                <c:pt idx="14">
                  <c:v>144</c:v>
                </c:pt>
                <c:pt idx="15">
                  <c:v>152</c:v>
                </c:pt>
                <c:pt idx="16">
                  <c:v>160</c:v>
                </c:pt>
                <c:pt idx="17">
                  <c:v>168</c:v>
                </c:pt>
                <c:pt idx="18">
                  <c:v>176</c:v>
                </c:pt>
                <c:pt idx="19">
                  <c:v>184</c:v>
                </c:pt>
                <c:pt idx="20">
                  <c:v>192</c:v>
                </c:pt>
                <c:pt idx="21">
                  <c:v>200</c:v>
                </c:pt>
                <c:pt idx="22">
                  <c:v>208</c:v>
                </c:pt>
                <c:pt idx="23">
                  <c:v>216</c:v>
                </c:pt>
                <c:pt idx="24">
                  <c:v>223</c:v>
                </c:pt>
                <c:pt idx="25">
                  <c:v>231</c:v>
                </c:pt>
                <c:pt idx="26">
                  <c:v>239</c:v>
                </c:pt>
                <c:pt idx="27">
                  <c:v>247</c:v>
                </c:pt>
                <c:pt idx="28">
                  <c:v>255</c:v>
                </c:pt>
                <c:pt idx="29">
                  <c:v>263</c:v>
                </c:pt>
                <c:pt idx="30">
                  <c:v>271</c:v>
                </c:pt>
                <c:pt idx="31">
                  <c:v>279</c:v>
                </c:pt>
                <c:pt idx="32">
                  <c:v>287</c:v>
                </c:pt>
                <c:pt idx="33">
                  <c:v>295</c:v>
                </c:pt>
                <c:pt idx="34">
                  <c:v>303</c:v>
                </c:pt>
                <c:pt idx="35">
                  <c:v>311</c:v>
                </c:pt>
                <c:pt idx="36">
                  <c:v>319</c:v>
                </c:pt>
                <c:pt idx="37">
                  <c:v>327</c:v>
                </c:pt>
                <c:pt idx="38">
                  <c:v>335</c:v>
                </c:pt>
                <c:pt idx="39">
                  <c:v>343</c:v>
                </c:pt>
                <c:pt idx="40">
                  <c:v>351</c:v>
                </c:pt>
                <c:pt idx="41">
                  <c:v>358</c:v>
                </c:pt>
                <c:pt idx="42">
                  <c:v>366</c:v>
                </c:pt>
                <c:pt idx="43">
                  <c:v>374</c:v>
                </c:pt>
                <c:pt idx="44">
                  <c:v>382</c:v>
                </c:pt>
                <c:pt idx="45">
                  <c:v>390</c:v>
                </c:pt>
                <c:pt idx="46">
                  <c:v>398</c:v>
                </c:pt>
                <c:pt idx="47">
                  <c:v>406</c:v>
                </c:pt>
                <c:pt idx="48">
                  <c:v>414</c:v>
                </c:pt>
                <c:pt idx="49">
                  <c:v>422</c:v>
                </c:pt>
                <c:pt idx="50">
                  <c:v>430</c:v>
                </c:pt>
                <c:pt idx="51">
                  <c:v>438</c:v>
                </c:pt>
                <c:pt idx="52">
                  <c:v>446</c:v>
                </c:pt>
                <c:pt idx="53">
                  <c:v>454</c:v>
                </c:pt>
                <c:pt idx="54">
                  <c:v>462</c:v>
                </c:pt>
                <c:pt idx="55">
                  <c:v>470</c:v>
                </c:pt>
                <c:pt idx="56">
                  <c:v>478</c:v>
                </c:pt>
                <c:pt idx="57">
                  <c:v>486</c:v>
                </c:pt>
                <c:pt idx="58">
                  <c:v>493</c:v>
                </c:pt>
                <c:pt idx="59">
                  <c:v>501</c:v>
                </c:pt>
                <c:pt idx="60">
                  <c:v>509</c:v>
                </c:pt>
                <c:pt idx="61">
                  <c:v>517</c:v>
                </c:pt>
                <c:pt idx="62">
                  <c:v>525</c:v>
                </c:pt>
                <c:pt idx="63">
                  <c:v>533</c:v>
                </c:pt>
                <c:pt idx="64">
                  <c:v>541</c:v>
                </c:pt>
                <c:pt idx="65">
                  <c:v>549</c:v>
                </c:pt>
                <c:pt idx="66">
                  <c:v>557</c:v>
                </c:pt>
                <c:pt idx="67">
                  <c:v>565</c:v>
                </c:pt>
                <c:pt idx="68">
                  <c:v>573</c:v>
                </c:pt>
                <c:pt idx="69">
                  <c:v>581</c:v>
                </c:pt>
                <c:pt idx="70">
                  <c:v>589</c:v>
                </c:pt>
                <c:pt idx="71">
                  <c:v>597</c:v>
                </c:pt>
                <c:pt idx="72">
                  <c:v>605</c:v>
                </c:pt>
                <c:pt idx="73">
                  <c:v>613</c:v>
                </c:pt>
                <c:pt idx="74">
                  <c:v>621</c:v>
                </c:pt>
                <c:pt idx="75">
                  <c:v>628</c:v>
                </c:pt>
                <c:pt idx="76">
                  <c:v>636</c:v>
                </c:pt>
                <c:pt idx="77">
                  <c:v>644</c:v>
                </c:pt>
                <c:pt idx="78">
                  <c:v>652</c:v>
                </c:pt>
                <c:pt idx="79">
                  <c:v>660</c:v>
                </c:pt>
                <c:pt idx="80">
                  <c:v>668</c:v>
                </c:pt>
                <c:pt idx="81">
                  <c:v>676</c:v>
                </c:pt>
                <c:pt idx="82">
                  <c:v>684</c:v>
                </c:pt>
                <c:pt idx="83">
                  <c:v>692</c:v>
                </c:pt>
                <c:pt idx="84">
                  <c:v>700</c:v>
                </c:pt>
                <c:pt idx="85">
                  <c:v>708</c:v>
                </c:pt>
                <c:pt idx="86">
                  <c:v>716</c:v>
                </c:pt>
                <c:pt idx="87">
                  <c:v>724</c:v>
                </c:pt>
                <c:pt idx="88">
                  <c:v>732</c:v>
                </c:pt>
                <c:pt idx="89">
                  <c:v>740</c:v>
                </c:pt>
                <c:pt idx="90">
                  <c:v>748</c:v>
                </c:pt>
                <c:pt idx="91">
                  <c:v>755</c:v>
                </c:pt>
                <c:pt idx="92">
                  <c:v>763</c:v>
                </c:pt>
                <c:pt idx="93">
                  <c:v>771</c:v>
                </c:pt>
                <c:pt idx="94">
                  <c:v>779</c:v>
                </c:pt>
                <c:pt idx="95">
                  <c:v>787</c:v>
                </c:pt>
                <c:pt idx="96">
                  <c:v>795</c:v>
                </c:pt>
                <c:pt idx="97">
                  <c:v>799</c:v>
                </c:pt>
                <c:pt idx="98">
                  <c:v>799</c:v>
                </c:pt>
                <c:pt idx="99">
                  <c:v>799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795</c:v>
                </c:pt>
                <c:pt idx="106">
                  <c:v>787</c:v>
                </c:pt>
                <c:pt idx="107">
                  <c:v>779</c:v>
                </c:pt>
                <c:pt idx="108">
                  <c:v>771</c:v>
                </c:pt>
                <c:pt idx="109">
                  <c:v>763</c:v>
                </c:pt>
                <c:pt idx="110">
                  <c:v>755</c:v>
                </c:pt>
                <c:pt idx="111">
                  <c:v>747</c:v>
                </c:pt>
                <c:pt idx="112">
                  <c:v>739</c:v>
                </c:pt>
                <c:pt idx="113">
                  <c:v>731</c:v>
                </c:pt>
                <c:pt idx="114">
                  <c:v>723</c:v>
                </c:pt>
                <c:pt idx="115">
                  <c:v>715</c:v>
                </c:pt>
                <c:pt idx="116">
                  <c:v>707</c:v>
                </c:pt>
                <c:pt idx="117">
                  <c:v>699</c:v>
                </c:pt>
                <c:pt idx="118">
                  <c:v>691</c:v>
                </c:pt>
                <c:pt idx="119">
                  <c:v>683</c:v>
                </c:pt>
                <c:pt idx="120">
                  <c:v>675</c:v>
                </c:pt>
                <c:pt idx="121">
                  <c:v>668</c:v>
                </c:pt>
                <c:pt idx="122">
                  <c:v>660</c:v>
                </c:pt>
                <c:pt idx="123">
                  <c:v>652</c:v>
                </c:pt>
                <c:pt idx="124">
                  <c:v>644</c:v>
                </c:pt>
                <c:pt idx="125">
                  <c:v>636</c:v>
                </c:pt>
                <c:pt idx="126">
                  <c:v>628</c:v>
                </c:pt>
                <c:pt idx="127">
                  <c:v>620</c:v>
                </c:pt>
                <c:pt idx="128">
                  <c:v>612</c:v>
                </c:pt>
                <c:pt idx="129">
                  <c:v>604</c:v>
                </c:pt>
                <c:pt idx="130">
                  <c:v>596</c:v>
                </c:pt>
                <c:pt idx="131">
                  <c:v>588</c:v>
                </c:pt>
                <c:pt idx="132">
                  <c:v>580</c:v>
                </c:pt>
                <c:pt idx="133">
                  <c:v>572</c:v>
                </c:pt>
                <c:pt idx="134">
                  <c:v>564</c:v>
                </c:pt>
                <c:pt idx="135">
                  <c:v>556</c:v>
                </c:pt>
                <c:pt idx="136">
                  <c:v>548</c:v>
                </c:pt>
                <c:pt idx="137">
                  <c:v>541</c:v>
                </c:pt>
                <c:pt idx="138">
                  <c:v>533</c:v>
                </c:pt>
                <c:pt idx="139">
                  <c:v>525</c:v>
                </c:pt>
                <c:pt idx="140">
                  <c:v>517</c:v>
                </c:pt>
                <c:pt idx="141">
                  <c:v>509</c:v>
                </c:pt>
                <c:pt idx="142">
                  <c:v>501</c:v>
                </c:pt>
                <c:pt idx="143">
                  <c:v>493</c:v>
                </c:pt>
                <c:pt idx="144">
                  <c:v>485</c:v>
                </c:pt>
                <c:pt idx="145">
                  <c:v>477</c:v>
                </c:pt>
                <c:pt idx="146">
                  <c:v>469</c:v>
                </c:pt>
                <c:pt idx="147">
                  <c:v>461</c:v>
                </c:pt>
                <c:pt idx="148">
                  <c:v>453</c:v>
                </c:pt>
                <c:pt idx="149">
                  <c:v>445</c:v>
                </c:pt>
                <c:pt idx="150">
                  <c:v>437</c:v>
                </c:pt>
                <c:pt idx="151">
                  <c:v>429</c:v>
                </c:pt>
                <c:pt idx="152">
                  <c:v>421</c:v>
                </c:pt>
                <c:pt idx="153">
                  <c:v>413</c:v>
                </c:pt>
                <c:pt idx="154">
                  <c:v>405</c:v>
                </c:pt>
                <c:pt idx="155">
                  <c:v>397</c:v>
                </c:pt>
                <c:pt idx="156">
                  <c:v>389</c:v>
                </c:pt>
                <c:pt idx="157">
                  <c:v>381</c:v>
                </c:pt>
                <c:pt idx="158">
                  <c:v>373</c:v>
                </c:pt>
                <c:pt idx="159">
                  <c:v>365</c:v>
                </c:pt>
                <c:pt idx="160">
                  <c:v>357</c:v>
                </c:pt>
                <c:pt idx="161">
                  <c:v>349</c:v>
                </c:pt>
                <c:pt idx="162">
                  <c:v>341</c:v>
                </c:pt>
                <c:pt idx="163">
                  <c:v>333</c:v>
                </c:pt>
                <c:pt idx="164">
                  <c:v>325</c:v>
                </c:pt>
                <c:pt idx="165">
                  <c:v>317</c:v>
                </c:pt>
                <c:pt idx="166">
                  <c:v>309</c:v>
                </c:pt>
                <c:pt idx="167">
                  <c:v>301</c:v>
                </c:pt>
                <c:pt idx="168">
                  <c:v>293</c:v>
                </c:pt>
                <c:pt idx="169">
                  <c:v>286</c:v>
                </c:pt>
                <c:pt idx="170">
                  <c:v>279</c:v>
                </c:pt>
                <c:pt idx="171">
                  <c:v>272</c:v>
                </c:pt>
                <c:pt idx="172">
                  <c:v>265</c:v>
                </c:pt>
                <c:pt idx="173">
                  <c:v>258</c:v>
                </c:pt>
                <c:pt idx="174">
                  <c:v>251</c:v>
                </c:pt>
                <c:pt idx="175">
                  <c:v>244</c:v>
                </c:pt>
                <c:pt idx="176">
                  <c:v>237</c:v>
                </c:pt>
                <c:pt idx="177">
                  <c:v>230</c:v>
                </c:pt>
                <c:pt idx="178">
                  <c:v>223</c:v>
                </c:pt>
                <c:pt idx="179">
                  <c:v>216</c:v>
                </c:pt>
                <c:pt idx="180">
                  <c:v>209</c:v>
                </c:pt>
                <c:pt idx="181">
                  <c:v>203</c:v>
                </c:pt>
                <c:pt idx="182">
                  <c:v>196</c:v>
                </c:pt>
                <c:pt idx="183">
                  <c:v>189</c:v>
                </c:pt>
                <c:pt idx="184">
                  <c:v>182</c:v>
                </c:pt>
                <c:pt idx="185">
                  <c:v>175</c:v>
                </c:pt>
                <c:pt idx="186">
                  <c:v>168</c:v>
                </c:pt>
                <c:pt idx="187">
                  <c:v>161</c:v>
                </c:pt>
                <c:pt idx="188">
                  <c:v>154</c:v>
                </c:pt>
                <c:pt idx="189">
                  <c:v>147</c:v>
                </c:pt>
                <c:pt idx="190">
                  <c:v>140</c:v>
                </c:pt>
                <c:pt idx="191">
                  <c:v>133</c:v>
                </c:pt>
                <c:pt idx="192">
                  <c:v>126</c:v>
                </c:pt>
                <c:pt idx="193">
                  <c:v>119</c:v>
                </c:pt>
                <c:pt idx="194">
                  <c:v>112</c:v>
                </c:pt>
                <c:pt idx="195">
                  <c:v>105</c:v>
                </c:pt>
                <c:pt idx="196">
                  <c:v>98</c:v>
                </c:pt>
                <c:pt idx="197">
                  <c:v>92</c:v>
                </c:pt>
                <c:pt idx="198">
                  <c:v>86</c:v>
                </c:pt>
                <c:pt idx="199">
                  <c:v>80</c:v>
                </c:pt>
                <c:pt idx="200">
                  <c:v>75</c:v>
                </c:pt>
                <c:pt idx="201">
                  <c:v>70</c:v>
                </c:pt>
                <c:pt idx="202">
                  <c:v>65</c:v>
                </c:pt>
                <c:pt idx="203">
                  <c:v>60</c:v>
                </c:pt>
                <c:pt idx="204">
                  <c:v>55</c:v>
                </c:pt>
                <c:pt idx="205">
                  <c:v>50</c:v>
                </c:pt>
                <c:pt idx="206">
                  <c:v>45</c:v>
                </c:pt>
                <c:pt idx="207">
                  <c:v>40</c:v>
                </c:pt>
                <c:pt idx="208">
                  <c:v>35</c:v>
                </c:pt>
                <c:pt idx="209">
                  <c:v>30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01B-4C8E-B4FD-C77AEC9A3E59}"/>
            </c:ext>
          </c:extLst>
        </c:ser>
        <c:ser>
          <c:idx val="12"/>
          <c:order val="3"/>
          <c:tx>
            <c:v>P3</c:v>
          </c:tx>
          <c:spPr>
            <a:ln w="6350"/>
          </c:spPr>
          <c:marker>
            <c:symbol val="none"/>
          </c:marker>
          <c:xVal>
            <c:numRef>
              <c:f>'1oC_min'!$B$4:$B$327</c:f>
              <c:numCache>
                <c:formatCode>General</c:formatCode>
                <c:ptCount val="32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504</c:v>
                </c:pt>
                <c:pt idx="64">
                  <c:v>512</c:v>
                </c:pt>
                <c:pt idx="65">
                  <c:v>520</c:v>
                </c:pt>
                <c:pt idx="66">
                  <c:v>528</c:v>
                </c:pt>
                <c:pt idx="67">
                  <c:v>536</c:v>
                </c:pt>
                <c:pt idx="68">
                  <c:v>544</c:v>
                </c:pt>
                <c:pt idx="69">
                  <c:v>552</c:v>
                </c:pt>
                <c:pt idx="70">
                  <c:v>560</c:v>
                </c:pt>
                <c:pt idx="71">
                  <c:v>568</c:v>
                </c:pt>
                <c:pt idx="72">
                  <c:v>576</c:v>
                </c:pt>
                <c:pt idx="73">
                  <c:v>584</c:v>
                </c:pt>
                <c:pt idx="74">
                  <c:v>592</c:v>
                </c:pt>
                <c:pt idx="75">
                  <c:v>600</c:v>
                </c:pt>
                <c:pt idx="76">
                  <c:v>608</c:v>
                </c:pt>
                <c:pt idx="77">
                  <c:v>616</c:v>
                </c:pt>
                <c:pt idx="78">
                  <c:v>624</c:v>
                </c:pt>
                <c:pt idx="79">
                  <c:v>632</c:v>
                </c:pt>
                <c:pt idx="80">
                  <c:v>640</c:v>
                </c:pt>
                <c:pt idx="81">
                  <c:v>648</c:v>
                </c:pt>
                <c:pt idx="82">
                  <c:v>656</c:v>
                </c:pt>
                <c:pt idx="83">
                  <c:v>664</c:v>
                </c:pt>
                <c:pt idx="84">
                  <c:v>672</c:v>
                </c:pt>
                <c:pt idx="85">
                  <c:v>680</c:v>
                </c:pt>
                <c:pt idx="86">
                  <c:v>688</c:v>
                </c:pt>
                <c:pt idx="87">
                  <c:v>696</c:v>
                </c:pt>
                <c:pt idx="88">
                  <c:v>704</c:v>
                </c:pt>
                <c:pt idx="89">
                  <c:v>712</c:v>
                </c:pt>
                <c:pt idx="90">
                  <c:v>720</c:v>
                </c:pt>
                <c:pt idx="91">
                  <c:v>728</c:v>
                </c:pt>
                <c:pt idx="92">
                  <c:v>736</c:v>
                </c:pt>
                <c:pt idx="93">
                  <c:v>744</c:v>
                </c:pt>
                <c:pt idx="94">
                  <c:v>752</c:v>
                </c:pt>
                <c:pt idx="95">
                  <c:v>760</c:v>
                </c:pt>
                <c:pt idx="96">
                  <c:v>768</c:v>
                </c:pt>
                <c:pt idx="97">
                  <c:v>776</c:v>
                </c:pt>
                <c:pt idx="98">
                  <c:v>784</c:v>
                </c:pt>
                <c:pt idx="99">
                  <c:v>792</c:v>
                </c:pt>
                <c:pt idx="100">
                  <c:v>800</c:v>
                </c:pt>
                <c:pt idx="101">
                  <c:v>808</c:v>
                </c:pt>
                <c:pt idx="102">
                  <c:v>816</c:v>
                </c:pt>
                <c:pt idx="103">
                  <c:v>824</c:v>
                </c:pt>
                <c:pt idx="104">
                  <c:v>832</c:v>
                </c:pt>
                <c:pt idx="105">
                  <c:v>836</c:v>
                </c:pt>
                <c:pt idx="106">
                  <c:v>840</c:v>
                </c:pt>
                <c:pt idx="107">
                  <c:v>848</c:v>
                </c:pt>
                <c:pt idx="108">
                  <c:v>856</c:v>
                </c:pt>
                <c:pt idx="109">
                  <c:v>860</c:v>
                </c:pt>
                <c:pt idx="110">
                  <c:v>864</c:v>
                </c:pt>
                <c:pt idx="111">
                  <c:v>872</c:v>
                </c:pt>
                <c:pt idx="112">
                  <c:v>880</c:v>
                </c:pt>
                <c:pt idx="113">
                  <c:v>888</c:v>
                </c:pt>
                <c:pt idx="114">
                  <c:v>896</c:v>
                </c:pt>
                <c:pt idx="115">
                  <c:v>904</c:v>
                </c:pt>
                <c:pt idx="116">
                  <c:v>912</c:v>
                </c:pt>
                <c:pt idx="117">
                  <c:v>920</c:v>
                </c:pt>
                <c:pt idx="118">
                  <c:v>928</c:v>
                </c:pt>
                <c:pt idx="119">
                  <c:v>936</c:v>
                </c:pt>
                <c:pt idx="120">
                  <c:v>944</c:v>
                </c:pt>
                <c:pt idx="121">
                  <c:v>952</c:v>
                </c:pt>
                <c:pt idx="122">
                  <c:v>960</c:v>
                </c:pt>
                <c:pt idx="123">
                  <c:v>968</c:v>
                </c:pt>
                <c:pt idx="124">
                  <c:v>976</c:v>
                </c:pt>
                <c:pt idx="125">
                  <c:v>984</c:v>
                </c:pt>
                <c:pt idx="126">
                  <c:v>992</c:v>
                </c:pt>
                <c:pt idx="127">
                  <c:v>1000</c:v>
                </c:pt>
                <c:pt idx="128">
                  <c:v>1008</c:v>
                </c:pt>
                <c:pt idx="129">
                  <c:v>1016</c:v>
                </c:pt>
                <c:pt idx="130">
                  <c:v>1024</c:v>
                </c:pt>
                <c:pt idx="131">
                  <c:v>1032</c:v>
                </c:pt>
                <c:pt idx="132">
                  <c:v>1040</c:v>
                </c:pt>
                <c:pt idx="133">
                  <c:v>1048</c:v>
                </c:pt>
                <c:pt idx="134">
                  <c:v>1056</c:v>
                </c:pt>
                <c:pt idx="135">
                  <c:v>1064</c:v>
                </c:pt>
                <c:pt idx="136">
                  <c:v>1072</c:v>
                </c:pt>
                <c:pt idx="137">
                  <c:v>1080</c:v>
                </c:pt>
                <c:pt idx="138">
                  <c:v>1088</c:v>
                </c:pt>
                <c:pt idx="139">
                  <c:v>1096</c:v>
                </c:pt>
                <c:pt idx="140">
                  <c:v>1104</c:v>
                </c:pt>
                <c:pt idx="141">
                  <c:v>1112</c:v>
                </c:pt>
                <c:pt idx="142">
                  <c:v>1120</c:v>
                </c:pt>
                <c:pt idx="143">
                  <c:v>1128</c:v>
                </c:pt>
                <c:pt idx="144">
                  <c:v>1136</c:v>
                </c:pt>
                <c:pt idx="145">
                  <c:v>1144</c:v>
                </c:pt>
                <c:pt idx="146">
                  <c:v>1152</c:v>
                </c:pt>
                <c:pt idx="147">
                  <c:v>1160</c:v>
                </c:pt>
                <c:pt idx="148">
                  <c:v>1168</c:v>
                </c:pt>
                <c:pt idx="149">
                  <c:v>1176</c:v>
                </c:pt>
                <c:pt idx="150">
                  <c:v>1184</c:v>
                </c:pt>
                <c:pt idx="151">
                  <c:v>1192</c:v>
                </c:pt>
                <c:pt idx="152">
                  <c:v>1200</c:v>
                </c:pt>
                <c:pt idx="153">
                  <c:v>1208</c:v>
                </c:pt>
                <c:pt idx="154">
                  <c:v>1216</c:v>
                </c:pt>
                <c:pt idx="155">
                  <c:v>1224</c:v>
                </c:pt>
                <c:pt idx="156">
                  <c:v>1232</c:v>
                </c:pt>
                <c:pt idx="157">
                  <c:v>1240</c:v>
                </c:pt>
                <c:pt idx="158">
                  <c:v>1248</c:v>
                </c:pt>
                <c:pt idx="159">
                  <c:v>1256</c:v>
                </c:pt>
                <c:pt idx="160">
                  <c:v>1264</c:v>
                </c:pt>
                <c:pt idx="161">
                  <c:v>1272</c:v>
                </c:pt>
                <c:pt idx="162">
                  <c:v>1280</c:v>
                </c:pt>
                <c:pt idx="163">
                  <c:v>1288</c:v>
                </c:pt>
                <c:pt idx="164">
                  <c:v>1296</c:v>
                </c:pt>
                <c:pt idx="165">
                  <c:v>1304</c:v>
                </c:pt>
                <c:pt idx="166">
                  <c:v>1312</c:v>
                </c:pt>
                <c:pt idx="167">
                  <c:v>1320</c:v>
                </c:pt>
                <c:pt idx="168">
                  <c:v>1328</c:v>
                </c:pt>
                <c:pt idx="169">
                  <c:v>1336</c:v>
                </c:pt>
                <c:pt idx="170">
                  <c:v>1344</c:v>
                </c:pt>
                <c:pt idx="171">
                  <c:v>1352</c:v>
                </c:pt>
                <c:pt idx="172">
                  <c:v>1360</c:v>
                </c:pt>
                <c:pt idx="173">
                  <c:v>1368</c:v>
                </c:pt>
                <c:pt idx="174">
                  <c:v>1376</c:v>
                </c:pt>
                <c:pt idx="175">
                  <c:v>1384</c:v>
                </c:pt>
                <c:pt idx="176">
                  <c:v>1392</c:v>
                </c:pt>
                <c:pt idx="177">
                  <c:v>1400</c:v>
                </c:pt>
                <c:pt idx="178">
                  <c:v>1408</c:v>
                </c:pt>
                <c:pt idx="179">
                  <c:v>1416</c:v>
                </c:pt>
                <c:pt idx="180">
                  <c:v>1424</c:v>
                </c:pt>
                <c:pt idx="181">
                  <c:v>1432</c:v>
                </c:pt>
                <c:pt idx="182">
                  <c:v>1440</c:v>
                </c:pt>
                <c:pt idx="183">
                  <c:v>1448</c:v>
                </c:pt>
                <c:pt idx="184">
                  <c:v>1456</c:v>
                </c:pt>
                <c:pt idx="185">
                  <c:v>1464</c:v>
                </c:pt>
                <c:pt idx="186">
                  <c:v>1472</c:v>
                </c:pt>
                <c:pt idx="187">
                  <c:v>1480</c:v>
                </c:pt>
                <c:pt idx="188">
                  <c:v>1488</c:v>
                </c:pt>
                <c:pt idx="189">
                  <c:v>1496</c:v>
                </c:pt>
                <c:pt idx="190">
                  <c:v>1504</c:v>
                </c:pt>
                <c:pt idx="191">
                  <c:v>1512</c:v>
                </c:pt>
                <c:pt idx="192">
                  <c:v>1520</c:v>
                </c:pt>
                <c:pt idx="193">
                  <c:v>1528</c:v>
                </c:pt>
                <c:pt idx="194">
                  <c:v>1536</c:v>
                </c:pt>
                <c:pt idx="195">
                  <c:v>1544</c:v>
                </c:pt>
                <c:pt idx="196">
                  <c:v>1552</c:v>
                </c:pt>
                <c:pt idx="197">
                  <c:v>1560</c:v>
                </c:pt>
                <c:pt idx="198">
                  <c:v>1568</c:v>
                </c:pt>
                <c:pt idx="199">
                  <c:v>1576</c:v>
                </c:pt>
                <c:pt idx="200">
                  <c:v>1584</c:v>
                </c:pt>
                <c:pt idx="201">
                  <c:v>1592</c:v>
                </c:pt>
                <c:pt idx="202">
                  <c:v>1600</c:v>
                </c:pt>
                <c:pt idx="203">
                  <c:v>1608</c:v>
                </c:pt>
                <c:pt idx="204">
                  <c:v>1616</c:v>
                </c:pt>
                <c:pt idx="205">
                  <c:v>1624</c:v>
                </c:pt>
                <c:pt idx="206">
                  <c:v>1632</c:v>
                </c:pt>
                <c:pt idx="207">
                  <c:v>1640</c:v>
                </c:pt>
                <c:pt idx="208">
                  <c:v>1648</c:v>
                </c:pt>
                <c:pt idx="209">
                  <c:v>1656</c:v>
                </c:pt>
                <c:pt idx="210">
                  <c:v>1664</c:v>
                </c:pt>
                <c:pt idx="211">
                  <c:v>1672</c:v>
                </c:pt>
                <c:pt idx="212">
                  <c:v>1680</c:v>
                </c:pt>
                <c:pt idx="213">
                  <c:v>1688</c:v>
                </c:pt>
                <c:pt idx="214">
                  <c:v>1696</c:v>
                </c:pt>
                <c:pt idx="215">
                  <c:v>1704</c:v>
                </c:pt>
                <c:pt idx="216">
                  <c:v>1712</c:v>
                </c:pt>
                <c:pt idx="217">
                  <c:v>1720</c:v>
                </c:pt>
                <c:pt idx="218">
                  <c:v>1728</c:v>
                </c:pt>
                <c:pt idx="219">
                  <c:v>1736</c:v>
                </c:pt>
                <c:pt idx="220">
                  <c:v>1744</c:v>
                </c:pt>
                <c:pt idx="221">
                  <c:v>1752</c:v>
                </c:pt>
                <c:pt idx="222">
                  <c:v>1760</c:v>
                </c:pt>
                <c:pt idx="223">
                  <c:v>1768</c:v>
                </c:pt>
                <c:pt idx="224">
                  <c:v>1776</c:v>
                </c:pt>
                <c:pt idx="225">
                  <c:v>1784</c:v>
                </c:pt>
                <c:pt idx="226">
                  <c:v>1792</c:v>
                </c:pt>
                <c:pt idx="227">
                  <c:v>1800</c:v>
                </c:pt>
              </c:numCache>
            </c:numRef>
          </c:xVal>
          <c:yVal>
            <c:numRef>
              <c:f>'1oC_min'!$W$5:$W$304</c:f>
              <c:numCache>
                <c:formatCode>General</c:formatCode>
                <c:ptCount val="300"/>
                <c:pt idx="0">
                  <c:v>35</c:v>
                </c:pt>
                <c:pt idx="1">
                  <c:v>43</c:v>
                </c:pt>
                <c:pt idx="2">
                  <c:v>50</c:v>
                </c:pt>
                <c:pt idx="3">
                  <c:v>58</c:v>
                </c:pt>
                <c:pt idx="4">
                  <c:v>66</c:v>
                </c:pt>
                <c:pt idx="5">
                  <c:v>74</c:v>
                </c:pt>
                <c:pt idx="6">
                  <c:v>82</c:v>
                </c:pt>
                <c:pt idx="7">
                  <c:v>90</c:v>
                </c:pt>
                <c:pt idx="8">
                  <c:v>98</c:v>
                </c:pt>
                <c:pt idx="9">
                  <c:v>106</c:v>
                </c:pt>
                <c:pt idx="10">
                  <c:v>114</c:v>
                </c:pt>
                <c:pt idx="11">
                  <c:v>122</c:v>
                </c:pt>
                <c:pt idx="12">
                  <c:v>130</c:v>
                </c:pt>
                <c:pt idx="13">
                  <c:v>138</c:v>
                </c:pt>
                <c:pt idx="14">
                  <c:v>146</c:v>
                </c:pt>
                <c:pt idx="15">
                  <c:v>154</c:v>
                </c:pt>
                <c:pt idx="16">
                  <c:v>162</c:v>
                </c:pt>
                <c:pt idx="17">
                  <c:v>170</c:v>
                </c:pt>
                <c:pt idx="18">
                  <c:v>178</c:v>
                </c:pt>
                <c:pt idx="19">
                  <c:v>185</c:v>
                </c:pt>
                <c:pt idx="20">
                  <c:v>193</c:v>
                </c:pt>
                <c:pt idx="21">
                  <c:v>201</c:v>
                </c:pt>
                <c:pt idx="22">
                  <c:v>209</c:v>
                </c:pt>
                <c:pt idx="23">
                  <c:v>217</c:v>
                </c:pt>
                <c:pt idx="24">
                  <c:v>225</c:v>
                </c:pt>
                <c:pt idx="25">
                  <c:v>233</c:v>
                </c:pt>
                <c:pt idx="26">
                  <c:v>241</c:v>
                </c:pt>
                <c:pt idx="27">
                  <c:v>249</c:v>
                </c:pt>
                <c:pt idx="28">
                  <c:v>257</c:v>
                </c:pt>
                <c:pt idx="29">
                  <c:v>265</c:v>
                </c:pt>
                <c:pt idx="30">
                  <c:v>273</c:v>
                </c:pt>
                <c:pt idx="31">
                  <c:v>281</c:v>
                </c:pt>
                <c:pt idx="32">
                  <c:v>289</c:v>
                </c:pt>
                <c:pt idx="33">
                  <c:v>297</c:v>
                </c:pt>
                <c:pt idx="34">
                  <c:v>305</c:v>
                </c:pt>
                <c:pt idx="35">
                  <c:v>313</c:v>
                </c:pt>
                <c:pt idx="36">
                  <c:v>321</c:v>
                </c:pt>
                <c:pt idx="37">
                  <c:v>329</c:v>
                </c:pt>
                <c:pt idx="38">
                  <c:v>337</c:v>
                </c:pt>
                <c:pt idx="39">
                  <c:v>345</c:v>
                </c:pt>
                <c:pt idx="40">
                  <c:v>353</c:v>
                </c:pt>
                <c:pt idx="41">
                  <c:v>361</c:v>
                </c:pt>
                <c:pt idx="42">
                  <c:v>369</c:v>
                </c:pt>
                <c:pt idx="43">
                  <c:v>377</c:v>
                </c:pt>
                <c:pt idx="44">
                  <c:v>385</c:v>
                </c:pt>
                <c:pt idx="45">
                  <c:v>393</c:v>
                </c:pt>
                <c:pt idx="46">
                  <c:v>401</c:v>
                </c:pt>
                <c:pt idx="47">
                  <c:v>409</c:v>
                </c:pt>
                <c:pt idx="48">
                  <c:v>417</c:v>
                </c:pt>
                <c:pt idx="49">
                  <c:v>425</c:v>
                </c:pt>
                <c:pt idx="50">
                  <c:v>433</c:v>
                </c:pt>
                <c:pt idx="51">
                  <c:v>441</c:v>
                </c:pt>
                <c:pt idx="52">
                  <c:v>449</c:v>
                </c:pt>
                <c:pt idx="53">
                  <c:v>457</c:v>
                </c:pt>
                <c:pt idx="54">
                  <c:v>465</c:v>
                </c:pt>
                <c:pt idx="55">
                  <c:v>473</c:v>
                </c:pt>
                <c:pt idx="56">
                  <c:v>481</c:v>
                </c:pt>
                <c:pt idx="57">
                  <c:v>489</c:v>
                </c:pt>
                <c:pt idx="58">
                  <c:v>497</c:v>
                </c:pt>
                <c:pt idx="59">
                  <c:v>505</c:v>
                </c:pt>
                <c:pt idx="60">
                  <c:v>513</c:v>
                </c:pt>
                <c:pt idx="61">
                  <c:v>521</c:v>
                </c:pt>
                <c:pt idx="62">
                  <c:v>529</c:v>
                </c:pt>
                <c:pt idx="63">
                  <c:v>537</c:v>
                </c:pt>
                <c:pt idx="64">
                  <c:v>545</c:v>
                </c:pt>
                <c:pt idx="65">
                  <c:v>553</c:v>
                </c:pt>
                <c:pt idx="66">
                  <c:v>561</c:v>
                </c:pt>
                <c:pt idx="67">
                  <c:v>569</c:v>
                </c:pt>
                <c:pt idx="68">
                  <c:v>577</c:v>
                </c:pt>
                <c:pt idx="69">
                  <c:v>585</c:v>
                </c:pt>
                <c:pt idx="70">
                  <c:v>592</c:v>
                </c:pt>
                <c:pt idx="71">
                  <c:v>600</c:v>
                </c:pt>
                <c:pt idx="72">
                  <c:v>608</c:v>
                </c:pt>
                <c:pt idx="73">
                  <c:v>616</c:v>
                </c:pt>
                <c:pt idx="74">
                  <c:v>624</c:v>
                </c:pt>
                <c:pt idx="75">
                  <c:v>632</c:v>
                </c:pt>
                <c:pt idx="76">
                  <c:v>640</c:v>
                </c:pt>
                <c:pt idx="77">
                  <c:v>648</c:v>
                </c:pt>
                <c:pt idx="78">
                  <c:v>656</c:v>
                </c:pt>
                <c:pt idx="79">
                  <c:v>664</c:v>
                </c:pt>
                <c:pt idx="80">
                  <c:v>672</c:v>
                </c:pt>
                <c:pt idx="81">
                  <c:v>680</c:v>
                </c:pt>
                <c:pt idx="82">
                  <c:v>688</c:v>
                </c:pt>
                <c:pt idx="83">
                  <c:v>696</c:v>
                </c:pt>
                <c:pt idx="84">
                  <c:v>704</c:v>
                </c:pt>
                <c:pt idx="85">
                  <c:v>712</c:v>
                </c:pt>
                <c:pt idx="86">
                  <c:v>720</c:v>
                </c:pt>
                <c:pt idx="87">
                  <c:v>728</c:v>
                </c:pt>
                <c:pt idx="88">
                  <c:v>736</c:v>
                </c:pt>
                <c:pt idx="89">
                  <c:v>744</c:v>
                </c:pt>
                <c:pt idx="90">
                  <c:v>752</c:v>
                </c:pt>
                <c:pt idx="91">
                  <c:v>760</c:v>
                </c:pt>
                <c:pt idx="92">
                  <c:v>768</c:v>
                </c:pt>
                <c:pt idx="93">
                  <c:v>776</c:v>
                </c:pt>
                <c:pt idx="94">
                  <c:v>784</c:v>
                </c:pt>
                <c:pt idx="95">
                  <c:v>792</c:v>
                </c:pt>
                <c:pt idx="96">
                  <c:v>800</c:v>
                </c:pt>
                <c:pt idx="97">
                  <c:v>800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797</c:v>
                </c:pt>
                <c:pt idx="106">
                  <c:v>789</c:v>
                </c:pt>
                <c:pt idx="107">
                  <c:v>781</c:v>
                </c:pt>
                <c:pt idx="108">
                  <c:v>773</c:v>
                </c:pt>
                <c:pt idx="109">
                  <c:v>765</c:v>
                </c:pt>
                <c:pt idx="110">
                  <c:v>757</c:v>
                </c:pt>
                <c:pt idx="111">
                  <c:v>749</c:v>
                </c:pt>
                <c:pt idx="112">
                  <c:v>741</c:v>
                </c:pt>
                <c:pt idx="113">
                  <c:v>733</c:v>
                </c:pt>
                <c:pt idx="114">
                  <c:v>725</c:v>
                </c:pt>
                <c:pt idx="115">
                  <c:v>717</c:v>
                </c:pt>
                <c:pt idx="116">
                  <c:v>709</c:v>
                </c:pt>
                <c:pt idx="117">
                  <c:v>701</c:v>
                </c:pt>
                <c:pt idx="118">
                  <c:v>693</c:v>
                </c:pt>
                <c:pt idx="119">
                  <c:v>685</c:v>
                </c:pt>
                <c:pt idx="120">
                  <c:v>677</c:v>
                </c:pt>
                <c:pt idx="121">
                  <c:v>669</c:v>
                </c:pt>
                <c:pt idx="122">
                  <c:v>661</c:v>
                </c:pt>
                <c:pt idx="123">
                  <c:v>653</c:v>
                </c:pt>
                <c:pt idx="124">
                  <c:v>645</c:v>
                </c:pt>
                <c:pt idx="125">
                  <c:v>637</c:v>
                </c:pt>
                <c:pt idx="126">
                  <c:v>629</c:v>
                </c:pt>
                <c:pt idx="127">
                  <c:v>621</c:v>
                </c:pt>
                <c:pt idx="128">
                  <c:v>613</c:v>
                </c:pt>
                <c:pt idx="129">
                  <c:v>605</c:v>
                </c:pt>
                <c:pt idx="130">
                  <c:v>597</c:v>
                </c:pt>
                <c:pt idx="131">
                  <c:v>589</c:v>
                </c:pt>
                <c:pt idx="132">
                  <c:v>581</c:v>
                </c:pt>
                <c:pt idx="133">
                  <c:v>573</c:v>
                </c:pt>
                <c:pt idx="134">
                  <c:v>565</c:v>
                </c:pt>
                <c:pt idx="135">
                  <c:v>557</c:v>
                </c:pt>
                <c:pt idx="136">
                  <c:v>549</c:v>
                </c:pt>
                <c:pt idx="137">
                  <c:v>541</c:v>
                </c:pt>
                <c:pt idx="138">
                  <c:v>533</c:v>
                </c:pt>
                <c:pt idx="139">
                  <c:v>525</c:v>
                </c:pt>
                <c:pt idx="140">
                  <c:v>517</c:v>
                </c:pt>
                <c:pt idx="141">
                  <c:v>509</c:v>
                </c:pt>
                <c:pt idx="142">
                  <c:v>501</c:v>
                </c:pt>
                <c:pt idx="143">
                  <c:v>493</c:v>
                </c:pt>
                <c:pt idx="144">
                  <c:v>485</c:v>
                </c:pt>
                <c:pt idx="145">
                  <c:v>477</c:v>
                </c:pt>
                <c:pt idx="146">
                  <c:v>469</c:v>
                </c:pt>
                <c:pt idx="147">
                  <c:v>461</c:v>
                </c:pt>
                <c:pt idx="148">
                  <c:v>453</c:v>
                </c:pt>
                <c:pt idx="149">
                  <c:v>445</c:v>
                </c:pt>
                <c:pt idx="150">
                  <c:v>437</c:v>
                </c:pt>
                <c:pt idx="151">
                  <c:v>429</c:v>
                </c:pt>
                <c:pt idx="152">
                  <c:v>421</c:v>
                </c:pt>
                <c:pt idx="153">
                  <c:v>413</c:v>
                </c:pt>
                <c:pt idx="154">
                  <c:v>405</c:v>
                </c:pt>
                <c:pt idx="155">
                  <c:v>397</c:v>
                </c:pt>
                <c:pt idx="156">
                  <c:v>389</c:v>
                </c:pt>
                <c:pt idx="157">
                  <c:v>381</c:v>
                </c:pt>
                <c:pt idx="158">
                  <c:v>373</c:v>
                </c:pt>
                <c:pt idx="159">
                  <c:v>365</c:v>
                </c:pt>
                <c:pt idx="160">
                  <c:v>357</c:v>
                </c:pt>
                <c:pt idx="161">
                  <c:v>349</c:v>
                </c:pt>
                <c:pt idx="162">
                  <c:v>341</c:v>
                </c:pt>
                <c:pt idx="163">
                  <c:v>333</c:v>
                </c:pt>
                <c:pt idx="164">
                  <c:v>325</c:v>
                </c:pt>
                <c:pt idx="165">
                  <c:v>317</c:v>
                </c:pt>
                <c:pt idx="166">
                  <c:v>309</c:v>
                </c:pt>
                <c:pt idx="167">
                  <c:v>301</c:v>
                </c:pt>
                <c:pt idx="168">
                  <c:v>293</c:v>
                </c:pt>
                <c:pt idx="169">
                  <c:v>286</c:v>
                </c:pt>
                <c:pt idx="170">
                  <c:v>279</c:v>
                </c:pt>
                <c:pt idx="171">
                  <c:v>272</c:v>
                </c:pt>
                <c:pt idx="172">
                  <c:v>265</c:v>
                </c:pt>
                <c:pt idx="173">
                  <c:v>258</c:v>
                </c:pt>
                <c:pt idx="174">
                  <c:v>251</c:v>
                </c:pt>
                <c:pt idx="175">
                  <c:v>244</c:v>
                </c:pt>
                <c:pt idx="176">
                  <c:v>237</c:v>
                </c:pt>
                <c:pt idx="177">
                  <c:v>230</c:v>
                </c:pt>
                <c:pt idx="178">
                  <c:v>223</c:v>
                </c:pt>
                <c:pt idx="179">
                  <c:v>216</c:v>
                </c:pt>
                <c:pt idx="180">
                  <c:v>209</c:v>
                </c:pt>
                <c:pt idx="181">
                  <c:v>202</c:v>
                </c:pt>
                <c:pt idx="182">
                  <c:v>195</c:v>
                </c:pt>
                <c:pt idx="183">
                  <c:v>188</c:v>
                </c:pt>
                <c:pt idx="184">
                  <c:v>181</c:v>
                </c:pt>
                <c:pt idx="185">
                  <c:v>174</c:v>
                </c:pt>
                <c:pt idx="186">
                  <c:v>167</c:v>
                </c:pt>
                <c:pt idx="187">
                  <c:v>160</c:v>
                </c:pt>
                <c:pt idx="188">
                  <c:v>153</c:v>
                </c:pt>
                <c:pt idx="189">
                  <c:v>146</c:v>
                </c:pt>
                <c:pt idx="190">
                  <c:v>139</c:v>
                </c:pt>
                <c:pt idx="191">
                  <c:v>132</c:v>
                </c:pt>
                <c:pt idx="192">
                  <c:v>125</c:v>
                </c:pt>
                <c:pt idx="193">
                  <c:v>118</c:v>
                </c:pt>
                <c:pt idx="194">
                  <c:v>111</c:v>
                </c:pt>
                <c:pt idx="195">
                  <c:v>104</c:v>
                </c:pt>
                <c:pt idx="196">
                  <c:v>97</c:v>
                </c:pt>
                <c:pt idx="197">
                  <c:v>91</c:v>
                </c:pt>
                <c:pt idx="198">
                  <c:v>85</c:v>
                </c:pt>
                <c:pt idx="199">
                  <c:v>79</c:v>
                </c:pt>
                <c:pt idx="200">
                  <c:v>74</c:v>
                </c:pt>
                <c:pt idx="201">
                  <c:v>69</c:v>
                </c:pt>
                <c:pt idx="202">
                  <c:v>64</c:v>
                </c:pt>
                <c:pt idx="203">
                  <c:v>59</c:v>
                </c:pt>
                <c:pt idx="204">
                  <c:v>54</c:v>
                </c:pt>
                <c:pt idx="205">
                  <c:v>49</c:v>
                </c:pt>
                <c:pt idx="206">
                  <c:v>44</c:v>
                </c:pt>
                <c:pt idx="207">
                  <c:v>39</c:v>
                </c:pt>
                <c:pt idx="208">
                  <c:v>34</c:v>
                </c:pt>
                <c:pt idx="209">
                  <c:v>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01B-4C8E-B4FD-C77AEC9A3E59}"/>
            </c:ext>
          </c:extLst>
        </c:ser>
        <c:ser>
          <c:idx val="13"/>
          <c:order val="4"/>
          <c:tx>
            <c:v>P4</c:v>
          </c:tx>
          <c:spPr>
            <a:ln w="6350"/>
          </c:spPr>
          <c:marker>
            <c:symbol val="none"/>
          </c:marker>
          <c:xVal>
            <c:numRef>
              <c:f>'1oC_min'!$B$4:$B$327</c:f>
              <c:numCache>
                <c:formatCode>General</c:formatCode>
                <c:ptCount val="32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504</c:v>
                </c:pt>
                <c:pt idx="64">
                  <c:v>512</c:v>
                </c:pt>
                <c:pt idx="65">
                  <c:v>520</c:v>
                </c:pt>
                <c:pt idx="66">
                  <c:v>528</c:v>
                </c:pt>
                <c:pt idx="67">
                  <c:v>536</c:v>
                </c:pt>
                <c:pt idx="68">
                  <c:v>544</c:v>
                </c:pt>
                <c:pt idx="69">
                  <c:v>552</c:v>
                </c:pt>
                <c:pt idx="70">
                  <c:v>560</c:v>
                </c:pt>
                <c:pt idx="71">
                  <c:v>568</c:v>
                </c:pt>
                <c:pt idx="72">
                  <c:v>576</c:v>
                </c:pt>
                <c:pt idx="73">
                  <c:v>584</c:v>
                </c:pt>
                <c:pt idx="74">
                  <c:v>592</c:v>
                </c:pt>
                <c:pt idx="75">
                  <c:v>600</c:v>
                </c:pt>
                <c:pt idx="76">
                  <c:v>608</c:v>
                </c:pt>
                <c:pt idx="77">
                  <c:v>616</c:v>
                </c:pt>
                <c:pt idx="78">
                  <c:v>624</c:v>
                </c:pt>
                <c:pt idx="79">
                  <c:v>632</c:v>
                </c:pt>
                <c:pt idx="80">
                  <c:v>640</c:v>
                </c:pt>
                <c:pt idx="81">
                  <c:v>648</c:v>
                </c:pt>
                <c:pt idx="82">
                  <c:v>656</c:v>
                </c:pt>
                <c:pt idx="83">
                  <c:v>664</c:v>
                </c:pt>
                <c:pt idx="84">
                  <c:v>672</c:v>
                </c:pt>
                <c:pt idx="85">
                  <c:v>680</c:v>
                </c:pt>
                <c:pt idx="86">
                  <c:v>688</c:v>
                </c:pt>
                <c:pt idx="87">
                  <c:v>696</c:v>
                </c:pt>
                <c:pt idx="88">
                  <c:v>704</c:v>
                </c:pt>
                <c:pt idx="89">
                  <c:v>712</c:v>
                </c:pt>
                <c:pt idx="90">
                  <c:v>720</c:v>
                </c:pt>
                <c:pt idx="91">
                  <c:v>728</c:v>
                </c:pt>
                <c:pt idx="92">
                  <c:v>736</c:v>
                </c:pt>
                <c:pt idx="93">
                  <c:v>744</c:v>
                </c:pt>
                <c:pt idx="94">
                  <c:v>752</c:v>
                </c:pt>
                <c:pt idx="95">
                  <c:v>760</c:v>
                </c:pt>
                <c:pt idx="96">
                  <c:v>768</c:v>
                </c:pt>
                <c:pt idx="97">
                  <c:v>776</c:v>
                </c:pt>
                <c:pt idx="98">
                  <c:v>784</c:v>
                </c:pt>
                <c:pt idx="99">
                  <c:v>792</c:v>
                </c:pt>
                <c:pt idx="100">
                  <c:v>800</c:v>
                </c:pt>
                <c:pt idx="101">
                  <c:v>808</c:v>
                </c:pt>
                <c:pt idx="102">
                  <c:v>816</c:v>
                </c:pt>
                <c:pt idx="103">
                  <c:v>824</c:v>
                </c:pt>
                <c:pt idx="104">
                  <c:v>832</c:v>
                </c:pt>
                <c:pt idx="105">
                  <c:v>836</c:v>
                </c:pt>
                <c:pt idx="106">
                  <c:v>840</c:v>
                </c:pt>
                <c:pt idx="107">
                  <c:v>848</c:v>
                </c:pt>
                <c:pt idx="108">
                  <c:v>856</c:v>
                </c:pt>
                <c:pt idx="109">
                  <c:v>860</c:v>
                </c:pt>
                <c:pt idx="110">
                  <c:v>864</c:v>
                </c:pt>
                <c:pt idx="111">
                  <c:v>872</c:v>
                </c:pt>
                <c:pt idx="112">
                  <c:v>880</c:v>
                </c:pt>
                <c:pt idx="113">
                  <c:v>888</c:v>
                </c:pt>
                <c:pt idx="114">
                  <c:v>896</c:v>
                </c:pt>
                <c:pt idx="115">
                  <c:v>904</c:v>
                </c:pt>
                <c:pt idx="116">
                  <c:v>912</c:v>
                </c:pt>
                <c:pt idx="117">
                  <c:v>920</c:v>
                </c:pt>
                <c:pt idx="118">
                  <c:v>928</c:v>
                </c:pt>
                <c:pt idx="119">
                  <c:v>936</c:v>
                </c:pt>
                <c:pt idx="120">
                  <c:v>944</c:v>
                </c:pt>
                <c:pt idx="121">
                  <c:v>952</c:v>
                </c:pt>
                <c:pt idx="122">
                  <c:v>960</c:v>
                </c:pt>
                <c:pt idx="123">
                  <c:v>968</c:v>
                </c:pt>
                <c:pt idx="124">
                  <c:v>976</c:v>
                </c:pt>
                <c:pt idx="125">
                  <c:v>984</c:v>
                </c:pt>
                <c:pt idx="126">
                  <c:v>992</c:v>
                </c:pt>
                <c:pt idx="127">
                  <c:v>1000</c:v>
                </c:pt>
                <c:pt idx="128">
                  <c:v>1008</c:v>
                </c:pt>
                <c:pt idx="129">
                  <c:v>1016</c:v>
                </c:pt>
                <c:pt idx="130">
                  <c:v>1024</c:v>
                </c:pt>
                <c:pt idx="131">
                  <c:v>1032</c:v>
                </c:pt>
                <c:pt idx="132">
                  <c:v>1040</c:v>
                </c:pt>
                <c:pt idx="133">
                  <c:v>1048</c:v>
                </c:pt>
                <c:pt idx="134">
                  <c:v>1056</c:v>
                </c:pt>
                <c:pt idx="135">
                  <c:v>1064</c:v>
                </c:pt>
                <c:pt idx="136">
                  <c:v>1072</c:v>
                </c:pt>
                <c:pt idx="137">
                  <c:v>1080</c:v>
                </c:pt>
                <c:pt idx="138">
                  <c:v>1088</c:v>
                </c:pt>
                <c:pt idx="139">
                  <c:v>1096</c:v>
                </c:pt>
                <c:pt idx="140">
                  <c:v>1104</c:v>
                </c:pt>
                <c:pt idx="141">
                  <c:v>1112</c:v>
                </c:pt>
                <c:pt idx="142">
                  <c:v>1120</c:v>
                </c:pt>
                <c:pt idx="143">
                  <c:v>1128</c:v>
                </c:pt>
                <c:pt idx="144">
                  <c:v>1136</c:v>
                </c:pt>
                <c:pt idx="145">
                  <c:v>1144</c:v>
                </c:pt>
                <c:pt idx="146">
                  <c:v>1152</c:v>
                </c:pt>
                <c:pt idx="147">
                  <c:v>1160</c:v>
                </c:pt>
                <c:pt idx="148">
                  <c:v>1168</c:v>
                </c:pt>
                <c:pt idx="149">
                  <c:v>1176</c:v>
                </c:pt>
                <c:pt idx="150">
                  <c:v>1184</c:v>
                </c:pt>
                <c:pt idx="151">
                  <c:v>1192</c:v>
                </c:pt>
                <c:pt idx="152">
                  <c:v>1200</c:v>
                </c:pt>
                <c:pt idx="153">
                  <c:v>1208</c:v>
                </c:pt>
                <c:pt idx="154">
                  <c:v>1216</c:v>
                </c:pt>
                <c:pt idx="155">
                  <c:v>1224</c:v>
                </c:pt>
                <c:pt idx="156">
                  <c:v>1232</c:v>
                </c:pt>
                <c:pt idx="157">
                  <c:v>1240</c:v>
                </c:pt>
                <c:pt idx="158">
                  <c:v>1248</c:v>
                </c:pt>
                <c:pt idx="159">
                  <c:v>1256</c:v>
                </c:pt>
                <c:pt idx="160">
                  <c:v>1264</c:v>
                </c:pt>
                <c:pt idx="161">
                  <c:v>1272</c:v>
                </c:pt>
                <c:pt idx="162">
                  <c:v>1280</c:v>
                </c:pt>
                <c:pt idx="163">
                  <c:v>1288</c:v>
                </c:pt>
                <c:pt idx="164">
                  <c:v>1296</c:v>
                </c:pt>
                <c:pt idx="165">
                  <c:v>1304</c:v>
                </c:pt>
                <c:pt idx="166">
                  <c:v>1312</c:v>
                </c:pt>
                <c:pt idx="167">
                  <c:v>1320</c:v>
                </c:pt>
                <c:pt idx="168">
                  <c:v>1328</c:v>
                </c:pt>
                <c:pt idx="169">
                  <c:v>1336</c:v>
                </c:pt>
                <c:pt idx="170">
                  <c:v>1344</c:v>
                </c:pt>
                <c:pt idx="171">
                  <c:v>1352</c:v>
                </c:pt>
                <c:pt idx="172">
                  <c:v>1360</c:v>
                </c:pt>
                <c:pt idx="173">
                  <c:v>1368</c:v>
                </c:pt>
                <c:pt idx="174">
                  <c:v>1376</c:v>
                </c:pt>
                <c:pt idx="175">
                  <c:v>1384</c:v>
                </c:pt>
                <c:pt idx="176">
                  <c:v>1392</c:v>
                </c:pt>
                <c:pt idx="177">
                  <c:v>1400</c:v>
                </c:pt>
                <c:pt idx="178">
                  <c:v>1408</c:v>
                </c:pt>
                <c:pt idx="179">
                  <c:v>1416</c:v>
                </c:pt>
                <c:pt idx="180">
                  <c:v>1424</c:v>
                </c:pt>
                <c:pt idx="181">
                  <c:v>1432</c:v>
                </c:pt>
                <c:pt idx="182">
                  <c:v>1440</c:v>
                </c:pt>
                <c:pt idx="183">
                  <c:v>1448</c:v>
                </c:pt>
                <c:pt idx="184">
                  <c:v>1456</c:v>
                </c:pt>
                <c:pt idx="185">
                  <c:v>1464</c:v>
                </c:pt>
                <c:pt idx="186">
                  <c:v>1472</c:v>
                </c:pt>
                <c:pt idx="187">
                  <c:v>1480</c:v>
                </c:pt>
                <c:pt idx="188">
                  <c:v>1488</c:v>
                </c:pt>
                <c:pt idx="189">
                  <c:v>1496</c:v>
                </c:pt>
                <c:pt idx="190">
                  <c:v>1504</c:v>
                </c:pt>
                <c:pt idx="191">
                  <c:v>1512</c:v>
                </c:pt>
                <c:pt idx="192">
                  <c:v>1520</c:v>
                </c:pt>
                <c:pt idx="193">
                  <c:v>1528</c:v>
                </c:pt>
                <c:pt idx="194">
                  <c:v>1536</c:v>
                </c:pt>
                <c:pt idx="195">
                  <c:v>1544</c:v>
                </c:pt>
                <c:pt idx="196">
                  <c:v>1552</c:v>
                </c:pt>
                <c:pt idx="197">
                  <c:v>1560</c:v>
                </c:pt>
                <c:pt idx="198">
                  <c:v>1568</c:v>
                </c:pt>
                <c:pt idx="199">
                  <c:v>1576</c:v>
                </c:pt>
                <c:pt idx="200">
                  <c:v>1584</c:v>
                </c:pt>
                <c:pt idx="201">
                  <c:v>1592</c:v>
                </c:pt>
                <c:pt idx="202">
                  <c:v>1600</c:v>
                </c:pt>
                <c:pt idx="203">
                  <c:v>1608</c:v>
                </c:pt>
                <c:pt idx="204">
                  <c:v>1616</c:v>
                </c:pt>
                <c:pt idx="205">
                  <c:v>1624</c:v>
                </c:pt>
                <c:pt idx="206">
                  <c:v>1632</c:v>
                </c:pt>
                <c:pt idx="207">
                  <c:v>1640</c:v>
                </c:pt>
                <c:pt idx="208">
                  <c:v>1648</c:v>
                </c:pt>
                <c:pt idx="209">
                  <c:v>1656</c:v>
                </c:pt>
                <c:pt idx="210">
                  <c:v>1664</c:v>
                </c:pt>
                <c:pt idx="211">
                  <c:v>1672</c:v>
                </c:pt>
                <c:pt idx="212">
                  <c:v>1680</c:v>
                </c:pt>
                <c:pt idx="213">
                  <c:v>1688</c:v>
                </c:pt>
                <c:pt idx="214">
                  <c:v>1696</c:v>
                </c:pt>
                <c:pt idx="215">
                  <c:v>1704</c:v>
                </c:pt>
                <c:pt idx="216">
                  <c:v>1712</c:v>
                </c:pt>
                <c:pt idx="217">
                  <c:v>1720</c:v>
                </c:pt>
                <c:pt idx="218">
                  <c:v>1728</c:v>
                </c:pt>
                <c:pt idx="219">
                  <c:v>1736</c:v>
                </c:pt>
                <c:pt idx="220">
                  <c:v>1744</c:v>
                </c:pt>
                <c:pt idx="221">
                  <c:v>1752</c:v>
                </c:pt>
                <c:pt idx="222">
                  <c:v>1760</c:v>
                </c:pt>
                <c:pt idx="223">
                  <c:v>1768</c:v>
                </c:pt>
                <c:pt idx="224">
                  <c:v>1776</c:v>
                </c:pt>
                <c:pt idx="225">
                  <c:v>1784</c:v>
                </c:pt>
                <c:pt idx="226">
                  <c:v>1792</c:v>
                </c:pt>
                <c:pt idx="227">
                  <c:v>1800</c:v>
                </c:pt>
              </c:numCache>
            </c:numRef>
          </c:xVal>
          <c:yVal>
            <c:numRef>
              <c:f>'1oC_min'!$X$5:$X$304</c:f>
              <c:numCache>
                <c:formatCode>General</c:formatCode>
                <c:ptCount val="300"/>
                <c:pt idx="0">
                  <c:v>35</c:v>
                </c:pt>
                <c:pt idx="1">
                  <c:v>42</c:v>
                </c:pt>
                <c:pt idx="2">
                  <c:v>49</c:v>
                </c:pt>
                <c:pt idx="3">
                  <c:v>57</c:v>
                </c:pt>
                <c:pt idx="4">
                  <c:v>64</c:v>
                </c:pt>
                <c:pt idx="5">
                  <c:v>72</c:v>
                </c:pt>
                <c:pt idx="6">
                  <c:v>80</c:v>
                </c:pt>
                <c:pt idx="7">
                  <c:v>88</c:v>
                </c:pt>
                <c:pt idx="8">
                  <c:v>96</c:v>
                </c:pt>
                <c:pt idx="9">
                  <c:v>102</c:v>
                </c:pt>
                <c:pt idx="10">
                  <c:v>110</c:v>
                </c:pt>
                <c:pt idx="11">
                  <c:v>117</c:v>
                </c:pt>
                <c:pt idx="12">
                  <c:v>125</c:v>
                </c:pt>
                <c:pt idx="13">
                  <c:v>133</c:v>
                </c:pt>
                <c:pt idx="14">
                  <c:v>141</c:v>
                </c:pt>
                <c:pt idx="15">
                  <c:v>149</c:v>
                </c:pt>
                <c:pt idx="16">
                  <c:v>157</c:v>
                </c:pt>
                <c:pt idx="17">
                  <c:v>165</c:v>
                </c:pt>
                <c:pt idx="18">
                  <c:v>172</c:v>
                </c:pt>
                <c:pt idx="19">
                  <c:v>181</c:v>
                </c:pt>
                <c:pt idx="20">
                  <c:v>189</c:v>
                </c:pt>
                <c:pt idx="21">
                  <c:v>196</c:v>
                </c:pt>
                <c:pt idx="22">
                  <c:v>205</c:v>
                </c:pt>
                <c:pt idx="23">
                  <c:v>213</c:v>
                </c:pt>
                <c:pt idx="24">
                  <c:v>221</c:v>
                </c:pt>
                <c:pt idx="25">
                  <c:v>229</c:v>
                </c:pt>
                <c:pt idx="26">
                  <c:v>237</c:v>
                </c:pt>
                <c:pt idx="27">
                  <c:v>245</c:v>
                </c:pt>
                <c:pt idx="28">
                  <c:v>253</c:v>
                </c:pt>
                <c:pt idx="29">
                  <c:v>261</c:v>
                </c:pt>
                <c:pt idx="30">
                  <c:v>269</c:v>
                </c:pt>
                <c:pt idx="31">
                  <c:v>277</c:v>
                </c:pt>
                <c:pt idx="32">
                  <c:v>285</c:v>
                </c:pt>
                <c:pt idx="33">
                  <c:v>293</c:v>
                </c:pt>
                <c:pt idx="34">
                  <c:v>302</c:v>
                </c:pt>
                <c:pt idx="35">
                  <c:v>310</c:v>
                </c:pt>
                <c:pt idx="36">
                  <c:v>318</c:v>
                </c:pt>
                <c:pt idx="37">
                  <c:v>326</c:v>
                </c:pt>
                <c:pt idx="38">
                  <c:v>334</c:v>
                </c:pt>
                <c:pt idx="39">
                  <c:v>342</c:v>
                </c:pt>
                <c:pt idx="40">
                  <c:v>350</c:v>
                </c:pt>
                <c:pt idx="41">
                  <c:v>358</c:v>
                </c:pt>
                <c:pt idx="42">
                  <c:v>366</c:v>
                </c:pt>
                <c:pt idx="43">
                  <c:v>374</c:v>
                </c:pt>
                <c:pt idx="44">
                  <c:v>382</c:v>
                </c:pt>
                <c:pt idx="45">
                  <c:v>390</c:v>
                </c:pt>
                <c:pt idx="46">
                  <c:v>398</c:v>
                </c:pt>
                <c:pt idx="47">
                  <c:v>406</c:v>
                </c:pt>
                <c:pt idx="48">
                  <c:v>414</c:v>
                </c:pt>
                <c:pt idx="49">
                  <c:v>422</c:v>
                </c:pt>
                <c:pt idx="50">
                  <c:v>430</c:v>
                </c:pt>
                <c:pt idx="51">
                  <c:v>438</c:v>
                </c:pt>
                <c:pt idx="52">
                  <c:v>446</c:v>
                </c:pt>
                <c:pt idx="53">
                  <c:v>454</c:v>
                </c:pt>
                <c:pt idx="54">
                  <c:v>462</c:v>
                </c:pt>
                <c:pt idx="55">
                  <c:v>470</c:v>
                </c:pt>
                <c:pt idx="56">
                  <c:v>478</c:v>
                </c:pt>
                <c:pt idx="57">
                  <c:v>486</c:v>
                </c:pt>
                <c:pt idx="58">
                  <c:v>494</c:v>
                </c:pt>
                <c:pt idx="59">
                  <c:v>503</c:v>
                </c:pt>
                <c:pt idx="60">
                  <c:v>511</c:v>
                </c:pt>
                <c:pt idx="61">
                  <c:v>519</c:v>
                </c:pt>
                <c:pt idx="62">
                  <c:v>527</c:v>
                </c:pt>
                <c:pt idx="63">
                  <c:v>535</c:v>
                </c:pt>
                <c:pt idx="64">
                  <c:v>543</c:v>
                </c:pt>
                <c:pt idx="65">
                  <c:v>551</c:v>
                </c:pt>
                <c:pt idx="66">
                  <c:v>559</c:v>
                </c:pt>
                <c:pt idx="67">
                  <c:v>567</c:v>
                </c:pt>
                <c:pt idx="68">
                  <c:v>575</c:v>
                </c:pt>
                <c:pt idx="69">
                  <c:v>583</c:v>
                </c:pt>
                <c:pt idx="70">
                  <c:v>591</c:v>
                </c:pt>
                <c:pt idx="71">
                  <c:v>599</c:v>
                </c:pt>
                <c:pt idx="72">
                  <c:v>607</c:v>
                </c:pt>
                <c:pt idx="73">
                  <c:v>615</c:v>
                </c:pt>
                <c:pt idx="74">
                  <c:v>623</c:v>
                </c:pt>
                <c:pt idx="75">
                  <c:v>631</c:v>
                </c:pt>
                <c:pt idx="76">
                  <c:v>639</c:v>
                </c:pt>
                <c:pt idx="77">
                  <c:v>647</c:v>
                </c:pt>
                <c:pt idx="78">
                  <c:v>655</c:v>
                </c:pt>
                <c:pt idx="79">
                  <c:v>663</c:v>
                </c:pt>
                <c:pt idx="80">
                  <c:v>671</c:v>
                </c:pt>
                <c:pt idx="81">
                  <c:v>679</c:v>
                </c:pt>
                <c:pt idx="82">
                  <c:v>687</c:v>
                </c:pt>
                <c:pt idx="83">
                  <c:v>695</c:v>
                </c:pt>
                <c:pt idx="84">
                  <c:v>703</c:v>
                </c:pt>
                <c:pt idx="85">
                  <c:v>711</c:v>
                </c:pt>
                <c:pt idx="86">
                  <c:v>719</c:v>
                </c:pt>
                <c:pt idx="87">
                  <c:v>727</c:v>
                </c:pt>
                <c:pt idx="88">
                  <c:v>735</c:v>
                </c:pt>
                <c:pt idx="89">
                  <c:v>743</c:v>
                </c:pt>
                <c:pt idx="90">
                  <c:v>751</c:v>
                </c:pt>
                <c:pt idx="91">
                  <c:v>759</c:v>
                </c:pt>
                <c:pt idx="92">
                  <c:v>767</c:v>
                </c:pt>
                <c:pt idx="93">
                  <c:v>775</c:v>
                </c:pt>
                <c:pt idx="94">
                  <c:v>783</c:v>
                </c:pt>
                <c:pt idx="95">
                  <c:v>791</c:v>
                </c:pt>
                <c:pt idx="96">
                  <c:v>799</c:v>
                </c:pt>
                <c:pt idx="97">
                  <c:v>799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794</c:v>
                </c:pt>
                <c:pt idx="106">
                  <c:v>790</c:v>
                </c:pt>
                <c:pt idx="107">
                  <c:v>782</c:v>
                </c:pt>
                <c:pt idx="108">
                  <c:v>774</c:v>
                </c:pt>
                <c:pt idx="109">
                  <c:v>766</c:v>
                </c:pt>
                <c:pt idx="110">
                  <c:v>758</c:v>
                </c:pt>
                <c:pt idx="111">
                  <c:v>750</c:v>
                </c:pt>
                <c:pt idx="112">
                  <c:v>742</c:v>
                </c:pt>
                <c:pt idx="113">
                  <c:v>734</c:v>
                </c:pt>
                <c:pt idx="114">
                  <c:v>726</c:v>
                </c:pt>
                <c:pt idx="115">
                  <c:v>718</c:v>
                </c:pt>
                <c:pt idx="116">
                  <c:v>710</c:v>
                </c:pt>
                <c:pt idx="117">
                  <c:v>702</c:v>
                </c:pt>
                <c:pt idx="118">
                  <c:v>694</c:v>
                </c:pt>
                <c:pt idx="119">
                  <c:v>686</c:v>
                </c:pt>
                <c:pt idx="120">
                  <c:v>678</c:v>
                </c:pt>
                <c:pt idx="121">
                  <c:v>670</c:v>
                </c:pt>
                <c:pt idx="122">
                  <c:v>662</c:v>
                </c:pt>
                <c:pt idx="123">
                  <c:v>654</c:v>
                </c:pt>
                <c:pt idx="124">
                  <c:v>646</c:v>
                </c:pt>
                <c:pt idx="125">
                  <c:v>638</c:v>
                </c:pt>
                <c:pt idx="126">
                  <c:v>630</c:v>
                </c:pt>
                <c:pt idx="127">
                  <c:v>622</c:v>
                </c:pt>
                <c:pt idx="128">
                  <c:v>614</c:v>
                </c:pt>
                <c:pt idx="129">
                  <c:v>606</c:v>
                </c:pt>
                <c:pt idx="130">
                  <c:v>598</c:v>
                </c:pt>
                <c:pt idx="131">
                  <c:v>590</c:v>
                </c:pt>
                <c:pt idx="132">
                  <c:v>582</c:v>
                </c:pt>
                <c:pt idx="133">
                  <c:v>574</c:v>
                </c:pt>
                <c:pt idx="134">
                  <c:v>566</c:v>
                </c:pt>
                <c:pt idx="135">
                  <c:v>558</c:v>
                </c:pt>
                <c:pt idx="136">
                  <c:v>550</c:v>
                </c:pt>
                <c:pt idx="137">
                  <c:v>542</c:v>
                </c:pt>
                <c:pt idx="138">
                  <c:v>534</c:v>
                </c:pt>
                <c:pt idx="139">
                  <c:v>526</c:v>
                </c:pt>
                <c:pt idx="140">
                  <c:v>518</c:v>
                </c:pt>
                <c:pt idx="141">
                  <c:v>510</c:v>
                </c:pt>
                <c:pt idx="142">
                  <c:v>502</c:v>
                </c:pt>
                <c:pt idx="143">
                  <c:v>494</c:v>
                </c:pt>
                <c:pt idx="144">
                  <c:v>486</c:v>
                </c:pt>
                <c:pt idx="145">
                  <c:v>478</c:v>
                </c:pt>
                <c:pt idx="146">
                  <c:v>470</c:v>
                </c:pt>
                <c:pt idx="147">
                  <c:v>462</c:v>
                </c:pt>
                <c:pt idx="148">
                  <c:v>454</c:v>
                </c:pt>
                <c:pt idx="149">
                  <c:v>446</c:v>
                </c:pt>
                <c:pt idx="150">
                  <c:v>438</c:v>
                </c:pt>
                <c:pt idx="151">
                  <c:v>430</c:v>
                </c:pt>
                <c:pt idx="152">
                  <c:v>422</c:v>
                </c:pt>
                <c:pt idx="153">
                  <c:v>414</c:v>
                </c:pt>
                <c:pt idx="154">
                  <c:v>406</c:v>
                </c:pt>
                <c:pt idx="155">
                  <c:v>398</c:v>
                </c:pt>
                <c:pt idx="156">
                  <c:v>390</c:v>
                </c:pt>
                <c:pt idx="157">
                  <c:v>382</c:v>
                </c:pt>
                <c:pt idx="158">
                  <c:v>374</c:v>
                </c:pt>
                <c:pt idx="159">
                  <c:v>366</c:v>
                </c:pt>
                <c:pt idx="160">
                  <c:v>358</c:v>
                </c:pt>
                <c:pt idx="161">
                  <c:v>350</c:v>
                </c:pt>
                <c:pt idx="162">
                  <c:v>342</c:v>
                </c:pt>
                <c:pt idx="163">
                  <c:v>334</c:v>
                </c:pt>
                <c:pt idx="164">
                  <c:v>326</c:v>
                </c:pt>
                <c:pt idx="165">
                  <c:v>318</c:v>
                </c:pt>
                <c:pt idx="166">
                  <c:v>310</c:v>
                </c:pt>
                <c:pt idx="167">
                  <c:v>302</c:v>
                </c:pt>
                <c:pt idx="168">
                  <c:v>294</c:v>
                </c:pt>
                <c:pt idx="169">
                  <c:v>287</c:v>
                </c:pt>
                <c:pt idx="170">
                  <c:v>280</c:v>
                </c:pt>
                <c:pt idx="171">
                  <c:v>273</c:v>
                </c:pt>
                <c:pt idx="172">
                  <c:v>266</c:v>
                </c:pt>
                <c:pt idx="173">
                  <c:v>259</c:v>
                </c:pt>
                <c:pt idx="174">
                  <c:v>252</c:v>
                </c:pt>
                <c:pt idx="175">
                  <c:v>245</c:v>
                </c:pt>
                <c:pt idx="176">
                  <c:v>238</c:v>
                </c:pt>
                <c:pt idx="177">
                  <c:v>231</c:v>
                </c:pt>
                <c:pt idx="178">
                  <c:v>224</c:v>
                </c:pt>
                <c:pt idx="179">
                  <c:v>217</c:v>
                </c:pt>
                <c:pt idx="180">
                  <c:v>210</c:v>
                </c:pt>
                <c:pt idx="181">
                  <c:v>203</c:v>
                </c:pt>
                <c:pt idx="182">
                  <c:v>196</c:v>
                </c:pt>
                <c:pt idx="183">
                  <c:v>189</c:v>
                </c:pt>
                <c:pt idx="184">
                  <c:v>182</c:v>
                </c:pt>
                <c:pt idx="185">
                  <c:v>175</c:v>
                </c:pt>
                <c:pt idx="186">
                  <c:v>168</c:v>
                </c:pt>
                <c:pt idx="187">
                  <c:v>161</c:v>
                </c:pt>
                <c:pt idx="188">
                  <c:v>154</c:v>
                </c:pt>
                <c:pt idx="189">
                  <c:v>147</c:v>
                </c:pt>
                <c:pt idx="190">
                  <c:v>140</c:v>
                </c:pt>
                <c:pt idx="191">
                  <c:v>133</c:v>
                </c:pt>
                <c:pt idx="192">
                  <c:v>126</c:v>
                </c:pt>
                <c:pt idx="193">
                  <c:v>119</c:v>
                </c:pt>
                <c:pt idx="194">
                  <c:v>112</c:v>
                </c:pt>
                <c:pt idx="195">
                  <c:v>105</c:v>
                </c:pt>
                <c:pt idx="196">
                  <c:v>98</c:v>
                </c:pt>
                <c:pt idx="197">
                  <c:v>92</c:v>
                </c:pt>
                <c:pt idx="198">
                  <c:v>86</c:v>
                </c:pt>
                <c:pt idx="199">
                  <c:v>80</c:v>
                </c:pt>
                <c:pt idx="200">
                  <c:v>74</c:v>
                </c:pt>
                <c:pt idx="201">
                  <c:v>69</c:v>
                </c:pt>
                <c:pt idx="202">
                  <c:v>63</c:v>
                </c:pt>
                <c:pt idx="203">
                  <c:v>58</c:v>
                </c:pt>
                <c:pt idx="204">
                  <c:v>53</c:v>
                </c:pt>
                <c:pt idx="205">
                  <c:v>48</c:v>
                </c:pt>
                <c:pt idx="206">
                  <c:v>43</c:v>
                </c:pt>
                <c:pt idx="207">
                  <c:v>38</c:v>
                </c:pt>
                <c:pt idx="208">
                  <c:v>33</c:v>
                </c:pt>
                <c:pt idx="209">
                  <c:v>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801B-4C8E-B4FD-C77AEC9A3E59}"/>
            </c:ext>
          </c:extLst>
        </c:ser>
        <c:ser>
          <c:idx val="14"/>
          <c:order val="5"/>
          <c:tx>
            <c:v>P5</c:v>
          </c:tx>
          <c:spPr>
            <a:ln w="6350"/>
          </c:spPr>
          <c:marker>
            <c:symbol val="none"/>
          </c:marker>
          <c:xVal>
            <c:numRef>
              <c:f>'1oC_min'!$B$4:$B$327</c:f>
              <c:numCache>
                <c:formatCode>General</c:formatCode>
                <c:ptCount val="32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504</c:v>
                </c:pt>
                <c:pt idx="64">
                  <c:v>512</c:v>
                </c:pt>
                <c:pt idx="65">
                  <c:v>520</c:v>
                </c:pt>
                <c:pt idx="66">
                  <c:v>528</c:v>
                </c:pt>
                <c:pt idx="67">
                  <c:v>536</c:v>
                </c:pt>
                <c:pt idx="68">
                  <c:v>544</c:v>
                </c:pt>
                <c:pt idx="69">
                  <c:v>552</c:v>
                </c:pt>
                <c:pt idx="70">
                  <c:v>560</c:v>
                </c:pt>
                <c:pt idx="71">
                  <c:v>568</c:v>
                </c:pt>
                <c:pt idx="72">
                  <c:v>576</c:v>
                </c:pt>
                <c:pt idx="73">
                  <c:v>584</c:v>
                </c:pt>
                <c:pt idx="74">
                  <c:v>592</c:v>
                </c:pt>
                <c:pt idx="75">
                  <c:v>600</c:v>
                </c:pt>
                <c:pt idx="76">
                  <c:v>608</c:v>
                </c:pt>
                <c:pt idx="77">
                  <c:v>616</c:v>
                </c:pt>
                <c:pt idx="78">
                  <c:v>624</c:v>
                </c:pt>
                <c:pt idx="79">
                  <c:v>632</c:v>
                </c:pt>
                <c:pt idx="80">
                  <c:v>640</c:v>
                </c:pt>
                <c:pt idx="81">
                  <c:v>648</c:v>
                </c:pt>
                <c:pt idx="82">
                  <c:v>656</c:v>
                </c:pt>
                <c:pt idx="83">
                  <c:v>664</c:v>
                </c:pt>
                <c:pt idx="84">
                  <c:v>672</c:v>
                </c:pt>
                <c:pt idx="85">
                  <c:v>680</c:v>
                </c:pt>
                <c:pt idx="86">
                  <c:v>688</c:v>
                </c:pt>
                <c:pt idx="87">
                  <c:v>696</c:v>
                </c:pt>
                <c:pt idx="88">
                  <c:v>704</c:v>
                </c:pt>
                <c:pt idx="89">
                  <c:v>712</c:v>
                </c:pt>
                <c:pt idx="90">
                  <c:v>720</c:v>
                </c:pt>
                <c:pt idx="91">
                  <c:v>728</c:v>
                </c:pt>
                <c:pt idx="92">
                  <c:v>736</c:v>
                </c:pt>
                <c:pt idx="93">
                  <c:v>744</c:v>
                </c:pt>
                <c:pt idx="94">
                  <c:v>752</c:v>
                </c:pt>
                <c:pt idx="95">
                  <c:v>760</c:v>
                </c:pt>
                <c:pt idx="96">
                  <c:v>768</c:v>
                </c:pt>
                <c:pt idx="97">
                  <c:v>776</c:v>
                </c:pt>
                <c:pt idx="98">
                  <c:v>784</c:v>
                </c:pt>
                <c:pt idx="99">
                  <c:v>792</c:v>
                </c:pt>
                <c:pt idx="100">
                  <c:v>800</c:v>
                </c:pt>
                <c:pt idx="101">
                  <c:v>808</c:v>
                </c:pt>
                <c:pt idx="102">
                  <c:v>816</c:v>
                </c:pt>
                <c:pt idx="103">
                  <c:v>824</c:v>
                </c:pt>
                <c:pt idx="104">
                  <c:v>832</c:v>
                </c:pt>
                <c:pt idx="105">
                  <c:v>836</c:v>
                </c:pt>
                <c:pt idx="106">
                  <c:v>840</c:v>
                </c:pt>
                <c:pt idx="107">
                  <c:v>848</c:v>
                </c:pt>
                <c:pt idx="108">
                  <c:v>856</c:v>
                </c:pt>
                <c:pt idx="109">
                  <c:v>860</c:v>
                </c:pt>
                <c:pt idx="110">
                  <c:v>864</c:v>
                </c:pt>
                <c:pt idx="111">
                  <c:v>872</c:v>
                </c:pt>
                <c:pt idx="112">
                  <c:v>880</c:v>
                </c:pt>
                <c:pt idx="113">
                  <c:v>888</c:v>
                </c:pt>
                <c:pt idx="114">
                  <c:v>896</c:v>
                </c:pt>
                <c:pt idx="115">
                  <c:v>904</c:v>
                </c:pt>
                <c:pt idx="116">
                  <c:v>912</c:v>
                </c:pt>
                <c:pt idx="117">
                  <c:v>920</c:v>
                </c:pt>
                <c:pt idx="118">
                  <c:v>928</c:v>
                </c:pt>
                <c:pt idx="119">
                  <c:v>936</c:v>
                </c:pt>
                <c:pt idx="120">
                  <c:v>944</c:v>
                </c:pt>
                <c:pt idx="121">
                  <c:v>952</c:v>
                </c:pt>
                <c:pt idx="122">
                  <c:v>960</c:v>
                </c:pt>
                <c:pt idx="123">
                  <c:v>968</c:v>
                </c:pt>
                <c:pt idx="124">
                  <c:v>976</c:v>
                </c:pt>
                <c:pt idx="125">
                  <c:v>984</c:v>
                </c:pt>
                <c:pt idx="126">
                  <c:v>992</c:v>
                </c:pt>
                <c:pt idx="127">
                  <c:v>1000</c:v>
                </c:pt>
                <c:pt idx="128">
                  <c:v>1008</c:v>
                </c:pt>
                <c:pt idx="129">
                  <c:v>1016</c:v>
                </c:pt>
                <c:pt idx="130">
                  <c:v>1024</c:v>
                </c:pt>
                <c:pt idx="131">
                  <c:v>1032</c:v>
                </c:pt>
                <c:pt idx="132">
                  <c:v>1040</c:v>
                </c:pt>
                <c:pt idx="133">
                  <c:v>1048</c:v>
                </c:pt>
                <c:pt idx="134">
                  <c:v>1056</c:v>
                </c:pt>
                <c:pt idx="135">
                  <c:v>1064</c:v>
                </c:pt>
                <c:pt idx="136">
                  <c:v>1072</c:v>
                </c:pt>
                <c:pt idx="137">
                  <c:v>1080</c:v>
                </c:pt>
                <c:pt idx="138">
                  <c:v>1088</c:v>
                </c:pt>
                <c:pt idx="139">
                  <c:v>1096</c:v>
                </c:pt>
                <c:pt idx="140">
                  <c:v>1104</c:v>
                </c:pt>
                <c:pt idx="141">
                  <c:v>1112</c:v>
                </c:pt>
                <c:pt idx="142">
                  <c:v>1120</c:v>
                </c:pt>
                <c:pt idx="143">
                  <c:v>1128</c:v>
                </c:pt>
                <c:pt idx="144">
                  <c:v>1136</c:v>
                </c:pt>
                <c:pt idx="145">
                  <c:v>1144</c:v>
                </c:pt>
                <c:pt idx="146">
                  <c:v>1152</c:v>
                </c:pt>
                <c:pt idx="147">
                  <c:v>1160</c:v>
                </c:pt>
                <c:pt idx="148">
                  <c:v>1168</c:v>
                </c:pt>
                <c:pt idx="149">
                  <c:v>1176</c:v>
                </c:pt>
                <c:pt idx="150">
                  <c:v>1184</c:v>
                </c:pt>
                <c:pt idx="151">
                  <c:v>1192</c:v>
                </c:pt>
                <c:pt idx="152">
                  <c:v>1200</c:v>
                </c:pt>
                <c:pt idx="153">
                  <c:v>1208</c:v>
                </c:pt>
                <c:pt idx="154">
                  <c:v>1216</c:v>
                </c:pt>
                <c:pt idx="155">
                  <c:v>1224</c:v>
                </c:pt>
                <c:pt idx="156">
                  <c:v>1232</c:v>
                </c:pt>
                <c:pt idx="157">
                  <c:v>1240</c:v>
                </c:pt>
                <c:pt idx="158">
                  <c:v>1248</c:v>
                </c:pt>
                <c:pt idx="159">
                  <c:v>1256</c:v>
                </c:pt>
                <c:pt idx="160">
                  <c:v>1264</c:v>
                </c:pt>
                <c:pt idx="161">
                  <c:v>1272</c:v>
                </c:pt>
                <c:pt idx="162">
                  <c:v>1280</c:v>
                </c:pt>
                <c:pt idx="163">
                  <c:v>1288</c:v>
                </c:pt>
                <c:pt idx="164">
                  <c:v>1296</c:v>
                </c:pt>
                <c:pt idx="165">
                  <c:v>1304</c:v>
                </c:pt>
                <c:pt idx="166">
                  <c:v>1312</c:v>
                </c:pt>
                <c:pt idx="167">
                  <c:v>1320</c:v>
                </c:pt>
                <c:pt idx="168">
                  <c:v>1328</c:v>
                </c:pt>
                <c:pt idx="169">
                  <c:v>1336</c:v>
                </c:pt>
                <c:pt idx="170">
                  <c:v>1344</c:v>
                </c:pt>
                <c:pt idx="171">
                  <c:v>1352</c:v>
                </c:pt>
                <c:pt idx="172">
                  <c:v>1360</c:v>
                </c:pt>
                <c:pt idx="173">
                  <c:v>1368</c:v>
                </c:pt>
                <c:pt idx="174">
                  <c:v>1376</c:v>
                </c:pt>
                <c:pt idx="175">
                  <c:v>1384</c:v>
                </c:pt>
                <c:pt idx="176">
                  <c:v>1392</c:v>
                </c:pt>
                <c:pt idx="177">
                  <c:v>1400</c:v>
                </c:pt>
                <c:pt idx="178">
                  <c:v>1408</c:v>
                </c:pt>
                <c:pt idx="179">
                  <c:v>1416</c:v>
                </c:pt>
                <c:pt idx="180">
                  <c:v>1424</c:v>
                </c:pt>
                <c:pt idx="181">
                  <c:v>1432</c:v>
                </c:pt>
                <c:pt idx="182">
                  <c:v>1440</c:v>
                </c:pt>
                <c:pt idx="183">
                  <c:v>1448</c:v>
                </c:pt>
                <c:pt idx="184">
                  <c:v>1456</c:v>
                </c:pt>
                <c:pt idx="185">
                  <c:v>1464</c:v>
                </c:pt>
                <c:pt idx="186">
                  <c:v>1472</c:v>
                </c:pt>
                <c:pt idx="187">
                  <c:v>1480</c:v>
                </c:pt>
                <c:pt idx="188">
                  <c:v>1488</c:v>
                </c:pt>
                <c:pt idx="189">
                  <c:v>1496</c:v>
                </c:pt>
                <c:pt idx="190">
                  <c:v>1504</c:v>
                </c:pt>
                <c:pt idx="191">
                  <c:v>1512</c:v>
                </c:pt>
                <c:pt idx="192">
                  <c:v>1520</c:v>
                </c:pt>
                <c:pt idx="193">
                  <c:v>1528</c:v>
                </c:pt>
                <c:pt idx="194">
                  <c:v>1536</c:v>
                </c:pt>
                <c:pt idx="195">
                  <c:v>1544</c:v>
                </c:pt>
                <c:pt idx="196">
                  <c:v>1552</c:v>
                </c:pt>
                <c:pt idx="197">
                  <c:v>1560</c:v>
                </c:pt>
                <c:pt idx="198">
                  <c:v>1568</c:v>
                </c:pt>
                <c:pt idx="199">
                  <c:v>1576</c:v>
                </c:pt>
                <c:pt idx="200">
                  <c:v>1584</c:v>
                </c:pt>
                <c:pt idx="201">
                  <c:v>1592</c:v>
                </c:pt>
                <c:pt idx="202">
                  <c:v>1600</c:v>
                </c:pt>
                <c:pt idx="203">
                  <c:v>1608</c:v>
                </c:pt>
                <c:pt idx="204">
                  <c:v>1616</c:v>
                </c:pt>
                <c:pt idx="205">
                  <c:v>1624</c:v>
                </c:pt>
                <c:pt idx="206">
                  <c:v>1632</c:v>
                </c:pt>
                <c:pt idx="207">
                  <c:v>1640</c:v>
                </c:pt>
                <c:pt idx="208">
                  <c:v>1648</c:v>
                </c:pt>
                <c:pt idx="209">
                  <c:v>1656</c:v>
                </c:pt>
                <c:pt idx="210">
                  <c:v>1664</c:v>
                </c:pt>
                <c:pt idx="211">
                  <c:v>1672</c:v>
                </c:pt>
                <c:pt idx="212">
                  <c:v>1680</c:v>
                </c:pt>
                <c:pt idx="213">
                  <c:v>1688</c:v>
                </c:pt>
                <c:pt idx="214">
                  <c:v>1696</c:v>
                </c:pt>
                <c:pt idx="215">
                  <c:v>1704</c:v>
                </c:pt>
                <c:pt idx="216">
                  <c:v>1712</c:v>
                </c:pt>
                <c:pt idx="217">
                  <c:v>1720</c:v>
                </c:pt>
                <c:pt idx="218">
                  <c:v>1728</c:v>
                </c:pt>
                <c:pt idx="219">
                  <c:v>1736</c:v>
                </c:pt>
                <c:pt idx="220">
                  <c:v>1744</c:v>
                </c:pt>
                <c:pt idx="221">
                  <c:v>1752</c:v>
                </c:pt>
                <c:pt idx="222">
                  <c:v>1760</c:v>
                </c:pt>
                <c:pt idx="223">
                  <c:v>1768</c:v>
                </c:pt>
                <c:pt idx="224">
                  <c:v>1776</c:v>
                </c:pt>
                <c:pt idx="225">
                  <c:v>1784</c:v>
                </c:pt>
                <c:pt idx="226">
                  <c:v>1792</c:v>
                </c:pt>
                <c:pt idx="227">
                  <c:v>1800</c:v>
                </c:pt>
              </c:numCache>
            </c:numRef>
          </c:xVal>
          <c:yVal>
            <c:numRef>
              <c:f>'1oC_min'!$Y$5:$Y$304</c:f>
              <c:numCache>
                <c:formatCode>General</c:formatCode>
                <c:ptCount val="300"/>
                <c:pt idx="0">
                  <c:v>35</c:v>
                </c:pt>
                <c:pt idx="1">
                  <c:v>43</c:v>
                </c:pt>
                <c:pt idx="2">
                  <c:v>51</c:v>
                </c:pt>
                <c:pt idx="3">
                  <c:v>59</c:v>
                </c:pt>
                <c:pt idx="4">
                  <c:v>67</c:v>
                </c:pt>
                <c:pt idx="5">
                  <c:v>75</c:v>
                </c:pt>
                <c:pt idx="6">
                  <c:v>83</c:v>
                </c:pt>
                <c:pt idx="7">
                  <c:v>91</c:v>
                </c:pt>
                <c:pt idx="8">
                  <c:v>99</c:v>
                </c:pt>
                <c:pt idx="9">
                  <c:v>107</c:v>
                </c:pt>
                <c:pt idx="10">
                  <c:v>115</c:v>
                </c:pt>
                <c:pt idx="11">
                  <c:v>122</c:v>
                </c:pt>
                <c:pt idx="12">
                  <c:v>130</c:v>
                </c:pt>
                <c:pt idx="13">
                  <c:v>138</c:v>
                </c:pt>
                <c:pt idx="14">
                  <c:v>146</c:v>
                </c:pt>
                <c:pt idx="15">
                  <c:v>154</c:v>
                </c:pt>
                <c:pt idx="16">
                  <c:v>162</c:v>
                </c:pt>
                <c:pt idx="17">
                  <c:v>170</c:v>
                </c:pt>
                <c:pt idx="18">
                  <c:v>178</c:v>
                </c:pt>
                <c:pt idx="19">
                  <c:v>186</c:v>
                </c:pt>
                <c:pt idx="20">
                  <c:v>195</c:v>
                </c:pt>
                <c:pt idx="21">
                  <c:v>202</c:v>
                </c:pt>
                <c:pt idx="22">
                  <c:v>210</c:v>
                </c:pt>
                <c:pt idx="23">
                  <c:v>218</c:v>
                </c:pt>
                <c:pt idx="24">
                  <c:v>226</c:v>
                </c:pt>
                <c:pt idx="25">
                  <c:v>234</c:v>
                </c:pt>
                <c:pt idx="26">
                  <c:v>242</c:v>
                </c:pt>
                <c:pt idx="27">
                  <c:v>250</c:v>
                </c:pt>
                <c:pt idx="28">
                  <c:v>258</c:v>
                </c:pt>
                <c:pt idx="29">
                  <c:v>266</c:v>
                </c:pt>
                <c:pt idx="30">
                  <c:v>274</c:v>
                </c:pt>
                <c:pt idx="31">
                  <c:v>281</c:v>
                </c:pt>
                <c:pt idx="32">
                  <c:v>289</c:v>
                </c:pt>
                <c:pt idx="33">
                  <c:v>297</c:v>
                </c:pt>
                <c:pt idx="34">
                  <c:v>305</c:v>
                </c:pt>
                <c:pt idx="35">
                  <c:v>313</c:v>
                </c:pt>
                <c:pt idx="36">
                  <c:v>321</c:v>
                </c:pt>
                <c:pt idx="37">
                  <c:v>329</c:v>
                </c:pt>
                <c:pt idx="38">
                  <c:v>337</c:v>
                </c:pt>
                <c:pt idx="39">
                  <c:v>345</c:v>
                </c:pt>
                <c:pt idx="40">
                  <c:v>353</c:v>
                </c:pt>
                <c:pt idx="41">
                  <c:v>360</c:v>
                </c:pt>
                <c:pt idx="42">
                  <c:v>368</c:v>
                </c:pt>
                <c:pt idx="43">
                  <c:v>376</c:v>
                </c:pt>
                <c:pt idx="44">
                  <c:v>384</c:v>
                </c:pt>
                <c:pt idx="45">
                  <c:v>392</c:v>
                </c:pt>
                <c:pt idx="46">
                  <c:v>400</c:v>
                </c:pt>
                <c:pt idx="47">
                  <c:v>408</c:v>
                </c:pt>
                <c:pt idx="48">
                  <c:v>416</c:v>
                </c:pt>
                <c:pt idx="49">
                  <c:v>424</c:v>
                </c:pt>
                <c:pt idx="50">
                  <c:v>432</c:v>
                </c:pt>
                <c:pt idx="51">
                  <c:v>439</c:v>
                </c:pt>
                <c:pt idx="52">
                  <c:v>447</c:v>
                </c:pt>
                <c:pt idx="53">
                  <c:v>455</c:v>
                </c:pt>
                <c:pt idx="54">
                  <c:v>463</c:v>
                </c:pt>
                <c:pt idx="55">
                  <c:v>471</c:v>
                </c:pt>
                <c:pt idx="56">
                  <c:v>479</c:v>
                </c:pt>
                <c:pt idx="57">
                  <c:v>487</c:v>
                </c:pt>
                <c:pt idx="58">
                  <c:v>495</c:v>
                </c:pt>
                <c:pt idx="59">
                  <c:v>503</c:v>
                </c:pt>
                <c:pt idx="60">
                  <c:v>511</c:v>
                </c:pt>
                <c:pt idx="61">
                  <c:v>518</c:v>
                </c:pt>
                <c:pt idx="62">
                  <c:v>526</c:v>
                </c:pt>
                <c:pt idx="63">
                  <c:v>534</c:v>
                </c:pt>
                <c:pt idx="64">
                  <c:v>542</c:v>
                </c:pt>
                <c:pt idx="65">
                  <c:v>550</c:v>
                </c:pt>
                <c:pt idx="66">
                  <c:v>558</c:v>
                </c:pt>
                <c:pt idx="67">
                  <c:v>566</c:v>
                </c:pt>
                <c:pt idx="68">
                  <c:v>574</c:v>
                </c:pt>
                <c:pt idx="69">
                  <c:v>582</c:v>
                </c:pt>
                <c:pt idx="70">
                  <c:v>590</c:v>
                </c:pt>
                <c:pt idx="71">
                  <c:v>597</c:v>
                </c:pt>
                <c:pt idx="72">
                  <c:v>605</c:v>
                </c:pt>
                <c:pt idx="73">
                  <c:v>613</c:v>
                </c:pt>
                <c:pt idx="74">
                  <c:v>621</c:v>
                </c:pt>
                <c:pt idx="75">
                  <c:v>629</c:v>
                </c:pt>
                <c:pt idx="76">
                  <c:v>637</c:v>
                </c:pt>
                <c:pt idx="77">
                  <c:v>645</c:v>
                </c:pt>
                <c:pt idx="78">
                  <c:v>653</c:v>
                </c:pt>
                <c:pt idx="79">
                  <c:v>661</c:v>
                </c:pt>
                <c:pt idx="80">
                  <c:v>669</c:v>
                </c:pt>
                <c:pt idx="81">
                  <c:v>677</c:v>
                </c:pt>
                <c:pt idx="82">
                  <c:v>684</c:v>
                </c:pt>
                <c:pt idx="83">
                  <c:v>692</c:v>
                </c:pt>
                <c:pt idx="84">
                  <c:v>700</c:v>
                </c:pt>
                <c:pt idx="85">
                  <c:v>708</c:v>
                </c:pt>
                <c:pt idx="86">
                  <c:v>716</c:v>
                </c:pt>
                <c:pt idx="87">
                  <c:v>724</c:v>
                </c:pt>
                <c:pt idx="88">
                  <c:v>732</c:v>
                </c:pt>
                <c:pt idx="89">
                  <c:v>740</c:v>
                </c:pt>
                <c:pt idx="90">
                  <c:v>748</c:v>
                </c:pt>
                <c:pt idx="91">
                  <c:v>756</c:v>
                </c:pt>
                <c:pt idx="92">
                  <c:v>763</c:v>
                </c:pt>
                <c:pt idx="93">
                  <c:v>771</c:v>
                </c:pt>
                <c:pt idx="94">
                  <c:v>779</c:v>
                </c:pt>
                <c:pt idx="95">
                  <c:v>787</c:v>
                </c:pt>
                <c:pt idx="96">
                  <c:v>795</c:v>
                </c:pt>
                <c:pt idx="97">
                  <c:v>796</c:v>
                </c:pt>
                <c:pt idx="98">
                  <c:v>797</c:v>
                </c:pt>
                <c:pt idx="99">
                  <c:v>798</c:v>
                </c:pt>
                <c:pt idx="100">
                  <c:v>799</c:v>
                </c:pt>
                <c:pt idx="101">
                  <c:v>799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797</c:v>
                </c:pt>
                <c:pt idx="106">
                  <c:v>789</c:v>
                </c:pt>
                <c:pt idx="107">
                  <c:v>781</c:v>
                </c:pt>
                <c:pt idx="108">
                  <c:v>773</c:v>
                </c:pt>
                <c:pt idx="109">
                  <c:v>765</c:v>
                </c:pt>
                <c:pt idx="110">
                  <c:v>757</c:v>
                </c:pt>
                <c:pt idx="111">
                  <c:v>749</c:v>
                </c:pt>
                <c:pt idx="112">
                  <c:v>741</c:v>
                </c:pt>
                <c:pt idx="113">
                  <c:v>733</c:v>
                </c:pt>
                <c:pt idx="114">
                  <c:v>725</c:v>
                </c:pt>
                <c:pt idx="115">
                  <c:v>718</c:v>
                </c:pt>
                <c:pt idx="116">
                  <c:v>710</c:v>
                </c:pt>
                <c:pt idx="117">
                  <c:v>702</c:v>
                </c:pt>
                <c:pt idx="118">
                  <c:v>694</c:v>
                </c:pt>
                <c:pt idx="119">
                  <c:v>686</c:v>
                </c:pt>
                <c:pt idx="120">
                  <c:v>678</c:v>
                </c:pt>
                <c:pt idx="121">
                  <c:v>670</c:v>
                </c:pt>
                <c:pt idx="122">
                  <c:v>662</c:v>
                </c:pt>
                <c:pt idx="123">
                  <c:v>654</c:v>
                </c:pt>
                <c:pt idx="124">
                  <c:v>647</c:v>
                </c:pt>
                <c:pt idx="125">
                  <c:v>639</c:v>
                </c:pt>
                <c:pt idx="126">
                  <c:v>631</c:v>
                </c:pt>
                <c:pt idx="127">
                  <c:v>623</c:v>
                </c:pt>
                <c:pt idx="128">
                  <c:v>615</c:v>
                </c:pt>
                <c:pt idx="129">
                  <c:v>607</c:v>
                </c:pt>
                <c:pt idx="130">
                  <c:v>599</c:v>
                </c:pt>
                <c:pt idx="131">
                  <c:v>591</c:v>
                </c:pt>
                <c:pt idx="132">
                  <c:v>583</c:v>
                </c:pt>
                <c:pt idx="133">
                  <c:v>575</c:v>
                </c:pt>
                <c:pt idx="134">
                  <c:v>568</c:v>
                </c:pt>
                <c:pt idx="135">
                  <c:v>560</c:v>
                </c:pt>
                <c:pt idx="136">
                  <c:v>552</c:v>
                </c:pt>
                <c:pt idx="137">
                  <c:v>544</c:v>
                </c:pt>
                <c:pt idx="138">
                  <c:v>536</c:v>
                </c:pt>
                <c:pt idx="139">
                  <c:v>528</c:v>
                </c:pt>
                <c:pt idx="140">
                  <c:v>520</c:v>
                </c:pt>
                <c:pt idx="141">
                  <c:v>512</c:v>
                </c:pt>
                <c:pt idx="142">
                  <c:v>504</c:v>
                </c:pt>
                <c:pt idx="143">
                  <c:v>496</c:v>
                </c:pt>
                <c:pt idx="144">
                  <c:v>489</c:v>
                </c:pt>
                <c:pt idx="145">
                  <c:v>481</c:v>
                </c:pt>
                <c:pt idx="146">
                  <c:v>473</c:v>
                </c:pt>
                <c:pt idx="147">
                  <c:v>465</c:v>
                </c:pt>
                <c:pt idx="148">
                  <c:v>457</c:v>
                </c:pt>
                <c:pt idx="149">
                  <c:v>449</c:v>
                </c:pt>
                <c:pt idx="150">
                  <c:v>441</c:v>
                </c:pt>
                <c:pt idx="151">
                  <c:v>433</c:v>
                </c:pt>
                <c:pt idx="152">
                  <c:v>425</c:v>
                </c:pt>
                <c:pt idx="153">
                  <c:v>417</c:v>
                </c:pt>
                <c:pt idx="154">
                  <c:v>409</c:v>
                </c:pt>
                <c:pt idx="155">
                  <c:v>401</c:v>
                </c:pt>
                <c:pt idx="156">
                  <c:v>393</c:v>
                </c:pt>
                <c:pt idx="157">
                  <c:v>385</c:v>
                </c:pt>
                <c:pt idx="158">
                  <c:v>377</c:v>
                </c:pt>
                <c:pt idx="159">
                  <c:v>369</c:v>
                </c:pt>
                <c:pt idx="160">
                  <c:v>361</c:v>
                </c:pt>
                <c:pt idx="161">
                  <c:v>353</c:v>
                </c:pt>
                <c:pt idx="162">
                  <c:v>345</c:v>
                </c:pt>
                <c:pt idx="163">
                  <c:v>337</c:v>
                </c:pt>
                <c:pt idx="164">
                  <c:v>329</c:v>
                </c:pt>
                <c:pt idx="165">
                  <c:v>321</c:v>
                </c:pt>
                <c:pt idx="166">
                  <c:v>313</c:v>
                </c:pt>
                <c:pt idx="167">
                  <c:v>305</c:v>
                </c:pt>
                <c:pt idx="168">
                  <c:v>297</c:v>
                </c:pt>
                <c:pt idx="169">
                  <c:v>290</c:v>
                </c:pt>
                <c:pt idx="170">
                  <c:v>283</c:v>
                </c:pt>
                <c:pt idx="171">
                  <c:v>276</c:v>
                </c:pt>
                <c:pt idx="172">
                  <c:v>269</c:v>
                </c:pt>
                <c:pt idx="173">
                  <c:v>262</c:v>
                </c:pt>
                <c:pt idx="174">
                  <c:v>255</c:v>
                </c:pt>
                <c:pt idx="175">
                  <c:v>248</c:v>
                </c:pt>
                <c:pt idx="176">
                  <c:v>241</c:v>
                </c:pt>
                <c:pt idx="177">
                  <c:v>234</c:v>
                </c:pt>
                <c:pt idx="178">
                  <c:v>227</c:v>
                </c:pt>
                <c:pt idx="179">
                  <c:v>220</c:v>
                </c:pt>
                <c:pt idx="180">
                  <c:v>213</c:v>
                </c:pt>
                <c:pt idx="181">
                  <c:v>206</c:v>
                </c:pt>
                <c:pt idx="182">
                  <c:v>199</c:v>
                </c:pt>
                <c:pt idx="183">
                  <c:v>192</c:v>
                </c:pt>
                <c:pt idx="184">
                  <c:v>185</c:v>
                </c:pt>
                <c:pt idx="185">
                  <c:v>178</c:v>
                </c:pt>
                <c:pt idx="186">
                  <c:v>171</c:v>
                </c:pt>
                <c:pt idx="187">
                  <c:v>165</c:v>
                </c:pt>
                <c:pt idx="188">
                  <c:v>158</c:v>
                </c:pt>
                <c:pt idx="189">
                  <c:v>151</c:v>
                </c:pt>
                <c:pt idx="190">
                  <c:v>144</c:v>
                </c:pt>
                <c:pt idx="191">
                  <c:v>137</c:v>
                </c:pt>
                <c:pt idx="192">
                  <c:v>130</c:v>
                </c:pt>
                <c:pt idx="193">
                  <c:v>123</c:v>
                </c:pt>
                <c:pt idx="194">
                  <c:v>116</c:v>
                </c:pt>
                <c:pt idx="195">
                  <c:v>109</c:v>
                </c:pt>
                <c:pt idx="196">
                  <c:v>102</c:v>
                </c:pt>
                <c:pt idx="197">
                  <c:v>96</c:v>
                </c:pt>
                <c:pt idx="198">
                  <c:v>90</c:v>
                </c:pt>
                <c:pt idx="199">
                  <c:v>84</c:v>
                </c:pt>
                <c:pt idx="200">
                  <c:v>79</c:v>
                </c:pt>
                <c:pt idx="201">
                  <c:v>74</c:v>
                </c:pt>
                <c:pt idx="202">
                  <c:v>69</c:v>
                </c:pt>
                <c:pt idx="203">
                  <c:v>64</c:v>
                </c:pt>
                <c:pt idx="204">
                  <c:v>59</c:v>
                </c:pt>
                <c:pt idx="205">
                  <c:v>54</c:v>
                </c:pt>
                <c:pt idx="206">
                  <c:v>49</c:v>
                </c:pt>
                <c:pt idx="207">
                  <c:v>44</c:v>
                </c:pt>
                <c:pt idx="208">
                  <c:v>39</c:v>
                </c:pt>
                <c:pt idx="209">
                  <c:v>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801B-4C8E-B4FD-C77AEC9A3E59}"/>
            </c:ext>
          </c:extLst>
        </c:ser>
        <c:ser>
          <c:idx val="15"/>
          <c:order val="6"/>
          <c:tx>
            <c:v>P6</c:v>
          </c:tx>
          <c:spPr>
            <a:ln w="6350"/>
          </c:spPr>
          <c:marker>
            <c:symbol val="none"/>
          </c:marker>
          <c:xVal>
            <c:numRef>
              <c:f>'1oC_min'!$B$4:$B$327</c:f>
              <c:numCache>
                <c:formatCode>General</c:formatCode>
                <c:ptCount val="32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504</c:v>
                </c:pt>
                <c:pt idx="64">
                  <c:v>512</c:v>
                </c:pt>
                <c:pt idx="65">
                  <c:v>520</c:v>
                </c:pt>
                <c:pt idx="66">
                  <c:v>528</c:v>
                </c:pt>
                <c:pt idx="67">
                  <c:v>536</c:v>
                </c:pt>
                <c:pt idx="68">
                  <c:v>544</c:v>
                </c:pt>
                <c:pt idx="69">
                  <c:v>552</c:v>
                </c:pt>
                <c:pt idx="70">
                  <c:v>560</c:v>
                </c:pt>
                <c:pt idx="71">
                  <c:v>568</c:v>
                </c:pt>
                <c:pt idx="72">
                  <c:v>576</c:v>
                </c:pt>
                <c:pt idx="73">
                  <c:v>584</c:v>
                </c:pt>
                <c:pt idx="74">
                  <c:v>592</c:v>
                </c:pt>
                <c:pt idx="75">
                  <c:v>600</c:v>
                </c:pt>
                <c:pt idx="76">
                  <c:v>608</c:v>
                </c:pt>
                <c:pt idx="77">
                  <c:v>616</c:v>
                </c:pt>
                <c:pt idx="78">
                  <c:v>624</c:v>
                </c:pt>
                <c:pt idx="79">
                  <c:v>632</c:v>
                </c:pt>
                <c:pt idx="80">
                  <c:v>640</c:v>
                </c:pt>
                <c:pt idx="81">
                  <c:v>648</c:v>
                </c:pt>
                <c:pt idx="82">
                  <c:v>656</c:v>
                </c:pt>
                <c:pt idx="83">
                  <c:v>664</c:v>
                </c:pt>
                <c:pt idx="84">
                  <c:v>672</c:v>
                </c:pt>
                <c:pt idx="85">
                  <c:v>680</c:v>
                </c:pt>
                <c:pt idx="86">
                  <c:v>688</c:v>
                </c:pt>
                <c:pt idx="87">
                  <c:v>696</c:v>
                </c:pt>
                <c:pt idx="88">
                  <c:v>704</c:v>
                </c:pt>
                <c:pt idx="89">
                  <c:v>712</c:v>
                </c:pt>
                <c:pt idx="90">
                  <c:v>720</c:v>
                </c:pt>
                <c:pt idx="91">
                  <c:v>728</c:v>
                </c:pt>
                <c:pt idx="92">
                  <c:v>736</c:v>
                </c:pt>
                <c:pt idx="93">
                  <c:v>744</c:v>
                </c:pt>
                <c:pt idx="94">
                  <c:v>752</c:v>
                </c:pt>
                <c:pt idx="95">
                  <c:v>760</c:v>
                </c:pt>
                <c:pt idx="96">
                  <c:v>768</c:v>
                </c:pt>
                <c:pt idx="97">
                  <c:v>776</c:v>
                </c:pt>
                <c:pt idx="98">
                  <c:v>784</c:v>
                </c:pt>
                <c:pt idx="99">
                  <c:v>792</c:v>
                </c:pt>
                <c:pt idx="100">
                  <c:v>800</c:v>
                </c:pt>
                <c:pt idx="101">
                  <c:v>808</c:v>
                </c:pt>
                <c:pt idx="102">
                  <c:v>816</c:v>
                </c:pt>
                <c:pt idx="103">
                  <c:v>824</c:v>
                </c:pt>
                <c:pt idx="104">
                  <c:v>832</c:v>
                </c:pt>
                <c:pt idx="105">
                  <c:v>836</c:v>
                </c:pt>
                <c:pt idx="106">
                  <c:v>840</c:v>
                </c:pt>
                <c:pt idx="107">
                  <c:v>848</c:v>
                </c:pt>
                <c:pt idx="108">
                  <c:v>856</c:v>
                </c:pt>
                <c:pt idx="109">
                  <c:v>860</c:v>
                </c:pt>
                <c:pt idx="110">
                  <c:v>864</c:v>
                </c:pt>
                <c:pt idx="111">
                  <c:v>872</c:v>
                </c:pt>
                <c:pt idx="112">
                  <c:v>880</c:v>
                </c:pt>
                <c:pt idx="113">
                  <c:v>888</c:v>
                </c:pt>
                <c:pt idx="114">
                  <c:v>896</c:v>
                </c:pt>
                <c:pt idx="115">
                  <c:v>904</c:v>
                </c:pt>
                <c:pt idx="116">
                  <c:v>912</c:v>
                </c:pt>
                <c:pt idx="117">
                  <c:v>920</c:v>
                </c:pt>
                <c:pt idx="118">
                  <c:v>928</c:v>
                </c:pt>
                <c:pt idx="119">
                  <c:v>936</c:v>
                </c:pt>
                <c:pt idx="120">
                  <c:v>944</c:v>
                </c:pt>
                <c:pt idx="121">
                  <c:v>952</c:v>
                </c:pt>
                <c:pt idx="122">
                  <c:v>960</c:v>
                </c:pt>
                <c:pt idx="123">
                  <c:v>968</c:v>
                </c:pt>
                <c:pt idx="124">
                  <c:v>976</c:v>
                </c:pt>
                <c:pt idx="125">
                  <c:v>984</c:v>
                </c:pt>
                <c:pt idx="126">
                  <c:v>992</c:v>
                </c:pt>
                <c:pt idx="127">
                  <c:v>1000</c:v>
                </c:pt>
                <c:pt idx="128">
                  <c:v>1008</c:v>
                </c:pt>
                <c:pt idx="129">
                  <c:v>1016</c:v>
                </c:pt>
                <c:pt idx="130">
                  <c:v>1024</c:v>
                </c:pt>
                <c:pt idx="131">
                  <c:v>1032</c:v>
                </c:pt>
                <c:pt idx="132">
                  <c:v>1040</c:v>
                </c:pt>
                <c:pt idx="133">
                  <c:v>1048</c:v>
                </c:pt>
                <c:pt idx="134">
                  <c:v>1056</c:v>
                </c:pt>
                <c:pt idx="135">
                  <c:v>1064</c:v>
                </c:pt>
                <c:pt idx="136">
                  <c:v>1072</c:v>
                </c:pt>
                <c:pt idx="137">
                  <c:v>1080</c:v>
                </c:pt>
                <c:pt idx="138">
                  <c:v>1088</c:v>
                </c:pt>
                <c:pt idx="139">
                  <c:v>1096</c:v>
                </c:pt>
                <c:pt idx="140">
                  <c:v>1104</c:v>
                </c:pt>
                <c:pt idx="141">
                  <c:v>1112</c:v>
                </c:pt>
                <c:pt idx="142">
                  <c:v>1120</c:v>
                </c:pt>
                <c:pt idx="143">
                  <c:v>1128</c:v>
                </c:pt>
                <c:pt idx="144">
                  <c:v>1136</c:v>
                </c:pt>
                <c:pt idx="145">
                  <c:v>1144</c:v>
                </c:pt>
                <c:pt idx="146">
                  <c:v>1152</c:v>
                </c:pt>
                <c:pt idx="147">
                  <c:v>1160</c:v>
                </c:pt>
                <c:pt idx="148">
                  <c:v>1168</c:v>
                </c:pt>
                <c:pt idx="149">
                  <c:v>1176</c:v>
                </c:pt>
                <c:pt idx="150">
                  <c:v>1184</c:v>
                </c:pt>
                <c:pt idx="151">
                  <c:v>1192</c:v>
                </c:pt>
                <c:pt idx="152">
                  <c:v>1200</c:v>
                </c:pt>
                <c:pt idx="153">
                  <c:v>1208</c:v>
                </c:pt>
                <c:pt idx="154">
                  <c:v>1216</c:v>
                </c:pt>
                <c:pt idx="155">
                  <c:v>1224</c:v>
                </c:pt>
                <c:pt idx="156">
                  <c:v>1232</c:v>
                </c:pt>
                <c:pt idx="157">
                  <c:v>1240</c:v>
                </c:pt>
                <c:pt idx="158">
                  <c:v>1248</c:v>
                </c:pt>
                <c:pt idx="159">
                  <c:v>1256</c:v>
                </c:pt>
                <c:pt idx="160">
                  <c:v>1264</c:v>
                </c:pt>
                <c:pt idx="161">
                  <c:v>1272</c:v>
                </c:pt>
                <c:pt idx="162">
                  <c:v>1280</c:v>
                </c:pt>
                <c:pt idx="163">
                  <c:v>1288</c:v>
                </c:pt>
                <c:pt idx="164">
                  <c:v>1296</c:v>
                </c:pt>
                <c:pt idx="165">
                  <c:v>1304</c:v>
                </c:pt>
                <c:pt idx="166">
                  <c:v>1312</c:v>
                </c:pt>
                <c:pt idx="167">
                  <c:v>1320</c:v>
                </c:pt>
                <c:pt idx="168">
                  <c:v>1328</c:v>
                </c:pt>
                <c:pt idx="169">
                  <c:v>1336</c:v>
                </c:pt>
                <c:pt idx="170">
                  <c:v>1344</c:v>
                </c:pt>
                <c:pt idx="171">
                  <c:v>1352</c:v>
                </c:pt>
                <c:pt idx="172">
                  <c:v>1360</c:v>
                </c:pt>
                <c:pt idx="173">
                  <c:v>1368</c:v>
                </c:pt>
                <c:pt idx="174">
                  <c:v>1376</c:v>
                </c:pt>
                <c:pt idx="175">
                  <c:v>1384</c:v>
                </c:pt>
                <c:pt idx="176">
                  <c:v>1392</c:v>
                </c:pt>
                <c:pt idx="177">
                  <c:v>1400</c:v>
                </c:pt>
                <c:pt idx="178">
                  <c:v>1408</c:v>
                </c:pt>
                <c:pt idx="179">
                  <c:v>1416</c:v>
                </c:pt>
                <c:pt idx="180">
                  <c:v>1424</c:v>
                </c:pt>
                <c:pt idx="181">
                  <c:v>1432</c:v>
                </c:pt>
                <c:pt idx="182">
                  <c:v>1440</c:v>
                </c:pt>
                <c:pt idx="183">
                  <c:v>1448</c:v>
                </c:pt>
                <c:pt idx="184">
                  <c:v>1456</c:v>
                </c:pt>
                <c:pt idx="185">
                  <c:v>1464</c:v>
                </c:pt>
                <c:pt idx="186">
                  <c:v>1472</c:v>
                </c:pt>
                <c:pt idx="187">
                  <c:v>1480</c:v>
                </c:pt>
                <c:pt idx="188">
                  <c:v>1488</c:v>
                </c:pt>
                <c:pt idx="189">
                  <c:v>1496</c:v>
                </c:pt>
                <c:pt idx="190">
                  <c:v>1504</c:v>
                </c:pt>
                <c:pt idx="191">
                  <c:v>1512</c:v>
                </c:pt>
                <c:pt idx="192">
                  <c:v>1520</c:v>
                </c:pt>
                <c:pt idx="193">
                  <c:v>1528</c:v>
                </c:pt>
                <c:pt idx="194">
                  <c:v>1536</c:v>
                </c:pt>
                <c:pt idx="195">
                  <c:v>1544</c:v>
                </c:pt>
                <c:pt idx="196">
                  <c:v>1552</c:v>
                </c:pt>
                <c:pt idx="197">
                  <c:v>1560</c:v>
                </c:pt>
                <c:pt idx="198">
                  <c:v>1568</c:v>
                </c:pt>
                <c:pt idx="199">
                  <c:v>1576</c:v>
                </c:pt>
                <c:pt idx="200">
                  <c:v>1584</c:v>
                </c:pt>
                <c:pt idx="201">
                  <c:v>1592</c:v>
                </c:pt>
                <c:pt idx="202">
                  <c:v>1600</c:v>
                </c:pt>
                <c:pt idx="203">
                  <c:v>1608</c:v>
                </c:pt>
                <c:pt idx="204">
                  <c:v>1616</c:v>
                </c:pt>
                <c:pt idx="205">
                  <c:v>1624</c:v>
                </c:pt>
                <c:pt idx="206">
                  <c:v>1632</c:v>
                </c:pt>
                <c:pt idx="207">
                  <c:v>1640</c:v>
                </c:pt>
                <c:pt idx="208">
                  <c:v>1648</c:v>
                </c:pt>
                <c:pt idx="209">
                  <c:v>1656</c:v>
                </c:pt>
                <c:pt idx="210">
                  <c:v>1664</c:v>
                </c:pt>
                <c:pt idx="211">
                  <c:v>1672</c:v>
                </c:pt>
                <c:pt idx="212">
                  <c:v>1680</c:v>
                </c:pt>
                <c:pt idx="213">
                  <c:v>1688</c:v>
                </c:pt>
                <c:pt idx="214">
                  <c:v>1696</c:v>
                </c:pt>
                <c:pt idx="215">
                  <c:v>1704</c:v>
                </c:pt>
                <c:pt idx="216">
                  <c:v>1712</c:v>
                </c:pt>
                <c:pt idx="217">
                  <c:v>1720</c:v>
                </c:pt>
                <c:pt idx="218">
                  <c:v>1728</c:v>
                </c:pt>
                <c:pt idx="219">
                  <c:v>1736</c:v>
                </c:pt>
                <c:pt idx="220">
                  <c:v>1744</c:v>
                </c:pt>
                <c:pt idx="221">
                  <c:v>1752</c:v>
                </c:pt>
                <c:pt idx="222">
                  <c:v>1760</c:v>
                </c:pt>
                <c:pt idx="223">
                  <c:v>1768</c:v>
                </c:pt>
                <c:pt idx="224">
                  <c:v>1776</c:v>
                </c:pt>
                <c:pt idx="225">
                  <c:v>1784</c:v>
                </c:pt>
                <c:pt idx="226">
                  <c:v>1792</c:v>
                </c:pt>
                <c:pt idx="227">
                  <c:v>1800</c:v>
                </c:pt>
              </c:numCache>
            </c:numRef>
          </c:xVal>
          <c:yVal>
            <c:numRef>
              <c:f>'1oC_min'!$Z$5:$Z$304</c:f>
              <c:numCache>
                <c:formatCode>General</c:formatCode>
                <c:ptCount val="300"/>
                <c:pt idx="0">
                  <c:v>36</c:v>
                </c:pt>
                <c:pt idx="1">
                  <c:v>43</c:v>
                </c:pt>
                <c:pt idx="2">
                  <c:v>51</c:v>
                </c:pt>
                <c:pt idx="3">
                  <c:v>59</c:v>
                </c:pt>
                <c:pt idx="4">
                  <c:v>67</c:v>
                </c:pt>
                <c:pt idx="5">
                  <c:v>75</c:v>
                </c:pt>
                <c:pt idx="6">
                  <c:v>83</c:v>
                </c:pt>
                <c:pt idx="7">
                  <c:v>91</c:v>
                </c:pt>
                <c:pt idx="8">
                  <c:v>99</c:v>
                </c:pt>
                <c:pt idx="9">
                  <c:v>106</c:v>
                </c:pt>
                <c:pt idx="10">
                  <c:v>114</c:v>
                </c:pt>
                <c:pt idx="11">
                  <c:v>122</c:v>
                </c:pt>
                <c:pt idx="12">
                  <c:v>130</c:v>
                </c:pt>
                <c:pt idx="13">
                  <c:v>138</c:v>
                </c:pt>
                <c:pt idx="14">
                  <c:v>146</c:v>
                </c:pt>
                <c:pt idx="15">
                  <c:v>154</c:v>
                </c:pt>
                <c:pt idx="16">
                  <c:v>162</c:v>
                </c:pt>
                <c:pt idx="17">
                  <c:v>170</c:v>
                </c:pt>
                <c:pt idx="18">
                  <c:v>178</c:v>
                </c:pt>
                <c:pt idx="19">
                  <c:v>186</c:v>
                </c:pt>
                <c:pt idx="20">
                  <c:v>194</c:v>
                </c:pt>
                <c:pt idx="21">
                  <c:v>202</c:v>
                </c:pt>
                <c:pt idx="22">
                  <c:v>210</c:v>
                </c:pt>
                <c:pt idx="23">
                  <c:v>218</c:v>
                </c:pt>
                <c:pt idx="24">
                  <c:v>226</c:v>
                </c:pt>
                <c:pt idx="25">
                  <c:v>234</c:v>
                </c:pt>
                <c:pt idx="26">
                  <c:v>242</c:v>
                </c:pt>
                <c:pt idx="27">
                  <c:v>250</c:v>
                </c:pt>
                <c:pt idx="28">
                  <c:v>258</c:v>
                </c:pt>
                <c:pt idx="29">
                  <c:v>266</c:v>
                </c:pt>
                <c:pt idx="30">
                  <c:v>274</c:v>
                </c:pt>
                <c:pt idx="31">
                  <c:v>282</c:v>
                </c:pt>
                <c:pt idx="32">
                  <c:v>290</c:v>
                </c:pt>
                <c:pt idx="33">
                  <c:v>298</c:v>
                </c:pt>
                <c:pt idx="34">
                  <c:v>305</c:v>
                </c:pt>
                <c:pt idx="35">
                  <c:v>313</c:v>
                </c:pt>
                <c:pt idx="36">
                  <c:v>321</c:v>
                </c:pt>
                <c:pt idx="37">
                  <c:v>329</c:v>
                </c:pt>
                <c:pt idx="38">
                  <c:v>337</c:v>
                </c:pt>
                <c:pt idx="39">
                  <c:v>345</c:v>
                </c:pt>
                <c:pt idx="40">
                  <c:v>353</c:v>
                </c:pt>
                <c:pt idx="41">
                  <c:v>361</c:v>
                </c:pt>
                <c:pt idx="42">
                  <c:v>369</c:v>
                </c:pt>
                <c:pt idx="43">
                  <c:v>377</c:v>
                </c:pt>
                <c:pt idx="44">
                  <c:v>385</c:v>
                </c:pt>
                <c:pt idx="45">
                  <c:v>393</c:v>
                </c:pt>
                <c:pt idx="46">
                  <c:v>401</c:v>
                </c:pt>
                <c:pt idx="47">
                  <c:v>409</c:v>
                </c:pt>
                <c:pt idx="48">
                  <c:v>417</c:v>
                </c:pt>
                <c:pt idx="49">
                  <c:v>425</c:v>
                </c:pt>
                <c:pt idx="50">
                  <c:v>433</c:v>
                </c:pt>
                <c:pt idx="51">
                  <c:v>441</c:v>
                </c:pt>
                <c:pt idx="52">
                  <c:v>449</c:v>
                </c:pt>
                <c:pt idx="53">
                  <c:v>457</c:v>
                </c:pt>
                <c:pt idx="54">
                  <c:v>465</c:v>
                </c:pt>
                <c:pt idx="55">
                  <c:v>473</c:v>
                </c:pt>
                <c:pt idx="56">
                  <c:v>481</c:v>
                </c:pt>
                <c:pt idx="57">
                  <c:v>489</c:v>
                </c:pt>
                <c:pt idx="58">
                  <c:v>497</c:v>
                </c:pt>
                <c:pt idx="59">
                  <c:v>505</c:v>
                </c:pt>
                <c:pt idx="60">
                  <c:v>512</c:v>
                </c:pt>
                <c:pt idx="61">
                  <c:v>520</c:v>
                </c:pt>
                <c:pt idx="62">
                  <c:v>528</c:v>
                </c:pt>
                <c:pt idx="63">
                  <c:v>536</c:v>
                </c:pt>
                <c:pt idx="64">
                  <c:v>544</c:v>
                </c:pt>
                <c:pt idx="65">
                  <c:v>552</c:v>
                </c:pt>
                <c:pt idx="66">
                  <c:v>560</c:v>
                </c:pt>
                <c:pt idx="67">
                  <c:v>568</c:v>
                </c:pt>
                <c:pt idx="68">
                  <c:v>576</c:v>
                </c:pt>
                <c:pt idx="69">
                  <c:v>584</c:v>
                </c:pt>
                <c:pt idx="70">
                  <c:v>592</c:v>
                </c:pt>
                <c:pt idx="71">
                  <c:v>600</c:v>
                </c:pt>
                <c:pt idx="72">
                  <c:v>608</c:v>
                </c:pt>
                <c:pt idx="73">
                  <c:v>616</c:v>
                </c:pt>
                <c:pt idx="74">
                  <c:v>624</c:v>
                </c:pt>
                <c:pt idx="75">
                  <c:v>632</c:v>
                </c:pt>
                <c:pt idx="76">
                  <c:v>640</c:v>
                </c:pt>
                <c:pt idx="77">
                  <c:v>648</c:v>
                </c:pt>
                <c:pt idx="78">
                  <c:v>656</c:v>
                </c:pt>
                <c:pt idx="79">
                  <c:v>664</c:v>
                </c:pt>
                <c:pt idx="80">
                  <c:v>672</c:v>
                </c:pt>
                <c:pt idx="81">
                  <c:v>680</c:v>
                </c:pt>
                <c:pt idx="82">
                  <c:v>688</c:v>
                </c:pt>
                <c:pt idx="83">
                  <c:v>696</c:v>
                </c:pt>
                <c:pt idx="84">
                  <c:v>704</c:v>
                </c:pt>
                <c:pt idx="85">
                  <c:v>711</c:v>
                </c:pt>
                <c:pt idx="86">
                  <c:v>719</c:v>
                </c:pt>
                <c:pt idx="87">
                  <c:v>727</c:v>
                </c:pt>
                <c:pt idx="88">
                  <c:v>735</c:v>
                </c:pt>
                <c:pt idx="89">
                  <c:v>743</c:v>
                </c:pt>
                <c:pt idx="90">
                  <c:v>751</c:v>
                </c:pt>
                <c:pt idx="91">
                  <c:v>759</c:v>
                </c:pt>
                <c:pt idx="92">
                  <c:v>767</c:v>
                </c:pt>
                <c:pt idx="93">
                  <c:v>775</c:v>
                </c:pt>
                <c:pt idx="94">
                  <c:v>783</c:v>
                </c:pt>
                <c:pt idx="95">
                  <c:v>791</c:v>
                </c:pt>
                <c:pt idx="96">
                  <c:v>799</c:v>
                </c:pt>
                <c:pt idx="97">
                  <c:v>799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797</c:v>
                </c:pt>
                <c:pt idx="106">
                  <c:v>789</c:v>
                </c:pt>
                <c:pt idx="107">
                  <c:v>781</c:v>
                </c:pt>
                <c:pt idx="108">
                  <c:v>773</c:v>
                </c:pt>
                <c:pt idx="109">
                  <c:v>765</c:v>
                </c:pt>
                <c:pt idx="110">
                  <c:v>757</c:v>
                </c:pt>
                <c:pt idx="111">
                  <c:v>749</c:v>
                </c:pt>
                <c:pt idx="112">
                  <c:v>741</c:v>
                </c:pt>
                <c:pt idx="113">
                  <c:v>733</c:v>
                </c:pt>
                <c:pt idx="114">
                  <c:v>725</c:v>
                </c:pt>
                <c:pt idx="115">
                  <c:v>717</c:v>
                </c:pt>
                <c:pt idx="116">
                  <c:v>709</c:v>
                </c:pt>
                <c:pt idx="117">
                  <c:v>701</c:v>
                </c:pt>
                <c:pt idx="118">
                  <c:v>693</c:v>
                </c:pt>
                <c:pt idx="119">
                  <c:v>685</c:v>
                </c:pt>
                <c:pt idx="120">
                  <c:v>677</c:v>
                </c:pt>
                <c:pt idx="121">
                  <c:v>669</c:v>
                </c:pt>
                <c:pt idx="122">
                  <c:v>661</c:v>
                </c:pt>
                <c:pt idx="123">
                  <c:v>653</c:v>
                </c:pt>
                <c:pt idx="124">
                  <c:v>645</c:v>
                </c:pt>
                <c:pt idx="125">
                  <c:v>637</c:v>
                </c:pt>
                <c:pt idx="126">
                  <c:v>629</c:v>
                </c:pt>
                <c:pt idx="127">
                  <c:v>621</c:v>
                </c:pt>
                <c:pt idx="128">
                  <c:v>613</c:v>
                </c:pt>
                <c:pt idx="129">
                  <c:v>606</c:v>
                </c:pt>
                <c:pt idx="130">
                  <c:v>598</c:v>
                </c:pt>
                <c:pt idx="131">
                  <c:v>590</c:v>
                </c:pt>
                <c:pt idx="132">
                  <c:v>582</c:v>
                </c:pt>
                <c:pt idx="133">
                  <c:v>574</c:v>
                </c:pt>
                <c:pt idx="134">
                  <c:v>566</c:v>
                </c:pt>
                <c:pt idx="135">
                  <c:v>558</c:v>
                </c:pt>
                <c:pt idx="136">
                  <c:v>550</c:v>
                </c:pt>
                <c:pt idx="137">
                  <c:v>542</c:v>
                </c:pt>
                <c:pt idx="138">
                  <c:v>534</c:v>
                </c:pt>
                <c:pt idx="139">
                  <c:v>526</c:v>
                </c:pt>
                <c:pt idx="140">
                  <c:v>518</c:v>
                </c:pt>
                <c:pt idx="141">
                  <c:v>510</c:v>
                </c:pt>
                <c:pt idx="142">
                  <c:v>502</c:v>
                </c:pt>
                <c:pt idx="143">
                  <c:v>494</c:v>
                </c:pt>
                <c:pt idx="144">
                  <c:v>486</c:v>
                </c:pt>
                <c:pt idx="145">
                  <c:v>478</c:v>
                </c:pt>
                <c:pt idx="146">
                  <c:v>470</c:v>
                </c:pt>
                <c:pt idx="147">
                  <c:v>462</c:v>
                </c:pt>
                <c:pt idx="148">
                  <c:v>454</c:v>
                </c:pt>
                <c:pt idx="149">
                  <c:v>446</c:v>
                </c:pt>
                <c:pt idx="150">
                  <c:v>438</c:v>
                </c:pt>
                <c:pt idx="151">
                  <c:v>430</c:v>
                </c:pt>
                <c:pt idx="152">
                  <c:v>422</c:v>
                </c:pt>
                <c:pt idx="153">
                  <c:v>414</c:v>
                </c:pt>
                <c:pt idx="154">
                  <c:v>406</c:v>
                </c:pt>
                <c:pt idx="155">
                  <c:v>398</c:v>
                </c:pt>
                <c:pt idx="156">
                  <c:v>390</c:v>
                </c:pt>
                <c:pt idx="157">
                  <c:v>382</c:v>
                </c:pt>
                <c:pt idx="158">
                  <c:v>374</c:v>
                </c:pt>
                <c:pt idx="159">
                  <c:v>366</c:v>
                </c:pt>
                <c:pt idx="160">
                  <c:v>358</c:v>
                </c:pt>
                <c:pt idx="161">
                  <c:v>350</c:v>
                </c:pt>
                <c:pt idx="162">
                  <c:v>342</c:v>
                </c:pt>
                <c:pt idx="163">
                  <c:v>334</c:v>
                </c:pt>
                <c:pt idx="164">
                  <c:v>326</c:v>
                </c:pt>
                <c:pt idx="165">
                  <c:v>318</c:v>
                </c:pt>
                <c:pt idx="166">
                  <c:v>310</c:v>
                </c:pt>
                <c:pt idx="167">
                  <c:v>302</c:v>
                </c:pt>
                <c:pt idx="168">
                  <c:v>294</c:v>
                </c:pt>
                <c:pt idx="169">
                  <c:v>287</c:v>
                </c:pt>
                <c:pt idx="170">
                  <c:v>280</c:v>
                </c:pt>
                <c:pt idx="171">
                  <c:v>273</c:v>
                </c:pt>
                <c:pt idx="172">
                  <c:v>266</c:v>
                </c:pt>
                <c:pt idx="173">
                  <c:v>259</c:v>
                </c:pt>
                <c:pt idx="174">
                  <c:v>252</c:v>
                </c:pt>
                <c:pt idx="175">
                  <c:v>245</c:v>
                </c:pt>
                <c:pt idx="176">
                  <c:v>238</c:v>
                </c:pt>
                <c:pt idx="177">
                  <c:v>231</c:v>
                </c:pt>
                <c:pt idx="178">
                  <c:v>224</c:v>
                </c:pt>
                <c:pt idx="179">
                  <c:v>217</c:v>
                </c:pt>
                <c:pt idx="180">
                  <c:v>210</c:v>
                </c:pt>
                <c:pt idx="181">
                  <c:v>203</c:v>
                </c:pt>
                <c:pt idx="182">
                  <c:v>196</c:v>
                </c:pt>
                <c:pt idx="183">
                  <c:v>189</c:v>
                </c:pt>
                <c:pt idx="184">
                  <c:v>182</c:v>
                </c:pt>
                <c:pt idx="185">
                  <c:v>175</c:v>
                </c:pt>
                <c:pt idx="186">
                  <c:v>168</c:v>
                </c:pt>
                <c:pt idx="187">
                  <c:v>161</c:v>
                </c:pt>
                <c:pt idx="188">
                  <c:v>154</c:v>
                </c:pt>
                <c:pt idx="189">
                  <c:v>147</c:v>
                </c:pt>
                <c:pt idx="190">
                  <c:v>140</c:v>
                </c:pt>
                <c:pt idx="191">
                  <c:v>133</c:v>
                </c:pt>
                <c:pt idx="192">
                  <c:v>126</c:v>
                </c:pt>
                <c:pt idx="193">
                  <c:v>119</c:v>
                </c:pt>
                <c:pt idx="194">
                  <c:v>112</c:v>
                </c:pt>
                <c:pt idx="195">
                  <c:v>105</c:v>
                </c:pt>
                <c:pt idx="196">
                  <c:v>98</c:v>
                </c:pt>
                <c:pt idx="197">
                  <c:v>92</c:v>
                </c:pt>
                <c:pt idx="198">
                  <c:v>86</c:v>
                </c:pt>
                <c:pt idx="199">
                  <c:v>80</c:v>
                </c:pt>
                <c:pt idx="200">
                  <c:v>75</c:v>
                </c:pt>
                <c:pt idx="201">
                  <c:v>70</c:v>
                </c:pt>
                <c:pt idx="202">
                  <c:v>65</c:v>
                </c:pt>
                <c:pt idx="203">
                  <c:v>60</c:v>
                </c:pt>
                <c:pt idx="204">
                  <c:v>55</c:v>
                </c:pt>
                <c:pt idx="205">
                  <c:v>50</c:v>
                </c:pt>
                <c:pt idx="206">
                  <c:v>45</c:v>
                </c:pt>
                <c:pt idx="207">
                  <c:v>40</c:v>
                </c:pt>
                <c:pt idx="208">
                  <c:v>35</c:v>
                </c:pt>
                <c:pt idx="209">
                  <c:v>30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801B-4C8E-B4FD-C77AEC9A3E59}"/>
            </c:ext>
          </c:extLst>
        </c:ser>
        <c:ser>
          <c:idx val="16"/>
          <c:order val="7"/>
          <c:tx>
            <c:v>P7</c:v>
          </c:tx>
          <c:spPr>
            <a:ln w="6350"/>
          </c:spPr>
          <c:marker>
            <c:symbol val="none"/>
          </c:marker>
          <c:xVal>
            <c:numRef>
              <c:f>'1oC_min'!$B$4:$B$327</c:f>
              <c:numCache>
                <c:formatCode>General</c:formatCode>
                <c:ptCount val="32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504</c:v>
                </c:pt>
                <c:pt idx="64">
                  <c:v>512</c:v>
                </c:pt>
                <c:pt idx="65">
                  <c:v>520</c:v>
                </c:pt>
                <c:pt idx="66">
                  <c:v>528</c:v>
                </c:pt>
                <c:pt idx="67">
                  <c:v>536</c:v>
                </c:pt>
                <c:pt idx="68">
                  <c:v>544</c:v>
                </c:pt>
                <c:pt idx="69">
                  <c:v>552</c:v>
                </c:pt>
                <c:pt idx="70">
                  <c:v>560</c:v>
                </c:pt>
                <c:pt idx="71">
                  <c:v>568</c:v>
                </c:pt>
                <c:pt idx="72">
                  <c:v>576</c:v>
                </c:pt>
                <c:pt idx="73">
                  <c:v>584</c:v>
                </c:pt>
                <c:pt idx="74">
                  <c:v>592</c:v>
                </c:pt>
                <c:pt idx="75">
                  <c:v>600</c:v>
                </c:pt>
                <c:pt idx="76">
                  <c:v>608</c:v>
                </c:pt>
                <c:pt idx="77">
                  <c:v>616</c:v>
                </c:pt>
                <c:pt idx="78">
                  <c:v>624</c:v>
                </c:pt>
                <c:pt idx="79">
                  <c:v>632</c:v>
                </c:pt>
                <c:pt idx="80">
                  <c:v>640</c:v>
                </c:pt>
                <c:pt idx="81">
                  <c:v>648</c:v>
                </c:pt>
                <c:pt idx="82">
                  <c:v>656</c:v>
                </c:pt>
                <c:pt idx="83">
                  <c:v>664</c:v>
                </c:pt>
                <c:pt idx="84">
                  <c:v>672</c:v>
                </c:pt>
                <c:pt idx="85">
                  <c:v>680</c:v>
                </c:pt>
                <c:pt idx="86">
                  <c:v>688</c:v>
                </c:pt>
                <c:pt idx="87">
                  <c:v>696</c:v>
                </c:pt>
                <c:pt idx="88">
                  <c:v>704</c:v>
                </c:pt>
                <c:pt idx="89">
                  <c:v>712</c:v>
                </c:pt>
                <c:pt idx="90">
                  <c:v>720</c:v>
                </c:pt>
                <c:pt idx="91">
                  <c:v>728</c:v>
                </c:pt>
                <c:pt idx="92">
                  <c:v>736</c:v>
                </c:pt>
                <c:pt idx="93">
                  <c:v>744</c:v>
                </c:pt>
                <c:pt idx="94">
                  <c:v>752</c:v>
                </c:pt>
                <c:pt idx="95">
                  <c:v>760</c:v>
                </c:pt>
                <c:pt idx="96">
                  <c:v>768</c:v>
                </c:pt>
                <c:pt idx="97">
                  <c:v>776</c:v>
                </c:pt>
                <c:pt idx="98">
                  <c:v>784</c:v>
                </c:pt>
                <c:pt idx="99">
                  <c:v>792</c:v>
                </c:pt>
                <c:pt idx="100">
                  <c:v>800</c:v>
                </c:pt>
                <c:pt idx="101">
                  <c:v>808</c:v>
                </c:pt>
                <c:pt idx="102">
                  <c:v>816</c:v>
                </c:pt>
                <c:pt idx="103">
                  <c:v>824</c:v>
                </c:pt>
                <c:pt idx="104">
                  <c:v>832</c:v>
                </c:pt>
                <c:pt idx="105">
                  <c:v>836</c:v>
                </c:pt>
                <c:pt idx="106">
                  <c:v>840</c:v>
                </c:pt>
                <c:pt idx="107">
                  <c:v>848</c:v>
                </c:pt>
                <c:pt idx="108">
                  <c:v>856</c:v>
                </c:pt>
                <c:pt idx="109">
                  <c:v>860</c:v>
                </c:pt>
                <c:pt idx="110">
                  <c:v>864</c:v>
                </c:pt>
                <c:pt idx="111">
                  <c:v>872</c:v>
                </c:pt>
                <c:pt idx="112">
                  <c:v>880</c:v>
                </c:pt>
                <c:pt idx="113">
                  <c:v>888</c:v>
                </c:pt>
                <c:pt idx="114">
                  <c:v>896</c:v>
                </c:pt>
                <c:pt idx="115">
                  <c:v>904</c:v>
                </c:pt>
                <c:pt idx="116">
                  <c:v>912</c:v>
                </c:pt>
                <c:pt idx="117">
                  <c:v>920</c:v>
                </c:pt>
                <c:pt idx="118">
                  <c:v>928</c:v>
                </c:pt>
                <c:pt idx="119">
                  <c:v>936</c:v>
                </c:pt>
                <c:pt idx="120">
                  <c:v>944</c:v>
                </c:pt>
                <c:pt idx="121">
                  <c:v>952</c:v>
                </c:pt>
                <c:pt idx="122">
                  <c:v>960</c:v>
                </c:pt>
                <c:pt idx="123">
                  <c:v>968</c:v>
                </c:pt>
                <c:pt idx="124">
                  <c:v>976</c:v>
                </c:pt>
                <c:pt idx="125">
                  <c:v>984</c:v>
                </c:pt>
                <c:pt idx="126">
                  <c:v>992</c:v>
                </c:pt>
                <c:pt idx="127">
                  <c:v>1000</c:v>
                </c:pt>
                <c:pt idx="128">
                  <c:v>1008</c:v>
                </c:pt>
                <c:pt idx="129">
                  <c:v>1016</c:v>
                </c:pt>
                <c:pt idx="130">
                  <c:v>1024</c:v>
                </c:pt>
                <c:pt idx="131">
                  <c:v>1032</c:v>
                </c:pt>
                <c:pt idx="132">
                  <c:v>1040</c:v>
                </c:pt>
                <c:pt idx="133">
                  <c:v>1048</c:v>
                </c:pt>
                <c:pt idx="134">
                  <c:v>1056</c:v>
                </c:pt>
                <c:pt idx="135">
                  <c:v>1064</c:v>
                </c:pt>
                <c:pt idx="136">
                  <c:v>1072</c:v>
                </c:pt>
                <c:pt idx="137">
                  <c:v>1080</c:v>
                </c:pt>
                <c:pt idx="138">
                  <c:v>1088</c:v>
                </c:pt>
                <c:pt idx="139">
                  <c:v>1096</c:v>
                </c:pt>
                <c:pt idx="140">
                  <c:v>1104</c:v>
                </c:pt>
                <c:pt idx="141">
                  <c:v>1112</c:v>
                </c:pt>
                <c:pt idx="142">
                  <c:v>1120</c:v>
                </c:pt>
                <c:pt idx="143">
                  <c:v>1128</c:v>
                </c:pt>
                <c:pt idx="144">
                  <c:v>1136</c:v>
                </c:pt>
                <c:pt idx="145">
                  <c:v>1144</c:v>
                </c:pt>
                <c:pt idx="146">
                  <c:v>1152</c:v>
                </c:pt>
                <c:pt idx="147">
                  <c:v>1160</c:v>
                </c:pt>
                <c:pt idx="148">
                  <c:v>1168</c:v>
                </c:pt>
                <c:pt idx="149">
                  <c:v>1176</c:v>
                </c:pt>
                <c:pt idx="150">
                  <c:v>1184</c:v>
                </c:pt>
                <c:pt idx="151">
                  <c:v>1192</c:v>
                </c:pt>
                <c:pt idx="152">
                  <c:v>1200</c:v>
                </c:pt>
                <c:pt idx="153">
                  <c:v>1208</c:v>
                </c:pt>
                <c:pt idx="154">
                  <c:v>1216</c:v>
                </c:pt>
                <c:pt idx="155">
                  <c:v>1224</c:v>
                </c:pt>
                <c:pt idx="156">
                  <c:v>1232</c:v>
                </c:pt>
                <c:pt idx="157">
                  <c:v>1240</c:v>
                </c:pt>
                <c:pt idx="158">
                  <c:v>1248</c:v>
                </c:pt>
                <c:pt idx="159">
                  <c:v>1256</c:v>
                </c:pt>
                <c:pt idx="160">
                  <c:v>1264</c:v>
                </c:pt>
                <c:pt idx="161">
                  <c:v>1272</c:v>
                </c:pt>
                <c:pt idx="162">
                  <c:v>1280</c:v>
                </c:pt>
                <c:pt idx="163">
                  <c:v>1288</c:v>
                </c:pt>
                <c:pt idx="164">
                  <c:v>1296</c:v>
                </c:pt>
                <c:pt idx="165">
                  <c:v>1304</c:v>
                </c:pt>
                <c:pt idx="166">
                  <c:v>1312</c:v>
                </c:pt>
                <c:pt idx="167">
                  <c:v>1320</c:v>
                </c:pt>
                <c:pt idx="168">
                  <c:v>1328</c:v>
                </c:pt>
                <c:pt idx="169">
                  <c:v>1336</c:v>
                </c:pt>
                <c:pt idx="170">
                  <c:v>1344</c:v>
                </c:pt>
                <c:pt idx="171">
                  <c:v>1352</c:v>
                </c:pt>
                <c:pt idx="172">
                  <c:v>1360</c:v>
                </c:pt>
                <c:pt idx="173">
                  <c:v>1368</c:v>
                </c:pt>
                <c:pt idx="174">
                  <c:v>1376</c:v>
                </c:pt>
                <c:pt idx="175">
                  <c:v>1384</c:v>
                </c:pt>
                <c:pt idx="176">
                  <c:v>1392</c:v>
                </c:pt>
                <c:pt idx="177">
                  <c:v>1400</c:v>
                </c:pt>
                <c:pt idx="178">
                  <c:v>1408</c:v>
                </c:pt>
                <c:pt idx="179">
                  <c:v>1416</c:v>
                </c:pt>
                <c:pt idx="180">
                  <c:v>1424</c:v>
                </c:pt>
                <c:pt idx="181">
                  <c:v>1432</c:v>
                </c:pt>
                <c:pt idx="182">
                  <c:v>1440</c:v>
                </c:pt>
                <c:pt idx="183">
                  <c:v>1448</c:v>
                </c:pt>
                <c:pt idx="184">
                  <c:v>1456</c:v>
                </c:pt>
                <c:pt idx="185">
                  <c:v>1464</c:v>
                </c:pt>
                <c:pt idx="186">
                  <c:v>1472</c:v>
                </c:pt>
                <c:pt idx="187">
                  <c:v>1480</c:v>
                </c:pt>
                <c:pt idx="188">
                  <c:v>1488</c:v>
                </c:pt>
                <c:pt idx="189">
                  <c:v>1496</c:v>
                </c:pt>
                <c:pt idx="190">
                  <c:v>1504</c:v>
                </c:pt>
                <c:pt idx="191">
                  <c:v>1512</c:v>
                </c:pt>
                <c:pt idx="192">
                  <c:v>1520</c:v>
                </c:pt>
                <c:pt idx="193">
                  <c:v>1528</c:v>
                </c:pt>
                <c:pt idx="194">
                  <c:v>1536</c:v>
                </c:pt>
                <c:pt idx="195">
                  <c:v>1544</c:v>
                </c:pt>
                <c:pt idx="196">
                  <c:v>1552</c:v>
                </c:pt>
                <c:pt idx="197">
                  <c:v>1560</c:v>
                </c:pt>
                <c:pt idx="198">
                  <c:v>1568</c:v>
                </c:pt>
                <c:pt idx="199">
                  <c:v>1576</c:v>
                </c:pt>
                <c:pt idx="200">
                  <c:v>1584</c:v>
                </c:pt>
                <c:pt idx="201">
                  <c:v>1592</c:v>
                </c:pt>
                <c:pt idx="202">
                  <c:v>1600</c:v>
                </c:pt>
                <c:pt idx="203">
                  <c:v>1608</c:v>
                </c:pt>
                <c:pt idx="204">
                  <c:v>1616</c:v>
                </c:pt>
                <c:pt idx="205">
                  <c:v>1624</c:v>
                </c:pt>
                <c:pt idx="206">
                  <c:v>1632</c:v>
                </c:pt>
                <c:pt idx="207">
                  <c:v>1640</c:v>
                </c:pt>
                <c:pt idx="208">
                  <c:v>1648</c:v>
                </c:pt>
                <c:pt idx="209">
                  <c:v>1656</c:v>
                </c:pt>
                <c:pt idx="210">
                  <c:v>1664</c:v>
                </c:pt>
                <c:pt idx="211">
                  <c:v>1672</c:v>
                </c:pt>
                <c:pt idx="212">
                  <c:v>1680</c:v>
                </c:pt>
                <c:pt idx="213">
                  <c:v>1688</c:v>
                </c:pt>
                <c:pt idx="214">
                  <c:v>1696</c:v>
                </c:pt>
                <c:pt idx="215">
                  <c:v>1704</c:v>
                </c:pt>
                <c:pt idx="216">
                  <c:v>1712</c:v>
                </c:pt>
                <c:pt idx="217">
                  <c:v>1720</c:v>
                </c:pt>
                <c:pt idx="218">
                  <c:v>1728</c:v>
                </c:pt>
                <c:pt idx="219">
                  <c:v>1736</c:v>
                </c:pt>
                <c:pt idx="220">
                  <c:v>1744</c:v>
                </c:pt>
                <c:pt idx="221">
                  <c:v>1752</c:v>
                </c:pt>
                <c:pt idx="222">
                  <c:v>1760</c:v>
                </c:pt>
                <c:pt idx="223">
                  <c:v>1768</c:v>
                </c:pt>
                <c:pt idx="224">
                  <c:v>1776</c:v>
                </c:pt>
                <c:pt idx="225">
                  <c:v>1784</c:v>
                </c:pt>
                <c:pt idx="226">
                  <c:v>1792</c:v>
                </c:pt>
                <c:pt idx="227">
                  <c:v>1800</c:v>
                </c:pt>
              </c:numCache>
            </c:numRef>
          </c:xVal>
          <c:yVal>
            <c:numRef>
              <c:f>'1oC_min'!$AA$5:$AA$304</c:f>
              <c:numCache>
                <c:formatCode>General</c:formatCode>
                <c:ptCount val="300"/>
                <c:pt idx="0">
                  <c:v>35</c:v>
                </c:pt>
                <c:pt idx="1">
                  <c:v>43</c:v>
                </c:pt>
                <c:pt idx="2">
                  <c:v>49</c:v>
                </c:pt>
                <c:pt idx="3">
                  <c:v>57</c:v>
                </c:pt>
                <c:pt idx="4">
                  <c:v>65</c:v>
                </c:pt>
                <c:pt idx="5">
                  <c:v>73</c:v>
                </c:pt>
                <c:pt idx="6">
                  <c:v>81</c:v>
                </c:pt>
                <c:pt idx="7">
                  <c:v>89</c:v>
                </c:pt>
                <c:pt idx="8">
                  <c:v>97</c:v>
                </c:pt>
                <c:pt idx="9">
                  <c:v>104</c:v>
                </c:pt>
                <c:pt idx="10">
                  <c:v>112</c:v>
                </c:pt>
                <c:pt idx="11">
                  <c:v>120</c:v>
                </c:pt>
                <c:pt idx="12">
                  <c:v>128</c:v>
                </c:pt>
                <c:pt idx="13">
                  <c:v>136</c:v>
                </c:pt>
                <c:pt idx="14">
                  <c:v>144</c:v>
                </c:pt>
                <c:pt idx="15">
                  <c:v>152</c:v>
                </c:pt>
                <c:pt idx="16">
                  <c:v>160</c:v>
                </c:pt>
                <c:pt idx="17">
                  <c:v>167</c:v>
                </c:pt>
                <c:pt idx="18">
                  <c:v>175</c:v>
                </c:pt>
                <c:pt idx="19">
                  <c:v>183</c:v>
                </c:pt>
                <c:pt idx="20">
                  <c:v>191</c:v>
                </c:pt>
                <c:pt idx="21">
                  <c:v>199</c:v>
                </c:pt>
                <c:pt idx="22">
                  <c:v>207</c:v>
                </c:pt>
                <c:pt idx="23">
                  <c:v>215</c:v>
                </c:pt>
                <c:pt idx="24">
                  <c:v>223</c:v>
                </c:pt>
                <c:pt idx="25">
                  <c:v>231</c:v>
                </c:pt>
                <c:pt idx="26">
                  <c:v>239</c:v>
                </c:pt>
                <c:pt idx="27">
                  <c:v>247</c:v>
                </c:pt>
                <c:pt idx="28">
                  <c:v>255</c:v>
                </c:pt>
                <c:pt idx="29">
                  <c:v>263</c:v>
                </c:pt>
                <c:pt idx="30">
                  <c:v>271</c:v>
                </c:pt>
                <c:pt idx="31">
                  <c:v>279</c:v>
                </c:pt>
                <c:pt idx="32">
                  <c:v>287</c:v>
                </c:pt>
                <c:pt idx="33">
                  <c:v>295</c:v>
                </c:pt>
                <c:pt idx="34">
                  <c:v>303</c:v>
                </c:pt>
                <c:pt idx="35">
                  <c:v>311</c:v>
                </c:pt>
                <c:pt idx="36">
                  <c:v>319</c:v>
                </c:pt>
                <c:pt idx="37">
                  <c:v>327</c:v>
                </c:pt>
                <c:pt idx="38">
                  <c:v>335</c:v>
                </c:pt>
                <c:pt idx="39">
                  <c:v>343</c:v>
                </c:pt>
                <c:pt idx="40">
                  <c:v>351</c:v>
                </c:pt>
                <c:pt idx="41">
                  <c:v>359</c:v>
                </c:pt>
                <c:pt idx="42">
                  <c:v>367</c:v>
                </c:pt>
                <c:pt idx="43">
                  <c:v>375</c:v>
                </c:pt>
                <c:pt idx="44">
                  <c:v>383</c:v>
                </c:pt>
                <c:pt idx="45">
                  <c:v>391</c:v>
                </c:pt>
                <c:pt idx="46">
                  <c:v>399</c:v>
                </c:pt>
                <c:pt idx="47">
                  <c:v>407</c:v>
                </c:pt>
                <c:pt idx="48">
                  <c:v>415</c:v>
                </c:pt>
                <c:pt idx="49">
                  <c:v>423</c:v>
                </c:pt>
                <c:pt idx="50">
                  <c:v>431</c:v>
                </c:pt>
                <c:pt idx="51">
                  <c:v>439</c:v>
                </c:pt>
                <c:pt idx="52">
                  <c:v>447</c:v>
                </c:pt>
                <c:pt idx="53">
                  <c:v>455</c:v>
                </c:pt>
                <c:pt idx="54">
                  <c:v>462</c:v>
                </c:pt>
                <c:pt idx="55">
                  <c:v>470</c:v>
                </c:pt>
                <c:pt idx="56">
                  <c:v>478</c:v>
                </c:pt>
                <c:pt idx="57">
                  <c:v>486</c:v>
                </c:pt>
                <c:pt idx="58">
                  <c:v>494</c:v>
                </c:pt>
                <c:pt idx="59">
                  <c:v>502</c:v>
                </c:pt>
                <c:pt idx="60">
                  <c:v>510</c:v>
                </c:pt>
                <c:pt idx="61">
                  <c:v>518</c:v>
                </c:pt>
                <c:pt idx="62">
                  <c:v>526</c:v>
                </c:pt>
                <c:pt idx="63">
                  <c:v>534</c:v>
                </c:pt>
                <c:pt idx="64">
                  <c:v>542</c:v>
                </c:pt>
                <c:pt idx="65">
                  <c:v>550</c:v>
                </c:pt>
                <c:pt idx="66">
                  <c:v>558</c:v>
                </c:pt>
                <c:pt idx="67">
                  <c:v>566</c:v>
                </c:pt>
                <c:pt idx="68">
                  <c:v>574</c:v>
                </c:pt>
                <c:pt idx="69">
                  <c:v>582</c:v>
                </c:pt>
                <c:pt idx="70">
                  <c:v>590</c:v>
                </c:pt>
                <c:pt idx="71">
                  <c:v>598</c:v>
                </c:pt>
                <c:pt idx="72">
                  <c:v>606</c:v>
                </c:pt>
                <c:pt idx="73">
                  <c:v>614</c:v>
                </c:pt>
                <c:pt idx="74">
                  <c:v>622</c:v>
                </c:pt>
                <c:pt idx="75">
                  <c:v>630</c:v>
                </c:pt>
                <c:pt idx="76">
                  <c:v>638</c:v>
                </c:pt>
                <c:pt idx="77">
                  <c:v>646</c:v>
                </c:pt>
                <c:pt idx="78">
                  <c:v>654</c:v>
                </c:pt>
                <c:pt idx="79">
                  <c:v>662</c:v>
                </c:pt>
                <c:pt idx="80">
                  <c:v>670</c:v>
                </c:pt>
                <c:pt idx="81">
                  <c:v>678</c:v>
                </c:pt>
                <c:pt idx="82">
                  <c:v>686</c:v>
                </c:pt>
                <c:pt idx="83">
                  <c:v>694</c:v>
                </c:pt>
                <c:pt idx="84">
                  <c:v>702</c:v>
                </c:pt>
                <c:pt idx="85">
                  <c:v>709</c:v>
                </c:pt>
                <c:pt idx="86">
                  <c:v>717</c:v>
                </c:pt>
                <c:pt idx="87">
                  <c:v>725</c:v>
                </c:pt>
                <c:pt idx="88">
                  <c:v>733</c:v>
                </c:pt>
                <c:pt idx="89">
                  <c:v>741</c:v>
                </c:pt>
                <c:pt idx="90">
                  <c:v>749</c:v>
                </c:pt>
                <c:pt idx="91">
                  <c:v>757</c:v>
                </c:pt>
                <c:pt idx="92">
                  <c:v>765</c:v>
                </c:pt>
                <c:pt idx="93">
                  <c:v>773</c:v>
                </c:pt>
                <c:pt idx="94">
                  <c:v>781</c:v>
                </c:pt>
                <c:pt idx="95">
                  <c:v>789</c:v>
                </c:pt>
                <c:pt idx="96">
                  <c:v>797</c:v>
                </c:pt>
                <c:pt idx="97">
                  <c:v>798</c:v>
                </c:pt>
                <c:pt idx="98">
                  <c:v>798</c:v>
                </c:pt>
                <c:pt idx="99">
                  <c:v>799</c:v>
                </c:pt>
                <c:pt idx="100">
                  <c:v>799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795</c:v>
                </c:pt>
                <c:pt idx="106">
                  <c:v>787</c:v>
                </c:pt>
                <c:pt idx="107">
                  <c:v>779</c:v>
                </c:pt>
                <c:pt idx="108">
                  <c:v>771</c:v>
                </c:pt>
                <c:pt idx="109">
                  <c:v>763</c:v>
                </c:pt>
                <c:pt idx="110">
                  <c:v>756</c:v>
                </c:pt>
                <c:pt idx="111">
                  <c:v>748</c:v>
                </c:pt>
                <c:pt idx="112">
                  <c:v>740</c:v>
                </c:pt>
                <c:pt idx="113">
                  <c:v>732</c:v>
                </c:pt>
                <c:pt idx="114">
                  <c:v>724</c:v>
                </c:pt>
                <c:pt idx="115">
                  <c:v>716</c:v>
                </c:pt>
                <c:pt idx="116">
                  <c:v>708</c:v>
                </c:pt>
                <c:pt idx="117">
                  <c:v>700</c:v>
                </c:pt>
                <c:pt idx="118">
                  <c:v>692</c:v>
                </c:pt>
                <c:pt idx="119">
                  <c:v>684</c:v>
                </c:pt>
                <c:pt idx="120">
                  <c:v>676</c:v>
                </c:pt>
                <c:pt idx="121">
                  <c:v>668</c:v>
                </c:pt>
                <c:pt idx="122">
                  <c:v>660</c:v>
                </c:pt>
                <c:pt idx="123">
                  <c:v>652</c:v>
                </c:pt>
                <c:pt idx="124">
                  <c:v>644</c:v>
                </c:pt>
                <c:pt idx="125">
                  <c:v>636</c:v>
                </c:pt>
                <c:pt idx="126">
                  <c:v>628</c:v>
                </c:pt>
                <c:pt idx="127">
                  <c:v>620</c:v>
                </c:pt>
                <c:pt idx="128">
                  <c:v>612</c:v>
                </c:pt>
                <c:pt idx="129">
                  <c:v>604</c:v>
                </c:pt>
                <c:pt idx="130">
                  <c:v>596</c:v>
                </c:pt>
                <c:pt idx="131">
                  <c:v>588</c:v>
                </c:pt>
                <c:pt idx="132">
                  <c:v>580</c:v>
                </c:pt>
                <c:pt idx="133">
                  <c:v>572</c:v>
                </c:pt>
                <c:pt idx="134">
                  <c:v>564</c:v>
                </c:pt>
                <c:pt idx="135">
                  <c:v>556</c:v>
                </c:pt>
                <c:pt idx="136">
                  <c:v>549</c:v>
                </c:pt>
                <c:pt idx="137">
                  <c:v>541</c:v>
                </c:pt>
                <c:pt idx="138">
                  <c:v>533</c:v>
                </c:pt>
                <c:pt idx="139">
                  <c:v>525</c:v>
                </c:pt>
                <c:pt idx="140">
                  <c:v>517</c:v>
                </c:pt>
                <c:pt idx="141">
                  <c:v>509</c:v>
                </c:pt>
                <c:pt idx="142">
                  <c:v>501</c:v>
                </c:pt>
                <c:pt idx="143">
                  <c:v>493</c:v>
                </c:pt>
                <c:pt idx="144">
                  <c:v>485</c:v>
                </c:pt>
                <c:pt idx="145">
                  <c:v>477</c:v>
                </c:pt>
                <c:pt idx="146">
                  <c:v>469</c:v>
                </c:pt>
                <c:pt idx="147">
                  <c:v>461</c:v>
                </c:pt>
                <c:pt idx="148">
                  <c:v>453</c:v>
                </c:pt>
                <c:pt idx="149">
                  <c:v>445</c:v>
                </c:pt>
                <c:pt idx="150">
                  <c:v>437</c:v>
                </c:pt>
                <c:pt idx="151">
                  <c:v>429</c:v>
                </c:pt>
                <c:pt idx="152">
                  <c:v>421</c:v>
                </c:pt>
                <c:pt idx="153">
                  <c:v>413</c:v>
                </c:pt>
                <c:pt idx="154">
                  <c:v>405</c:v>
                </c:pt>
                <c:pt idx="155">
                  <c:v>397</c:v>
                </c:pt>
                <c:pt idx="156">
                  <c:v>389</c:v>
                </c:pt>
                <c:pt idx="157">
                  <c:v>381</c:v>
                </c:pt>
                <c:pt idx="158">
                  <c:v>373</c:v>
                </c:pt>
                <c:pt idx="159">
                  <c:v>365</c:v>
                </c:pt>
                <c:pt idx="160">
                  <c:v>357</c:v>
                </c:pt>
                <c:pt idx="161">
                  <c:v>349</c:v>
                </c:pt>
                <c:pt idx="162">
                  <c:v>341</c:v>
                </c:pt>
                <c:pt idx="163">
                  <c:v>333</c:v>
                </c:pt>
                <c:pt idx="164">
                  <c:v>325</c:v>
                </c:pt>
                <c:pt idx="165">
                  <c:v>317</c:v>
                </c:pt>
                <c:pt idx="166">
                  <c:v>309</c:v>
                </c:pt>
                <c:pt idx="167">
                  <c:v>301</c:v>
                </c:pt>
                <c:pt idx="168">
                  <c:v>293</c:v>
                </c:pt>
                <c:pt idx="169">
                  <c:v>286</c:v>
                </c:pt>
                <c:pt idx="170">
                  <c:v>279</c:v>
                </c:pt>
                <c:pt idx="171">
                  <c:v>272</c:v>
                </c:pt>
                <c:pt idx="172">
                  <c:v>265</c:v>
                </c:pt>
                <c:pt idx="173">
                  <c:v>258</c:v>
                </c:pt>
                <c:pt idx="174">
                  <c:v>251</c:v>
                </c:pt>
                <c:pt idx="175">
                  <c:v>244</c:v>
                </c:pt>
                <c:pt idx="176">
                  <c:v>237</c:v>
                </c:pt>
                <c:pt idx="177">
                  <c:v>230</c:v>
                </c:pt>
                <c:pt idx="178">
                  <c:v>223</c:v>
                </c:pt>
                <c:pt idx="179">
                  <c:v>216</c:v>
                </c:pt>
                <c:pt idx="180">
                  <c:v>209</c:v>
                </c:pt>
                <c:pt idx="181">
                  <c:v>202</c:v>
                </c:pt>
                <c:pt idx="182">
                  <c:v>195</c:v>
                </c:pt>
                <c:pt idx="183">
                  <c:v>188</c:v>
                </c:pt>
                <c:pt idx="184">
                  <c:v>181</c:v>
                </c:pt>
                <c:pt idx="185">
                  <c:v>174</c:v>
                </c:pt>
                <c:pt idx="186">
                  <c:v>167</c:v>
                </c:pt>
                <c:pt idx="187">
                  <c:v>160</c:v>
                </c:pt>
                <c:pt idx="188">
                  <c:v>153</c:v>
                </c:pt>
                <c:pt idx="189">
                  <c:v>146</c:v>
                </c:pt>
                <c:pt idx="190">
                  <c:v>139</c:v>
                </c:pt>
                <c:pt idx="191">
                  <c:v>132</c:v>
                </c:pt>
                <c:pt idx="192">
                  <c:v>125</c:v>
                </c:pt>
                <c:pt idx="193">
                  <c:v>118</c:v>
                </c:pt>
                <c:pt idx="194">
                  <c:v>111</c:v>
                </c:pt>
                <c:pt idx="195">
                  <c:v>104</c:v>
                </c:pt>
                <c:pt idx="196">
                  <c:v>97</c:v>
                </c:pt>
                <c:pt idx="197">
                  <c:v>91</c:v>
                </c:pt>
                <c:pt idx="198">
                  <c:v>85</c:v>
                </c:pt>
                <c:pt idx="199">
                  <c:v>79</c:v>
                </c:pt>
                <c:pt idx="200">
                  <c:v>74</c:v>
                </c:pt>
                <c:pt idx="201">
                  <c:v>69</c:v>
                </c:pt>
                <c:pt idx="202">
                  <c:v>64</c:v>
                </c:pt>
                <c:pt idx="203">
                  <c:v>59</c:v>
                </c:pt>
                <c:pt idx="204">
                  <c:v>54</c:v>
                </c:pt>
                <c:pt idx="205">
                  <c:v>49</c:v>
                </c:pt>
                <c:pt idx="206">
                  <c:v>44</c:v>
                </c:pt>
                <c:pt idx="207">
                  <c:v>39</c:v>
                </c:pt>
                <c:pt idx="208">
                  <c:v>34</c:v>
                </c:pt>
                <c:pt idx="209">
                  <c:v>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801B-4C8E-B4FD-C77AEC9A3E59}"/>
            </c:ext>
          </c:extLst>
        </c:ser>
        <c:ser>
          <c:idx val="17"/>
          <c:order val="8"/>
          <c:tx>
            <c:v>P8</c:v>
          </c:tx>
          <c:spPr>
            <a:ln w="6350"/>
          </c:spPr>
          <c:marker>
            <c:symbol val="none"/>
          </c:marker>
          <c:xVal>
            <c:numRef>
              <c:f>'1oC_min'!$B$4:$B$327</c:f>
              <c:numCache>
                <c:formatCode>General</c:formatCode>
                <c:ptCount val="32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504</c:v>
                </c:pt>
                <c:pt idx="64">
                  <c:v>512</c:v>
                </c:pt>
                <c:pt idx="65">
                  <c:v>520</c:v>
                </c:pt>
                <c:pt idx="66">
                  <c:v>528</c:v>
                </c:pt>
                <c:pt idx="67">
                  <c:v>536</c:v>
                </c:pt>
                <c:pt idx="68">
                  <c:v>544</c:v>
                </c:pt>
                <c:pt idx="69">
                  <c:v>552</c:v>
                </c:pt>
                <c:pt idx="70">
                  <c:v>560</c:v>
                </c:pt>
                <c:pt idx="71">
                  <c:v>568</c:v>
                </c:pt>
                <c:pt idx="72">
                  <c:v>576</c:v>
                </c:pt>
                <c:pt idx="73">
                  <c:v>584</c:v>
                </c:pt>
                <c:pt idx="74">
                  <c:v>592</c:v>
                </c:pt>
                <c:pt idx="75">
                  <c:v>600</c:v>
                </c:pt>
                <c:pt idx="76">
                  <c:v>608</c:v>
                </c:pt>
                <c:pt idx="77">
                  <c:v>616</c:v>
                </c:pt>
                <c:pt idx="78">
                  <c:v>624</c:v>
                </c:pt>
                <c:pt idx="79">
                  <c:v>632</c:v>
                </c:pt>
                <c:pt idx="80">
                  <c:v>640</c:v>
                </c:pt>
                <c:pt idx="81">
                  <c:v>648</c:v>
                </c:pt>
                <c:pt idx="82">
                  <c:v>656</c:v>
                </c:pt>
                <c:pt idx="83">
                  <c:v>664</c:v>
                </c:pt>
                <c:pt idx="84">
                  <c:v>672</c:v>
                </c:pt>
                <c:pt idx="85">
                  <c:v>680</c:v>
                </c:pt>
                <c:pt idx="86">
                  <c:v>688</c:v>
                </c:pt>
                <c:pt idx="87">
                  <c:v>696</c:v>
                </c:pt>
                <c:pt idx="88">
                  <c:v>704</c:v>
                </c:pt>
                <c:pt idx="89">
                  <c:v>712</c:v>
                </c:pt>
                <c:pt idx="90">
                  <c:v>720</c:v>
                </c:pt>
                <c:pt idx="91">
                  <c:v>728</c:v>
                </c:pt>
                <c:pt idx="92">
                  <c:v>736</c:v>
                </c:pt>
                <c:pt idx="93">
                  <c:v>744</c:v>
                </c:pt>
                <c:pt idx="94">
                  <c:v>752</c:v>
                </c:pt>
                <c:pt idx="95">
                  <c:v>760</c:v>
                </c:pt>
                <c:pt idx="96">
                  <c:v>768</c:v>
                </c:pt>
                <c:pt idx="97">
                  <c:v>776</c:v>
                </c:pt>
                <c:pt idx="98">
                  <c:v>784</c:v>
                </c:pt>
                <c:pt idx="99">
                  <c:v>792</c:v>
                </c:pt>
                <c:pt idx="100">
                  <c:v>800</c:v>
                </c:pt>
                <c:pt idx="101">
                  <c:v>808</c:v>
                </c:pt>
                <c:pt idx="102">
                  <c:v>816</c:v>
                </c:pt>
                <c:pt idx="103">
                  <c:v>824</c:v>
                </c:pt>
                <c:pt idx="104">
                  <c:v>832</c:v>
                </c:pt>
                <c:pt idx="105">
                  <c:v>836</c:v>
                </c:pt>
                <c:pt idx="106">
                  <c:v>840</c:v>
                </c:pt>
                <c:pt idx="107">
                  <c:v>848</c:v>
                </c:pt>
                <c:pt idx="108">
                  <c:v>856</c:v>
                </c:pt>
                <c:pt idx="109">
                  <c:v>860</c:v>
                </c:pt>
                <c:pt idx="110">
                  <c:v>864</c:v>
                </c:pt>
                <c:pt idx="111">
                  <c:v>872</c:v>
                </c:pt>
                <c:pt idx="112">
                  <c:v>880</c:v>
                </c:pt>
                <c:pt idx="113">
                  <c:v>888</c:v>
                </c:pt>
                <c:pt idx="114">
                  <c:v>896</c:v>
                </c:pt>
                <c:pt idx="115">
                  <c:v>904</c:v>
                </c:pt>
                <c:pt idx="116">
                  <c:v>912</c:v>
                </c:pt>
                <c:pt idx="117">
                  <c:v>920</c:v>
                </c:pt>
                <c:pt idx="118">
                  <c:v>928</c:v>
                </c:pt>
                <c:pt idx="119">
                  <c:v>936</c:v>
                </c:pt>
                <c:pt idx="120">
                  <c:v>944</c:v>
                </c:pt>
                <c:pt idx="121">
                  <c:v>952</c:v>
                </c:pt>
                <c:pt idx="122">
                  <c:v>960</c:v>
                </c:pt>
                <c:pt idx="123">
                  <c:v>968</c:v>
                </c:pt>
                <c:pt idx="124">
                  <c:v>976</c:v>
                </c:pt>
                <c:pt idx="125">
                  <c:v>984</c:v>
                </c:pt>
                <c:pt idx="126">
                  <c:v>992</c:v>
                </c:pt>
                <c:pt idx="127">
                  <c:v>1000</c:v>
                </c:pt>
                <c:pt idx="128">
                  <c:v>1008</c:v>
                </c:pt>
                <c:pt idx="129">
                  <c:v>1016</c:v>
                </c:pt>
                <c:pt idx="130">
                  <c:v>1024</c:v>
                </c:pt>
                <c:pt idx="131">
                  <c:v>1032</c:v>
                </c:pt>
                <c:pt idx="132">
                  <c:v>1040</c:v>
                </c:pt>
                <c:pt idx="133">
                  <c:v>1048</c:v>
                </c:pt>
                <c:pt idx="134">
                  <c:v>1056</c:v>
                </c:pt>
                <c:pt idx="135">
                  <c:v>1064</c:v>
                </c:pt>
                <c:pt idx="136">
                  <c:v>1072</c:v>
                </c:pt>
                <c:pt idx="137">
                  <c:v>1080</c:v>
                </c:pt>
                <c:pt idx="138">
                  <c:v>1088</c:v>
                </c:pt>
                <c:pt idx="139">
                  <c:v>1096</c:v>
                </c:pt>
                <c:pt idx="140">
                  <c:v>1104</c:v>
                </c:pt>
                <c:pt idx="141">
                  <c:v>1112</c:v>
                </c:pt>
                <c:pt idx="142">
                  <c:v>1120</c:v>
                </c:pt>
                <c:pt idx="143">
                  <c:v>1128</c:v>
                </c:pt>
                <c:pt idx="144">
                  <c:v>1136</c:v>
                </c:pt>
                <c:pt idx="145">
                  <c:v>1144</c:v>
                </c:pt>
                <c:pt idx="146">
                  <c:v>1152</c:v>
                </c:pt>
                <c:pt idx="147">
                  <c:v>1160</c:v>
                </c:pt>
                <c:pt idx="148">
                  <c:v>1168</c:v>
                </c:pt>
                <c:pt idx="149">
                  <c:v>1176</c:v>
                </c:pt>
                <c:pt idx="150">
                  <c:v>1184</c:v>
                </c:pt>
                <c:pt idx="151">
                  <c:v>1192</c:v>
                </c:pt>
                <c:pt idx="152">
                  <c:v>1200</c:v>
                </c:pt>
                <c:pt idx="153">
                  <c:v>1208</c:v>
                </c:pt>
                <c:pt idx="154">
                  <c:v>1216</c:v>
                </c:pt>
                <c:pt idx="155">
                  <c:v>1224</c:v>
                </c:pt>
                <c:pt idx="156">
                  <c:v>1232</c:v>
                </c:pt>
                <c:pt idx="157">
                  <c:v>1240</c:v>
                </c:pt>
                <c:pt idx="158">
                  <c:v>1248</c:v>
                </c:pt>
                <c:pt idx="159">
                  <c:v>1256</c:v>
                </c:pt>
                <c:pt idx="160">
                  <c:v>1264</c:v>
                </c:pt>
                <c:pt idx="161">
                  <c:v>1272</c:v>
                </c:pt>
                <c:pt idx="162">
                  <c:v>1280</c:v>
                </c:pt>
                <c:pt idx="163">
                  <c:v>1288</c:v>
                </c:pt>
                <c:pt idx="164">
                  <c:v>1296</c:v>
                </c:pt>
                <c:pt idx="165">
                  <c:v>1304</c:v>
                </c:pt>
                <c:pt idx="166">
                  <c:v>1312</c:v>
                </c:pt>
                <c:pt idx="167">
                  <c:v>1320</c:v>
                </c:pt>
                <c:pt idx="168">
                  <c:v>1328</c:v>
                </c:pt>
                <c:pt idx="169">
                  <c:v>1336</c:v>
                </c:pt>
                <c:pt idx="170">
                  <c:v>1344</c:v>
                </c:pt>
                <c:pt idx="171">
                  <c:v>1352</c:v>
                </c:pt>
                <c:pt idx="172">
                  <c:v>1360</c:v>
                </c:pt>
                <c:pt idx="173">
                  <c:v>1368</c:v>
                </c:pt>
                <c:pt idx="174">
                  <c:v>1376</c:v>
                </c:pt>
                <c:pt idx="175">
                  <c:v>1384</c:v>
                </c:pt>
                <c:pt idx="176">
                  <c:v>1392</c:v>
                </c:pt>
                <c:pt idx="177">
                  <c:v>1400</c:v>
                </c:pt>
                <c:pt idx="178">
                  <c:v>1408</c:v>
                </c:pt>
                <c:pt idx="179">
                  <c:v>1416</c:v>
                </c:pt>
                <c:pt idx="180">
                  <c:v>1424</c:v>
                </c:pt>
                <c:pt idx="181">
                  <c:v>1432</c:v>
                </c:pt>
                <c:pt idx="182">
                  <c:v>1440</c:v>
                </c:pt>
                <c:pt idx="183">
                  <c:v>1448</c:v>
                </c:pt>
                <c:pt idx="184">
                  <c:v>1456</c:v>
                </c:pt>
                <c:pt idx="185">
                  <c:v>1464</c:v>
                </c:pt>
                <c:pt idx="186">
                  <c:v>1472</c:v>
                </c:pt>
                <c:pt idx="187">
                  <c:v>1480</c:v>
                </c:pt>
                <c:pt idx="188">
                  <c:v>1488</c:v>
                </c:pt>
                <c:pt idx="189">
                  <c:v>1496</c:v>
                </c:pt>
                <c:pt idx="190">
                  <c:v>1504</c:v>
                </c:pt>
                <c:pt idx="191">
                  <c:v>1512</c:v>
                </c:pt>
                <c:pt idx="192">
                  <c:v>1520</c:v>
                </c:pt>
                <c:pt idx="193">
                  <c:v>1528</c:v>
                </c:pt>
                <c:pt idx="194">
                  <c:v>1536</c:v>
                </c:pt>
                <c:pt idx="195">
                  <c:v>1544</c:v>
                </c:pt>
                <c:pt idx="196">
                  <c:v>1552</c:v>
                </c:pt>
                <c:pt idx="197">
                  <c:v>1560</c:v>
                </c:pt>
                <c:pt idx="198">
                  <c:v>1568</c:v>
                </c:pt>
                <c:pt idx="199">
                  <c:v>1576</c:v>
                </c:pt>
                <c:pt idx="200">
                  <c:v>1584</c:v>
                </c:pt>
                <c:pt idx="201">
                  <c:v>1592</c:v>
                </c:pt>
                <c:pt idx="202">
                  <c:v>1600</c:v>
                </c:pt>
                <c:pt idx="203">
                  <c:v>1608</c:v>
                </c:pt>
                <c:pt idx="204">
                  <c:v>1616</c:v>
                </c:pt>
                <c:pt idx="205">
                  <c:v>1624</c:v>
                </c:pt>
                <c:pt idx="206">
                  <c:v>1632</c:v>
                </c:pt>
                <c:pt idx="207">
                  <c:v>1640</c:v>
                </c:pt>
                <c:pt idx="208">
                  <c:v>1648</c:v>
                </c:pt>
                <c:pt idx="209">
                  <c:v>1656</c:v>
                </c:pt>
                <c:pt idx="210">
                  <c:v>1664</c:v>
                </c:pt>
                <c:pt idx="211">
                  <c:v>1672</c:v>
                </c:pt>
                <c:pt idx="212">
                  <c:v>1680</c:v>
                </c:pt>
                <c:pt idx="213">
                  <c:v>1688</c:v>
                </c:pt>
                <c:pt idx="214">
                  <c:v>1696</c:v>
                </c:pt>
                <c:pt idx="215">
                  <c:v>1704</c:v>
                </c:pt>
                <c:pt idx="216">
                  <c:v>1712</c:v>
                </c:pt>
                <c:pt idx="217">
                  <c:v>1720</c:v>
                </c:pt>
                <c:pt idx="218">
                  <c:v>1728</c:v>
                </c:pt>
                <c:pt idx="219">
                  <c:v>1736</c:v>
                </c:pt>
                <c:pt idx="220">
                  <c:v>1744</c:v>
                </c:pt>
                <c:pt idx="221">
                  <c:v>1752</c:v>
                </c:pt>
                <c:pt idx="222">
                  <c:v>1760</c:v>
                </c:pt>
                <c:pt idx="223">
                  <c:v>1768</c:v>
                </c:pt>
                <c:pt idx="224">
                  <c:v>1776</c:v>
                </c:pt>
                <c:pt idx="225">
                  <c:v>1784</c:v>
                </c:pt>
                <c:pt idx="226">
                  <c:v>1792</c:v>
                </c:pt>
                <c:pt idx="227">
                  <c:v>1800</c:v>
                </c:pt>
              </c:numCache>
            </c:numRef>
          </c:xVal>
          <c:yVal>
            <c:numRef>
              <c:f>'1oC_min'!$AB$5:$AB$304</c:f>
              <c:numCache>
                <c:formatCode>General</c:formatCode>
                <c:ptCount val="300"/>
                <c:pt idx="0">
                  <c:v>35</c:v>
                </c:pt>
                <c:pt idx="1">
                  <c:v>44</c:v>
                </c:pt>
                <c:pt idx="2">
                  <c:v>50</c:v>
                </c:pt>
                <c:pt idx="3">
                  <c:v>58</c:v>
                </c:pt>
                <c:pt idx="4">
                  <c:v>66</c:v>
                </c:pt>
                <c:pt idx="5">
                  <c:v>74</c:v>
                </c:pt>
                <c:pt idx="6">
                  <c:v>82</c:v>
                </c:pt>
                <c:pt idx="7">
                  <c:v>90</c:v>
                </c:pt>
                <c:pt idx="8">
                  <c:v>98</c:v>
                </c:pt>
                <c:pt idx="9">
                  <c:v>105</c:v>
                </c:pt>
                <c:pt idx="10">
                  <c:v>113</c:v>
                </c:pt>
                <c:pt idx="11">
                  <c:v>121</c:v>
                </c:pt>
                <c:pt idx="12">
                  <c:v>129</c:v>
                </c:pt>
                <c:pt idx="13">
                  <c:v>137</c:v>
                </c:pt>
                <c:pt idx="14">
                  <c:v>145</c:v>
                </c:pt>
                <c:pt idx="15">
                  <c:v>153</c:v>
                </c:pt>
                <c:pt idx="16">
                  <c:v>161</c:v>
                </c:pt>
                <c:pt idx="17">
                  <c:v>168</c:v>
                </c:pt>
                <c:pt idx="18">
                  <c:v>176</c:v>
                </c:pt>
                <c:pt idx="19">
                  <c:v>184</c:v>
                </c:pt>
                <c:pt idx="20">
                  <c:v>192</c:v>
                </c:pt>
                <c:pt idx="21">
                  <c:v>200</c:v>
                </c:pt>
                <c:pt idx="22">
                  <c:v>208</c:v>
                </c:pt>
                <c:pt idx="23">
                  <c:v>216</c:v>
                </c:pt>
                <c:pt idx="24">
                  <c:v>224</c:v>
                </c:pt>
                <c:pt idx="25">
                  <c:v>232</c:v>
                </c:pt>
                <c:pt idx="26">
                  <c:v>240</c:v>
                </c:pt>
                <c:pt idx="27">
                  <c:v>248</c:v>
                </c:pt>
                <c:pt idx="28">
                  <c:v>256</c:v>
                </c:pt>
                <c:pt idx="29">
                  <c:v>264</c:v>
                </c:pt>
                <c:pt idx="30">
                  <c:v>272</c:v>
                </c:pt>
                <c:pt idx="31">
                  <c:v>280</c:v>
                </c:pt>
                <c:pt idx="32">
                  <c:v>288</c:v>
                </c:pt>
                <c:pt idx="33">
                  <c:v>296</c:v>
                </c:pt>
                <c:pt idx="34">
                  <c:v>304</c:v>
                </c:pt>
                <c:pt idx="35">
                  <c:v>312</c:v>
                </c:pt>
                <c:pt idx="36">
                  <c:v>320</c:v>
                </c:pt>
                <c:pt idx="37">
                  <c:v>328</c:v>
                </c:pt>
                <c:pt idx="38">
                  <c:v>336</c:v>
                </c:pt>
                <c:pt idx="39">
                  <c:v>344</c:v>
                </c:pt>
                <c:pt idx="40">
                  <c:v>352</c:v>
                </c:pt>
                <c:pt idx="41">
                  <c:v>360</c:v>
                </c:pt>
                <c:pt idx="42">
                  <c:v>368</c:v>
                </c:pt>
                <c:pt idx="43">
                  <c:v>376</c:v>
                </c:pt>
                <c:pt idx="44">
                  <c:v>384</c:v>
                </c:pt>
                <c:pt idx="45">
                  <c:v>392</c:v>
                </c:pt>
                <c:pt idx="46">
                  <c:v>400</c:v>
                </c:pt>
                <c:pt idx="47">
                  <c:v>408</c:v>
                </c:pt>
                <c:pt idx="48">
                  <c:v>416</c:v>
                </c:pt>
                <c:pt idx="49">
                  <c:v>424</c:v>
                </c:pt>
                <c:pt idx="50">
                  <c:v>432</c:v>
                </c:pt>
                <c:pt idx="51">
                  <c:v>440</c:v>
                </c:pt>
                <c:pt idx="52">
                  <c:v>448</c:v>
                </c:pt>
                <c:pt idx="53">
                  <c:v>456</c:v>
                </c:pt>
                <c:pt idx="54">
                  <c:v>463</c:v>
                </c:pt>
                <c:pt idx="55">
                  <c:v>471</c:v>
                </c:pt>
                <c:pt idx="56">
                  <c:v>479</c:v>
                </c:pt>
                <c:pt idx="57">
                  <c:v>487</c:v>
                </c:pt>
                <c:pt idx="58">
                  <c:v>495</c:v>
                </c:pt>
                <c:pt idx="59">
                  <c:v>503</c:v>
                </c:pt>
                <c:pt idx="60">
                  <c:v>511</c:v>
                </c:pt>
                <c:pt idx="61">
                  <c:v>519</c:v>
                </c:pt>
                <c:pt idx="62">
                  <c:v>527</c:v>
                </c:pt>
                <c:pt idx="63">
                  <c:v>535</c:v>
                </c:pt>
                <c:pt idx="64">
                  <c:v>543</c:v>
                </c:pt>
                <c:pt idx="65">
                  <c:v>551</c:v>
                </c:pt>
                <c:pt idx="66">
                  <c:v>559</c:v>
                </c:pt>
                <c:pt idx="67">
                  <c:v>567</c:v>
                </c:pt>
                <c:pt idx="68">
                  <c:v>575</c:v>
                </c:pt>
                <c:pt idx="69">
                  <c:v>583</c:v>
                </c:pt>
                <c:pt idx="70">
                  <c:v>591</c:v>
                </c:pt>
                <c:pt idx="71">
                  <c:v>599</c:v>
                </c:pt>
                <c:pt idx="72">
                  <c:v>607</c:v>
                </c:pt>
                <c:pt idx="73">
                  <c:v>615</c:v>
                </c:pt>
                <c:pt idx="74">
                  <c:v>623</c:v>
                </c:pt>
                <c:pt idx="75">
                  <c:v>631</c:v>
                </c:pt>
                <c:pt idx="76">
                  <c:v>639</c:v>
                </c:pt>
                <c:pt idx="77">
                  <c:v>647</c:v>
                </c:pt>
                <c:pt idx="78">
                  <c:v>655</c:v>
                </c:pt>
                <c:pt idx="79">
                  <c:v>663</c:v>
                </c:pt>
                <c:pt idx="80">
                  <c:v>671</c:v>
                </c:pt>
                <c:pt idx="81">
                  <c:v>679</c:v>
                </c:pt>
                <c:pt idx="82">
                  <c:v>687</c:v>
                </c:pt>
                <c:pt idx="83">
                  <c:v>695</c:v>
                </c:pt>
                <c:pt idx="84">
                  <c:v>703</c:v>
                </c:pt>
                <c:pt idx="85">
                  <c:v>710</c:v>
                </c:pt>
                <c:pt idx="86">
                  <c:v>718</c:v>
                </c:pt>
                <c:pt idx="87">
                  <c:v>726</c:v>
                </c:pt>
                <c:pt idx="88">
                  <c:v>734</c:v>
                </c:pt>
                <c:pt idx="89">
                  <c:v>742</c:v>
                </c:pt>
                <c:pt idx="90">
                  <c:v>750</c:v>
                </c:pt>
                <c:pt idx="91">
                  <c:v>758</c:v>
                </c:pt>
                <c:pt idx="92">
                  <c:v>766</c:v>
                </c:pt>
                <c:pt idx="93">
                  <c:v>774</c:v>
                </c:pt>
                <c:pt idx="94">
                  <c:v>782</c:v>
                </c:pt>
                <c:pt idx="95">
                  <c:v>790</c:v>
                </c:pt>
                <c:pt idx="96">
                  <c:v>798</c:v>
                </c:pt>
                <c:pt idx="97">
                  <c:v>799</c:v>
                </c:pt>
                <c:pt idx="98">
                  <c:v>799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796</c:v>
                </c:pt>
                <c:pt idx="106">
                  <c:v>788</c:v>
                </c:pt>
                <c:pt idx="107">
                  <c:v>780</c:v>
                </c:pt>
                <c:pt idx="108">
                  <c:v>772</c:v>
                </c:pt>
                <c:pt idx="109">
                  <c:v>764</c:v>
                </c:pt>
                <c:pt idx="110">
                  <c:v>757</c:v>
                </c:pt>
                <c:pt idx="111">
                  <c:v>749</c:v>
                </c:pt>
                <c:pt idx="112">
                  <c:v>741</c:v>
                </c:pt>
                <c:pt idx="113">
                  <c:v>733</c:v>
                </c:pt>
                <c:pt idx="114">
                  <c:v>725</c:v>
                </c:pt>
                <c:pt idx="115">
                  <c:v>717</c:v>
                </c:pt>
                <c:pt idx="116">
                  <c:v>709</c:v>
                </c:pt>
                <c:pt idx="117">
                  <c:v>701</c:v>
                </c:pt>
                <c:pt idx="118">
                  <c:v>693</c:v>
                </c:pt>
                <c:pt idx="119">
                  <c:v>685</c:v>
                </c:pt>
                <c:pt idx="120">
                  <c:v>677</c:v>
                </c:pt>
                <c:pt idx="121">
                  <c:v>669</c:v>
                </c:pt>
                <c:pt idx="122">
                  <c:v>661</c:v>
                </c:pt>
                <c:pt idx="123">
                  <c:v>653</c:v>
                </c:pt>
                <c:pt idx="124">
                  <c:v>645</c:v>
                </c:pt>
                <c:pt idx="125">
                  <c:v>637</c:v>
                </c:pt>
                <c:pt idx="126">
                  <c:v>629</c:v>
                </c:pt>
                <c:pt idx="127">
                  <c:v>621</c:v>
                </c:pt>
                <c:pt idx="128">
                  <c:v>613</c:v>
                </c:pt>
                <c:pt idx="129">
                  <c:v>605</c:v>
                </c:pt>
                <c:pt idx="130">
                  <c:v>597</c:v>
                </c:pt>
                <c:pt idx="131">
                  <c:v>589</c:v>
                </c:pt>
                <c:pt idx="132">
                  <c:v>581</c:v>
                </c:pt>
                <c:pt idx="133">
                  <c:v>573</c:v>
                </c:pt>
                <c:pt idx="134">
                  <c:v>565</c:v>
                </c:pt>
                <c:pt idx="135">
                  <c:v>557</c:v>
                </c:pt>
                <c:pt idx="136">
                  <c:v>550</c:v>
                </c:pt>
                <c:pt idx="137">
                  <c:v>542</c:v>
                </c:pt>
                <c:pt idx="138">
                  <c:v>534</c:v>
                </c:pt>
                <c:pt idx="139">
                  <c:v>526</c:v>
                </c:pt>
                <c:pt idx="140">
                  <c:v>518</c:v>
                </c:pt>
                <c:pt idx="141">
                  <c:v>510</c:v>
                </c:pt>
                <c:pt idx="142">
                  <c:v>502</c:v>
                </c:pt>
                <c:pt idx="143">
                  <c:v>494</c:v>
                </c:pt>
                <c:pt idx="144">
                  <c:v>486</c:v>
                </c:pt>
                <c:pt idx="145">
                  <c:v>478</c:v>
                </c:pt>
                <c:pt idx="146">
                  <c:v>470</c:v>
                </c:pt>
                <c:pt idx="147">
                  <c:v>462</c:v>
                </c:pt>
                <c:pt idx="148">
                  <c:v>454</c:v>
                </c:pt>
                <c:pt idx="149">
                  <c:v>446</c:v>
                </c:pt>
                <c:pt idx="150">
                  <c:v>438</c:v>
                </c:pt>
                <c:pt idx="151">
                  <c:v>430</c:v>
                </c:pt>
                <c:pt idx="152">
                  <c:v>422</c:v>
                </c:pt>
                <c:pt idx="153">
                  <c:v>414</c:v>
                </c:pt>
                <c:pt idx="154">
                  <c:v>406</c:v>
                </c:pt>
                <c:pt idx="155">
                  <c:v>398</c:v>
                </c:pt>
                <c:pt idx="156">
                  <c:v>390</c:v>
                </c:pt>
                <c:pt idx="157">
                  <c:v>382</c:v>
                </c:pt>
                <c:pt idx="158">
                  <c:v>374</c:v>
                </c:pt>
                <c:pt idx="159">
                  <c:v>366</c:v>
                </c:pt>
                <c:pt idx="160">
                  <c:v>358</c:v>
                </c:pt>
                <c:pt idx="161">
                  <c:v>350</c:v>
                </c:pt>
                <c:pt idx="162">
                  <c:v>342</c:v>
                </c:pt>
                <c:pt idx="163">
                  <c:v>334</c:v>
                </c:pt>
                <c:pt idx="164">
                  <c:v>326</c:v>
                </c:pt>
                <c:pt idx="165">
                  <c:v>318</c:v>
                </c:pt>
                <c:pt idx="166">
                  <c:v>310</c:v>
                </c:pt>
                <c:pt idx="167">
                  <c:v>302</c:v>
                </c:pt>
                <c:pt idx="168">
                  <c:v>294</c:v>
                </c:pt>
                <c:pt idx="169">
                  <c:v>287</c:v>
                </c:pt>
                <c:pt idx="170">
                  <c:v>280</c:v>
                </c:pt>
                <c:pt idx="171">
                  <c:v>273</c:v>
                </c:pt>
                <c:pt idx="172">
                  <c:v>266</c:v>
                </c:pt>
                <c:pt idx="173">
                  <c:v>259</c:v>
                </c:pt>
                <c:pt idx="174">
                  <c:v>252</c:v>
                </c:pt>
                <c:pt idx="175">
                  <c:v>245</c:v>
                </c:pt>
                <c:pt idx="176">
                  <c:v>238</c:v>
                </c:pt>
                <c:pt idx="177">
                  <c:v>231</c:v>
                </c:pt>
                <c:pt idx="178">
                  <c:v>224</c:v>
                </c:pt>
                <c:pt idx="179">
                  <c:v>217</c:v>
                </c:pt>
                <c:pt idx="180">
                  <c:v>210</c:v>
                </c:pt>
                <c:pt idx="181">
                  <c:v>203</c:v>
                </c:pt>
                <c:pt idx="182">
                  <c:v>196</c:v>
                </c:pt>
                <c:pt idx="183">
                  <c:v>189</c:v>
                </c:pt>
                <c:pt idx="184">
                  <c:v>182</c:v>
                </c:pt>
                <c:pt idx="185">
                  <c:v>175</c:v>
                </c:pt>
                <c:pt idx="186">
                  <c:v>168</c:v>
                </c:pt>
                <c:pt idx="187">
                  <c:v>161</c:v>
                </c:pt>
                <c:pt idx="188">
                  <c:v>154</c:v>
                </c:pt>
                <c:pt idx="189">
                  <c:v>147</c:v>
                </c:pt>
                <c:pt idx="190">
                  <c:v>140</c:v>
                </c:pt>
                <c:pt idx="191">
                  <c:v>133</c:v>
                </c:pt>
                <c:pt idx="192">
                  <c:v>126</c:v>
                </c:pt>
                <c:pt idx="193">
                  <c:v>119</c:v>
                </c:pt>
                <c:pt idx="194">
                  <c:v>112</c:v>
                </c:pt>
                <c:pt idx="195">
                  <c:v>105</c:v>
                </c:pt>
                <c:pt idx="196">
                  <c:v>98</c:v>
                </c:pt>
                <c:pt idx="197">
                  <c:v>92</c:v>
                </c:pt>
                <c:pt idx="198">
                  <c:v>86</c:v>
                </c:pt>
                <c:pt idx="199">
                  <c:v>80</c:v>
                </c:pt>
                <c:pt idx="200">
                  <c:v>75</c:v>
                </c:pt>
                <c:pt idx="201">
                  <c:v>70</c:v>
                </c:pt>
                <c:pt idx="202">
                  <c:v>65</c:v>
                </c:pt>
                <c:pt idx="203">
                  <c:v>60</c:v>
                </c:pt>
                <c:pt idx="204">
                  <c:v>55</c:v>
                </c:pt>
                <c:pt idx="205">
                  <c:v>50</c:v>
                </c:pt>
                <c:pt idx="206">
                  <c:v>45</c:v>
                </c:pt>
                <c:pt idx="207">
                  <c:v>40</c:v>
                </c:pt>
                <c:pt idx="208">
                  <c:v>35</c:v>
                </c:pt>
                <c:pt idx="209">
                  <c:v>30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801B-4C8E-B4FD-C77AEC9A3E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90374848"/>
        <c:axId val="1690371936"/>
        <c:extLst/>
      </c:scatterChart>
      <c:valAx>
        <c:axId val="1690374848"/>
        <c:scaling>
          <c:orientation val="minMax"/>
          <c:max val="1800"/>
          <c:min val="0"/>
        </c:scaling>
        <c:delete val="0"/>
        <c:axPos val="b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pt-BR"/>
                  <a:t>Tempo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pt-BR"/>
          </a:p>
        </c:txPr>
        <c:crossAx val="1690371936"/>
        <c:crosses val="autoZero"/>
        <c:crossBetween val="midCat"/>
        <c:majorUnit val="400"/>
      </c:valAx>
      <c:valAx>
        <c:axId val="1690371936"/>
        <c:scaling>
          <c:orientation val="minMax"/>
        </c:scaling>
        <c:delete val="0"/>
        <c:axPos val="l"/>
        <c:majorGridlines>
          <c:spPr>
            <a:ln>
              <a:solidFill>
                <a:schemeClr val="bg2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BR"/>
                  <a:t>Temperatura (</a:t>
                </a:r>
                <a:r>
                  <a:rPr lang="pt-BR" baseline="30000"/>
                  <a:t>o</a:t>
                </a:r>
                <a:r>
                  <a:rPr lang="pt-BR"/>
                  <a:t>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pt-BR"/>
          </a:p>
        </c:txPr>
        <c:crossAx val="1690374848"/>
        <c:crosses val="autoZero"/>
        <c:crossBetween val="midCat"/>
      </c:valAx>
    </c:plotArea>
    <c:legend>
      <c:legendPos val="r"/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pt-BR"/>
        </a:p>
      </c:txPr>
    </c:legend>
    <c:plotVisOnly val="1"/>
    <c:dispBlanksAs val="gap"/>
    <c:showDLblsOverMax val="0"/>
    <c:extLst/>
  </c:chart>
  <c:txPr>
    <a:bodyPr/>
    <a:lstStyle/>
    <a:p>
      <a:pPr>
        <a:defRPr lang="en-US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pt-BR"/>
              <a:t>1</a:t>
            </a:r>
            <a:r>
              <a:rPr lang="pt-BR" baseline="30000"/>
              <a:t>o</a:t>
            </a:r>
            <a:r>
              <a:rPr lang="pt-BR"/>
              <a:t>C/min - 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9"/>
          <c:order val="0"/>
          <c:tx>
            <c:v>Forno</c:v>
          </c:tx>
          <c:spPr>
            <a:ln w="1270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'1oC_min'!$B$4:$B$327</c:f>
              <c:numCache>
                <c:formatCode>General</c:formatCode>
                <c:ptCount val="32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504</c:v>
                </c:pt>
                <c:pt idx="64">
                  <c:v>512</c:v>
                </c:pt>
                <c:pt idx="65">
                  <c:v>520</c:v>
                </c:pt>
                <c:pt idx="66">
                  <c:v>528</c:v>
                </c:pt>
                <c:pt idx="67">
                  <c:v>536</c:v>
                </c:pt>
                <c:pt idx="68">
                  <c:v>544</c:v>
                </c:pt>
                <c:pt idx="69">
                  <c:v>552</c:v>
                </c:pt>
                <c:pt idx="70">
                  <c:v>560</c:v>
                </c:pt>
                <c:pt idx="71">
                  <c:v>568</c:v>
                </c:pt>
                <c:pt idx="72">
                  <c:v>576</c:v>
                </c:pt>
                <c:pt idx="73">
                  <c:v>584</c:v>
                </c:pt>
                <c:pt idx="74">
                  <c:v>592</c:v>
                </c:pt>
                <c:pt idx="75">
                  <c:v>600</c:v>
                </c:pt>
                <c:pt idx="76">
                  <c:v>608</c:v>
                </c:pt>
                <c:pt idx="77">
                  <c:v>616</c:v>
                </c:pt>
                <c:pt idx="78">
                  <c:v>624</c:v>
                </c:pt>
                <c:pt idx="79">
                  <c:v>632</c:v>
                </c:pt>
                <c:pt idx="80">
                  <c:v>640</c:v>
                </c:pt>
                <c:pt idx="81">
                  <c:v>648</c:v>
                </c:pt>
                <c:pt idx="82">
                  <c:v>656</c:v>
                </c:pt>
                <c:pt idx="83">
                  <c:v>664</c:v>
                </c:pt>
                <c:pt idx="84">
                  <c:v>672</c:v>
                </c:pt>
                <c:pt idx="85">
                  <c:v>680</c:v>
                </c:pt>
                <c:pt idx="86">
                  <c:v>688</c:v>
                </c:pt>
                <c:pt idx="87">
                  <c:v>696</c:v>
                </c:pt>
                <c:pt idx="88">
                  <c:v>704</c:v>
                </c:pt>
                <c:pt idx="89">
                  <c:v>712</c:v>
                </c:pt>
                <c:pt idx="90">
                  <c:v>720</c:v>
                </c:pt>
                <c:pt idx="91">
                  <c:v>728</c:v>
                </c:pt>
                <c:pt idx="92">
                  <c:v>736</c:v>
                </c:pt>
                <c:pt idx="93">
                  <c:v>744</c:v>
                </c:pt>
                <c:pt idx="94">
                  <c:v>752</c:v>
                </c:pt>
                <c:pt idx="95">
                  <c:v>760</c:v>
                </c:pt>
                <c:pt idx="96">
                  <c:v>768</c:v>
                </c:pt>
                <c:pt idx="97">
                  <c:v>776</c:v>
                </c:pt>
                <c:pt idx="98">
                  <c:v>784</c:v>
                </c:pt>
                <c:pt idx="99">
                  <c:v>792</c:v>
                </c:pt>
                <c:pt idx="100">
                  <c:v>800</c:v>
                </c:pt>
                <c:pt idx="101">
                  <c:v>808</c:v>
                </c:pt>
                <c:pt idx="102">
                  <c:v>816</c:v>
                </c:pt>
                <c:pt idx="103">
                  <c:v>824</c:v>
                </c:pt>
                <c:pt idx="104">
                  <c:v>832</c:v>
                </c:pt>
                <c:pt idx="105">
                  <c:v>836</c:v>
                </c:pt>
                <c:pt idx="106">
                  <c:v>840</c:v>
                </c:pt>
                <c:pt idx="107">
                  <c:v>848</c:v>
                </c:pt>
                <c:pt idx="108">
                  <c:v>856</c:v>
                </c:pt>
                <c:pt idx="109">
                  <c:v>860</c:v>
                </c:pt>
                <c:pt idx="110">
                  <c:v>864</c:v>
                </c:pt>
                <c:pt idx="111">
                  <c:v>872</c:v>
                </c:pt>
                <c:pt idx="112">
                  <c:v>880</c:v>
                </c:pt>
                <c:pt idx="113">
                  <c:v>888</c:v>
                </c:pt>
                <c:pt idx="114">
                  <c:v>896</c:v>
                </c:pt>
                <c:pt idx="115">
                  <c:v>904</c:v>
                </c:pt>
                <c:pt idx="116">
                  <c:v>912</c:v>
                </c:pt>
                <c:pt idx="117">
                  <c:v>920</c:v>
                </c:pt>
                <c:pt idx="118">
                  <c:v>928</c:v>
                </c:pt>
                <c:pt idx="119">
                  <c:v>936</c:v>
                </c:pt>
                <c:pt idx="120">
                  <c:v>944</c:v>
                </c:pt>
                <c:pt idx="121">
                  <c:v>952</c:v>
                </c:pt>
                <c:pt idx="122">
                  <c:v>960</c:v>
                </c:pt>
                <c:pt idx="123">
                  <c:v>968</c:v>
                </c:pt>
                <c:pt idx="124">
                  <c:v>976</c:v>
                </c:pt>
                <c:pt idx="125">
                  <c:v>984</c:v>
                </c:pt>
                <c:pt idx="126">
                  <c:v>992</c:v>
                </c:pt>
                <c:pt idx="127">
                  <c:v>1000</c:v>
                </c:pt>
                <c:pt idx="128">
                  <c:v>1008</c:v>
                </c:pt>
                <c:pt idx="129">
                  <c:v>1016</c:v>
                </c:pt>
                <c:pt idx="130">
                  <c:v>1024</c:v>
                </c:pt>
                <c:pt idx="131">
                  <c:v>1032</c:v>
                </c:pt>
                <c:pt idx="132">
                  <c:v>1040</c:v>
                </c:pt>
                <c:pt idx="133">
                  <c:v>1048</c:v>
                </c:pt>
                <c:pt idx="134">
                  <c:v>1056</c:v>
                </c:pt>
                <c:pt idx="135">
                  <c:v>1064</c:v>
                </c:pt>
                <c:pt idx="136">
                  <c:v>1072</c:v>
                </c:pt>
                <c:pt idx="137">
                  <c:v>1080</c:v>
                </c:pt>
                <c:pt idx="138">
                  <c:v>1088</c:v>
                </c:pt>
                <c:pt idx="139">
                  <c:v>1096</c:v>
                </c:pt>
                <c:pt idx="140">
                  <c:v>1104</c:v>
                </c:pt>
                <c:pt idx="141">
                  <c:v>1112</c:v>
                </c:pt>
                <c:pt idx="142">
                  <c:v>1120</c:v>
                </c:pt>
                <c:pt idx="143">
                  <c:v>1128</c:v>
                </c:pt>
                <c:pt idx="144">
                  <c:v>1136</c:v>
                </c:pt>
                <c:pt idx="145">
                  <c:v>1144</c:v>
                </c:pt>
                <c:pt idx="146">
                  <c:v>1152</c:v>
                </c:pt>
                <c:pt idx="147">
                  <c:v>1160</c:v>
                </c:pt>
                <c:pt idx="148">
                  <c:v>1168</c:v>
                </c:pt>
                <c:pt idx="149">
                  <c:v>1176</c:v>
                </c:pt>
                <c:pt idx="150">
                  <c:v>1184</c:v>
                </c:pt>
                <c:pt idx="151">
                  <c:v>1192</c:v>
                </c:pt>
                <c:pt idx="152">
                  <c:v>1200</c:v>
                </c:pt>
                <c:pt idx="153">
                  <c:v>1208</c:v>
                </c:pt>
                <c:pt idx="154">
                  <c:v>1216</c:v>
                </c:pt>
                <c:pt idx="155">
                  <c:v>1224</c:v>
                </c:pt>
                <c:pt idx="156">
                  <c:v>1232</c:v>
                </c:pt>
                <c:pt idx="157">
                  <c:v>1240</c:v>
                </c:pt>
                <c:pt idx="158">
                  <c:v>1248</c:v>
                </c:pt>
                <c:pt idx="159">
                  <c:v>1256</c:v>
                </c:pt>
                <c:pt idx="160">
                  <c:v>1264</c:v>
                </c:pt>
                <c:pt idx="161">
                  <c:v>1272</c:v>
                </c:pt>
                <c:pt idx="162">
                  <c:v>1280</c:v>
                </c:pt>
                <c:pt idx="163">
                  <c:v>1288</c:v>
                </c:pt>
                <c:pt idx="164">
                  <c:v>1296</c:v>
                </c:pt>
                <c:pt idx="165">
                  <c:v>1304</c:v>
                </c:pt>
                <c:pt idx="166">
                  <c:v>1312</c:v>
                </c:pt>
                <c:pt idx="167">
                  <c:v>1320</c:v>
                </c:pt>
                <c:pt idx="168">
                  <c:v>1328</c:v>
                </c:pt>
                <c:pt idx="169">
                  <c:v>1336</c:v>
                </c:pt>
                <c:pt idx="170">
                  <c:v>1344</c:v>
                </c:pt>
                <c:pt idx="171">
                  <c:v>1352</c:v>
                </c:pt>
                <c:pt idx="172">
                  <c:v>1360</c:v>
                </c:pt>
                <c:pt idx="173">
                  <c:v>1368</c:v>
                </c:pt>
                <c:pt idx="174">
                  <c:v>1376</c:v>
                </c:pt>
                <c:pt idx="175">
                  <c:v>1384</c:v>
                </c:pt>
                <c:pt idx="176">
                  <c:v>1392</c:v>
                </c:pt>
                <c:pt idx="177">
                  <c:v>1400</c:v>
                </c:pt>
                <c:pt idx="178">
                  <c:v>1408</c:v>
                </c:pt>
                <c:pt idx="179">
                  <c:v>1416</c:v>
                </c:pt>
                <c:pt idx="180">
                  <c:v>1424</c:v>
                </c:pt>
                <c:pt idx="181">
                  <c:v>1432</c:v>
                </c:pt>
                <c:pt idx="182">
                  <c:v>1440</c:v>
                </c:pt>
                <c:pt idx="183">
                  <c:v>1448</c:v>
                </c:pt>
                <c:pt idx="184">
                  <c:v>1456</c:v>
                </c:pt>
                <c:pt idx="185">
                  <c:v>1464</c:v>
                </c:pt>
                <c:pt idx="186">
                  <c:v>1472</c:v>
                </c:pt>
                <c:pt idx="187">
                  <c:v>1480</c:v>
                </c:pt>
                <c:pt idx="188">
                  <c:v>1488</c:v>
                </c:pt>
                <c:pt idx="189">
                  <c:v>1496</c:v>
                </c:pt>
                <c:pt idx="190">
                  <c:v>1504</c:v>
                </c:pt>
                <c:pt idx="191">
                  <c:v>1512</c:v>
                </c:pt>
                <c:pt idx="192">
                  <c:v>1520</c:v>
                </c:pt>
                <c:pt idx="193">
                  <c:v>1528</c:v>
                </c:pt>
                <c:pt idx="194">
                  <c:v>1536</c:v>
                </c:pt>
                <c:pt idx="195">
                  <c:v>1544</c:v>
                </c:pt>
                <c:pt idx="196">
                  <c:v>1552</c:v>
                </c:pt>
                <c:pt idx="197">
                  <c:v>1560</c:v>
                </c:pt>
                <c:pt idx="198">
                  <c:v>1568</c:v>
                </c:pt>
                <c:pt idx="199">
                  <c:v>1576</c:v>
                </c:pt>
                <c:pt idx="200">
                  <c:v>1584</c:v>
                </c:pt>
                <c:pt idx="201">
                  <c:v>1592</c:v>
                </c:pt>
                <c:pt idx="202">
                  <c:v>1600</c:v>
                </c:pt>
                <c:pt idx="203">
                  <c:v>1608</c:v>
                </c:pt>
                <c:pt idx="204">
                  <c:v>1616</c:v>
                </c:pt>
                <c:pt idx="205">
                  <c:v>1624</c:v>
                </c:pt>
                <c:pt idx="206">
                  <c:v>1632</c:v>
                </c:pt>
                <c:pt idx="207">
                  <c:v>1640</c:v>
                </c:pt>
                <c:pt idx="208">
                  <c:v>1648</c:v>
                </c:pt>
                <c:pt idx="209">
                  <c:v>1656</c:v>
                </c:pt>
                <c:pt idx="210">
                  <c:v>1664</c:v>
                </c:pt>
                <c:pt idx="211">
                  <c:v>1672</c:v>
                </c:pt>
                <c:pt idx="212">
                  <c:v>1680</c:v>
                </c:pt>
                <c:pt idx="213">
                  <c:v>1688</c:v>
                </c:pt>
                <c:pt idx="214">
                  <c:v>1696</c:v>
                </c:pt>
                <c:pt idx="215">
                  <c:v>1704</c:v>
                </c:pt>
                <c:pt idx="216">
                  <c:v>1712</c:v>
                </c:pt>
                <c:pt idx="217">
                  <c:v>1720</c:v>
                </c:pt>
                <c:pt idx="218">
                  <c:v>1728</c:v>
                </c:pt>
                <c:pt idx="219">
                  <c:v>1736</c:v>
                </c:pt>
                <c:pt idx="220">
                  <c:v>1744</c:v>
                </c:pt>
                <c:pt idx="221">
                  <c:v>1752</c:v>
                </c:pt>
                <c:pt idx="222">
                  <c:v>1760</c:v>
                </c:pt>
                <c:pt idx="223">
                  <c:v>1768</c:v>
                </c:pt>
                <c:pt idx="224">
                  <c:v>1776</c:v>
                </c:pt>
                <c:pt idx="225">
                  <c:v>1784</c:v>
                </c:pt>
                <c:pt idx="226">
                  <c:v>1792</c:v>
                </c:pt>
                <c:pt idx="227">
                  <c:v>1800</c:v>
                </c:pt>
              </c:numCache>
            </c:numRef>
          </c:xVal>
          <c:yVal>
            <c:numRef>
              <c:f>'1oC_min'!$C$4:$C$327</c:f>
              <c:numCache>
                <c:formatCode>0</c:formatCode>
                <c:ptCount val="324"/>
                <c:pt idx="0">
                  <c:v>25</c:v>
                </c:pt>
                <c:pt idx="1">
                  <c:v>33</c:v>
                </c:pt>
                <c:pt idx="2">
                  <c:v>41</c:v>
                </c:pt>
                <c:pt idx="3">
                  <c:v>49</c:v>
                </c:pt>
                <c:pt idx="4">
                  <c:v>57</c:v>
                </c:pt>
                <c:pt idx="5">
                  <c:v>65</c:v>
                </c:pt>
                <c:pt idx="6">
                  <c:v>73</c:v>
                </c:pt>
                <c:pt idx="7">
                  <c:v>81</c:v>
                </c:pt>
                <c:pt idx="8">
                  <c:v>89</c:v>
                </c:pt>
                <c:pt idx="9">
                  <c:v>97</c:v>
                </c:pt>
                <c:pt idx="10">
                  <c:v>105</c:v>
                </c:pt>
                <c:pt idx="11">
                  <c:v>113</c:v>
                </c:pt>
                <c:pt idx="12">
                  <c:v>121</c:v>
                </c:pt>
                <c:pt idx="13">
                  <c:v>129</c:v>
                </c:pt>
                <c:pt idx="14">
                  <c:v>137</c:v>
                </c:pt>
                <c:pt idx="15">
                  <c:v>145</c:v>
                </c:pt>
                <c:pt idx="16">
                  <c:v>153</c:v>
                </c:pt>
                <c:pt idx="17">
                  <c:v>161</c:v>
                </c:pt>
                <c:pt idx="18">
                  <c:v>169</c:v>
                </c:pt>
                <c:pt idx="19">
                  <c:v>177</c:v>
                </c:pt>
                <c:pt idx="20">
                  <c:v>185</c:v>
                </c:pt>
                <c:pt idx="21">
                  <c:v>193</c:v>
                </c:pt>
                <c:pt idx="22">
                  <c:v>201</c:v>
                </c:pt>
                <c:pt idx="23">
                  <c:v>209</c:v>
                </c:pt>
                <c:pt idx="24">
                  <c:v>217</c:v>
                </c:pt>
                <c:pt idx="25">
                  <c:v>225</c:v>
                </c:pt>
                <c:pt idx="26">
                  <c:v>233</c:v>
                </c:pt>
                <c:pt idx="27">
                  <c:v>241</c:v>
                </c:pt>
                <c:pt idx="28">
                  <c:v>249</c:v>
                </c:pt>
                <c:pt idx="29">
                  <c:v>257</c:v>
                </c:pt>
                <c:pt idx="30">
                  <c:v>265</c:v>
                </c:pt>
                <c:pt idx="31">
                  <c:v>273</c:v>
                </c:pt>
                <c:pt idx="32">
                  <c:v>281</c:v>
                </c:pt>
                <c:pt idx="33">
                  <c:v>289</c:v>
                </c:pt>
                <c:pt idx="34">
                  <c:v>297</c:v>
                </c:pt>
                <c:pt idx="35">
                  <c:v>305</c:v>
                </c:pt>
                <c:pt idx="36">
                  <c:v>313</c:v>
                </c:pt>
                <c:pt idx="37">
                  <c:v>321</c:v>
                </c:pt>
                <c:pt idx="38">
                  <c:v>329</c:v>
                </c:pt>
                <c:pt idx="39">
                  <c:v>337</c:v>
                </c:pt>
                <c:pt idx="40">
                  <c:v>345</c:v>
                </c:pt>
                <c:pt idx="41">
                  <c:v>353</c:v>
                </c:pt>
                <c:pt idx="42">
                  <c:v>361</c:v>
                </c:pt>
                <c:pt idx="43">
                  <c:v>369</c:v>
                </c:pt>
                <c:pt idx="44">
                  <c:v>377</c:v>
                </c:pt>
                <c:pt idx="45">
                  <c:v>385</c:v>
                </c:pt>
                <c:pt idx="46">
                  <c:v>393</c:v>
                </c:pt>
                <c:pt idx="47">
                  <c:v>401</c:v>
                </c:pt>
                <c:pt idx="48">
                  <c:v>409</c:v>
                </c:pt>
                <c:pt idx="49">
                  <c:v>417</c:v>
                </c:pt>
                <c:pt idx="50">
                  <c:v>425</c:v>
                </c:pt>
                <c:pt idx="51">
                  <c:v>433</c:v>
                </c:pt>
                <c:pt idx="52">
                  <c:v>441</c:v>
                </c:pt>
                <c:pt idx="53">
                  <c:v>449</c:v>
                </c:pt>
                <c:pt idx="54">
                  <c:v>457</c:v>
                </c:pt>
                <c:pt idx="55">
                  <c:v>465</c:v>
                </c:pt>
                <c:pt idx="56">
                  <c:v>473</c:v>
                </c:pt>
                <c:pt idx="57">
                  <c:v>481</c:v>
                </c:pt>
                <c:pt idx="58">
                  <c:v>489</c:v>
                </c:pt>
                <c:pt idx="59">
                  <c:v>497</c:v>
                </c:pt>
                <c:pt idx="60">
                  <c:v>505</c:v>
                </c:pt>
                <c:pt idx="61">
                  <c:v>513</c:v>
                </c:pt>
                <c:pt idx="62">
                  <c:v>521</c:v>
                </c:pt>
                <c:pt idx="63">
                  <c:v>529</c:v>
                </c:pt>
                <c:pt idx="64">
                  <c:v>537</c:v>
                </c:pt>
                <c:pt idx="65">
                  <c:v>545</c:v>
                </c:pt>
                <c:pt idx="66">
                  <c:v>553</c:v>
                </c:pt>
                <c:pt idx="67">
                  <c:v>561</c:v>
                </c:pt>
                <c:pt idx="68">
                  <c:v>569</c:v>
                </c:pt>
                <c:pt idx="69">
                  <c:v>577</c:v>
                </c:pt>
                <c:pt idx="70">
                  <c:v>585</c:v>
                </c:pt>
                <c:pt idx="71">
                  <c:v>593</c:v>
                </c:pt>
                <c:pt idx="72">
                  <c:v>601</c:v>
                </c:pt>
                <c:pt idx="73">
                  <c:v>609</c:v>
                </c:pt>
                <c:pt idx="74">
                  <c:v>617</c:v>
                </c:pt>
                <c:pt idx="75">
                  <c:v>625</c:v>
                </c:pt>
                <c:pt idx="76">
                  <c:v>633</c:v>
                </c:pt>
                <c:pt idx="77">
                  <c:v>641</c:v>
                </c:pt>
                <c:pt idx="78">
                  <c:v>649</c:v>
                </c:pt>
                <c:pt idx="79">
                  <c:v>657</c:v>
                </c:pt>
                <c:pt idx="80">
                  <c:v>665</c:v>
                </c:pt>
                <c:pt idx="81">
                  <c:v>673</c:v>
                </c:pt>
                <c:pt idx="82">
                  <c:v>681</c:v>
                </c:pt>
                <c:pt idx="83">
                  <c:v>689</c:v>
                </c:pt>
                <c:pt idx="84">
                  <c:v>697</c:v>
                </c:pt>
                <c:pt idx="85">
                  <c:v>705</c:v>
                </c:pt>
                <c:pt idx="86">
                  <c:v>713</c:v>
                </c:pt>
                <c:pt idx="87">
                  <c:v>721</c:v>
                </c:pt>
                <c:pt idx="88">
                  <c:v>729</c:v>
                </c:pt>
                <c:pt idx="89">
                  <c:v>737</c:v>
                </c:pt>
                <c:pt idx="90">
                  <c:v>745</c:v>
                </c:pt>
                <c:pt idx="91">
                  <c:v>753</c:v>
                </c:pt>
                <c:pt idx="92">
                  <c:v>761</c:v>
                </c:pt>
                <c:pt idx="93">
                  <c:v>769</c:v>
                </c:pt>
                <c:pt idx="94">
                  <c:v>777</c:v>
                </c:pt>
                <c:pt idx="95">
                  <c:v>785</c:v>
                </c:pt>
                <c:pt idx="96">
                  <c:v>793</c:v>
                </c:pt>
                <c:pt idx="97">
                  <c:v>800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792</c:v>
                </c:pt>
                <c:pt idx="107">
                  <c:v>784</c:v>
                </c:pt>
                <c:pt idx="108">
                  <c:v>776</c:v>
                </c:pt>
                <c:pt idx="109">
                  <c:v>768</c:v>
                </c:pt>
                <c:pt idx="110">
                  <c:v>760</c:v>
                </c:pt>
                <c:pt idx="111">
                  <c:v>752</c:v>
                </c:pt>
                <c:pt idx="112">
                  <c:v>744</c:v>
                </c:pt>
                <c:pt idx="113">
                  <c:v>736</c:v>
                </c:pt>
                <c:pt idx="114">
                  <c:v>728</c:v>
                </c:pt>
                <c:pt idx="115">
                  <c:v>720</c:v>
                </c:pt>
                <c:pt idx="116">
                  <c:v>712</c:v>
                </c:pt>
                <c:pt idx="117">
                  <c:v>704</c:v>
                </c:pt>
                <c:pt idx="118">
                  <c:v>696</c:v>
                </c:pt>
                <c:pt idx="119">
                  <c:v>688</c:v>
                </c:pt>
                <c:pt idx="120">
                  <c:v>680</c:v>
                </c:pt>
                <c:pt idx="121">
                  <c:v>672</c:v>
                </c:pt>
                <c:pt idx="122">
                  <c:v>664</c:v>
                </c:pt>
                <c:pt idx="123">
                  <c:v>656</c:v>
                </c:pt>
                <c:pt idx="124">
                  <c:v>648</c:v>
                </c:pt>
                <c:pt idx="125">
                  <c:v>640</c:v>
                </c:pt>
                <c:pt idx="126">
                  <c:v>632</c:v>
                </c:pt>
                <c:pt idx="127">
                  <c:v>624</c:v>
                </c:pt>
                <c:pt idx="128">
                  <c:v>616</c:v>
                </c:pt>
                <c:pt idx="129">
                  <c:v>608</c:v>
                </c:pt>
                <c:pt idx="130">
                  <c:v>600</c:v>
                </c:pt>
                <c:pt idx="131">
                  <c:v>592</c:v>
                </c:pt>
                <c:pt idx="132">
                  <c:v>584</c:v>
                </c:pt>
                <c:pt idx="133">
                  <c:v>576</c:v>
                </c:pt>
                <c:pt idx="134">
                  <c:v>568</c:v>
                </c:pt>
                <c:pt idx="135">
                  <c:v>560</c:v>
                </c:pt>
                <c:pt idx="136">
                  <c:v>552</c:v>
                </c:pt>
                <c:pt idx="137">
                  <c:v>544</c:v>
                </c:pt>
                <c:pt idx="138">
                  <c:v>536</c:v>
                </c:pt>
                <c:pt idx="139">
                  <c:v>528</c:v>
                </c:pt>
                <c:pt idx="140">
                  <c:v>520</c:v>
                </c:pt>
                <c:pt idx="141">
                  <c:v>512</c:v>
                </c:pt>
                <c:pt idx="142">
                  <c:v>504</c:v>
                </c:pt>
                <c:pt idx="143">
                  <c:v>496</c:v>
                </c:pt>
                <c:pt idx="144">
                  <c:v>488</c:v>
                </c:pt>
                <c:pt idx="145">
                  <c:v>480</c:v>
                </c:pt>
                <c:pt idx="146">
                  <c:v>472</c:v>
                </c:pt>
                <c:pt idx="147">
                  <c:v>464</c:v>
                </c:pt>
                <c:pt idx="148">
                  <c:v>456</c:v>
                </c:pt>
                <c:pt idx="149">
                  <c:v>448</c:v>
                </c:pt>
                <c:pt idx="150">
                  <c:v>440</c:v>
                </c:pt>
                <c:pt idx="151">
                  <c:v>432</c:v>
                </c:pt>
                <c:pt idx="152">
                  <c:v>424</c:v>
                </c:pt>
                <c:pt idx="153">
                  <c:v>416</c:v>
                </c:pt>
                <c:pt idx="154">
                  <c:v>408</c:v>
                </c:pt>
                <c:pt idx="155">
                  <c:v>400</c:v>
                </c:pt>
                <c:pt idx="156">
                  <c:v>392</c:v>
                </c:pt>
                <c:pt idx="157">
                  <c:v>384</c:v>
                </c:pt>
                <c:pt idx="158">
                  <c:v>376</c:v>
                </c:pt>
                <c:pt idx="159">
                  <c:v>368</c:v>
                </c:pt>
                <c:pt idx="160">
                  <c:v>360</c:v>
                </c:pt>
                <c:pt idx="161">
                  <c:v>352</c:v>
                </c:pt>
                <c:pt idx="162">
                  <c:v>344</c:v>
                </c:pt>
                <c:pt idx="163">
                  <c:v>336</c:v>
                </c:pt>
                <c:pt idx="164">
                  <c:v>328</c:v>
                </c:pt>
                <c:pt idx="165">
                  <c:v>320</c:v>
                </c:pt>
                <c:pt idx="166">
                  <c:v>312</c:v>
                </c:pt>
                <c:pt idx="167">
                  <c:v>304</c:v>
                </c:pt>
                <c:pt idx="168">
                  <c:v>296</c:v>
                </c:pt>
                <c:pt idx="169">
                  <c:v>288</c:v>
                </c:pt>
                <c:pt idx="170">
                  <c:v>280</c:v>
                </c:pt>
                <c:pt idx="171">
                  <c:v>272</c:v>
                </c:pt>
                <c:pt idx="172">
                  <c:v>264</c:v>
                </c:pt>
                <c:pt idx="173">
                  <c:v>256</c:v>
                </c:pt>
                <c:pt idx="174">
                  <c:v>248</c:v>
                </c:pt>
                <c:pt idx="175">
                  <c:v>240</c:v>
                </c:pt>
                <c:pt idx="176">
                  <c:v>232</c:v>
                </c:pt>
                <c:pt idx="177">
                  <c:v>224</c:v>
                </c:pt>
                <c:pt idx="178">
                  <c:v>216</c:v>
                </c:pt>
                <c:pt idx="179">
                  <c:v>208</c:v>
                </c:pt>
                <c:pt idx="180">
                  <c:v>200</c:v>
                </c:pt>
                <c:pt idx="181">
                  <c:v>192</c:v>
                </c:pt>
                <c:pt idx="182">
                  <c:v>184</c:v>
                </c:pt>
                <c:pt idx="183">
                  <c:v>176</c:v>
                </c:pt>
                <c:pt idx="184">
                  <c:v>168</c:v>
                </c:pt>
                <c:pt idx="185">
                  <c:v>160</c:v>
                </c:pt>
                <c:pt idx="186">
                  <c:v>152</c:v>
                </c:pt>
                <c:pt idx="187">
                  <c:v>144</c:v>
                </c:pt>
                <c:pt idx="188">
                  <c:v>136</c:v>
                </c:pt>
                <c:pt idx="189">
                  <c:v>128</c:v>
                </c:pt>
                <c:pt idx="190">
                  <c:v>120</c:v>
                </c:pt>
                <c:pt idx="191">
                  <c:v>112</c:v>
                </c:pt>
                <c:pt idx="192">
                  <c:v>104</c:v>
                </c:pt>
                <c:pt idx="193">
                  <c:v>96</c:v>
                </c:pt>
                <c:pt idx="194">
                  <c:v>88</c:v>
                </c:pt>
                <c:pt idx="195">
                  <c:v>80</c:v>
                </c:pt>
                <c:pt idx="196">
                  <c:v>72</c:v>
                </c:pt>
                <c:pt idx="197">
                  <c:v>64</c:v>
                </c:pt>
                <c:pt idx="198">
                  <c:v>56</c:v>
                </c:pt>
                <c:pt idx="199">
                  <c:v>48</c:v>
                </c:pt>
                <c:pt idx="200">
                  <c:v>40</c:v>
                </c:pt>
                <c:pt idx="201">
                  <c:v>32</c:v>
                </c:pt>
                <c:pt idx="202">
                  <c:v>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DC9-4E5E-BD7F-0324372D5AFD}"/>
            </c:ext>
          </c:extLst>
        </c:ser>
        <c:ser>
          <c:idx val="10"/>
          <c:order val="1"/>
          <c:tx>
            <c:v>P1</c:v>
          </c:tx>
          <c:spPr>
            <a:ln w="6350"/>
          </c:spPr>
          <c:marker>
            <c:symbol val="none"/>
          </c:marker>
          <c:xVal>
            <c:numRef>
              <c:f>'1oC_min'!$B$4:$B$337</c:f>
              <c:numCache>
                <c:formatCode>General</c:formatCode>
                <c:ptCount val="33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504</c:v>
                </c:pt>
                <c:pt idx="64">
                  <c:v>512</c:v>
                </c:pt>
                <c:pt idx="65">
                  <c:v>520</c:v>
                </c:pt>
                <c:pt idx="66">
                  <c:v>528</c:v>
                </c:pt>
                <c:pt idx="67">
                  <c:v>536</c:v>
                </c:pt>
                <c:pt idx="68">
                  <c:v>544</c:v>
                </c:pt>
                <c:pt idx="69">
                  <c:v>552</c:v>
                </c:pt>
                <c:pt idx="70">
                  <c:v>560</c:v>
                </c:pt>
                <c:pt idx="71">
                  <c:v>568</c:v>
                </c:pt>
                <c:pt idx="72">
                  <c:v>576</c:v>
                </c:pt>
                <c:pt idx="73">
                  <c:v>584</c:v>
                </c:pt>
                <c:pt idx="74">
                  <c:v>592</c:v>
                </c:pt>
                <c:pt idx="75">
                  <c:v>600</c:v>
                </c:pt>
                <c:pt idx="76">
                  <c:v>608</c:v>
                </c:pt>
                <c:pt idx="77">
                  <c:v>616</c:v>
                </c:pt>
                <c:pt idx="78">
                  <c:v>624</c:v>
                </c:pt>
                <c:pt idx="79">
                  <c:v>632</c:v>
                </c:pt>
                <c:pt idx="80">
                  <c:v>640</c:v>
                </c:pt>
                <c:pt idx="81">
                  <c:v>648</c:v>
                </c:pt>
                <c:pt idx="82">
                  <c:v>656</c:v>
                </c:pt>
                <c:pt idx="83">
                  <c:v>664</c:v>
                </c:pt>
                <c:pt idx="84">
                  <c:v>672</c:v>
                </c:pt>
                <c:pt idx="85">
                  <c:v>680</c:v>
                </c:pt>
                <c:pt idx="86">
                  <c:v>688</c:v>
                </c:pt>
                <c:pt idx="87">
                  <c:v>696</c:v>
                </c:pt>
                <c:pt idx="88">
                  <c:v>704</c:v>
                </c:pt>
                <c:pt idx="89">
                  <c:v>712</c:v>
                </c:pt>
                <c:pt idx="90">
                  <c:v>720</c:v>
                </c:pt>
                <c:pt idx="91">
                  <c:v>728</c:v>
                </c:pt>
                <c:pt idx="92">
                  <c:v>736</c:v>
                </c:pt>
                <c:pt idx="93">
                  <c:v>744</c:v>
                </c:pt>
                <c:pt idx="94">
                  <c:v>752</c:v>
                </c:pt>
                <c:pt idx="95">
                  <c:v>760</c:v>
                </c:pt>
                <c:pt idx="96">
                  <c:v>768</c:v>
                </c:pt>
                <c:pt idx="97">
                  <c:v>776</c:v>
                </c:pt>
                <c:pt idx="98">
                  <c:v>784</c:v>
                </c:pt>
                <c:pt idx="99">
                  <c:v>792</c:v>
                </c:pt>
                <c:pt idx="100">
                  <c:v>800</c:v>
                </c:pt>
                <c:pt idx="101">
                  <c:v>808</c:v>
                </c:pt>
                <c:pt idx="102">
                  <c:v>816</c:v>
                </c:pt>
                <c:pt idx="103">
                  <c:v>824</c:v>
                </c:pt>
                <c:pt idx="104">
                  <c:v>832</c:v>
                </c:pt>
                <c:pt idx="105">
                  <c:v>836</c:v>
                </c:pt>
                <c:pt idx="106">
                  <c:v>840</c:v>
                </c:pt>
                <c:pt idx="107">
                  <c:v>848</c:v>
                </c:pt>
                <c:pt idx="108">
                  <c:v>856</c:v>
                </c:pt>
                <c:pt idx="109">
                  <c:v>860</c:v>
                </c:pt>
                <c:pt idx="110">
                  <c:v>864</c:v>
                </c:pt>
                <c:pt idx="111">
                  <c:v>872</c:v>
                </c:pt>
                <c:pt idx="112">
                  <c:v>880</c:v>
                </c:pt>
                <c:pt idx="113">
                  <c:v>888</c:v>
                </c:pt>
                <c:pt idx="114">
                  <c:v>896</c:v>
                </c:pt>
                <c:pt idx="115">
                  <c:v>904</c:v>
                </c:pt>
                <c:pt idx="116">
                  <c:v>912</c:v>
                </c:pt>
                <c:pt idx="117">
                  <c:v>920</c:v>
                </c:pt>
                <c:pt idx="118">
                  <c:v>928</c:v>
                </c:pt>
                <c:pt idx="119">
                  <c:v>936</c:v>
                </c:pt>
                <c:pt idx="120">
                  <c:v>944</c:v>
                </c:pt>
                <c:pt idx="121">
                  <c:v>952</c:v>
                </c:pt>
                <c:pt idx="122">
                  <c:v>960</c:v>
                </c:pt>
                <c:pt idx="123">
                  <c:v>968</c:v>
                </c:pt>
                <c:pt idx="124">
                  <c:v>976</c:v>
                </c:pt>
                <c:pt idx="125">
                  <c:v>984</c:v>
                </c:pt>
                <c:pt idx="126">
                  <c:v>992</c:v>
                </c:pt>
                <c:pt idx="127">
                  <c:v>1000</c:v>
                </c:pt>
                <c:pt idx="128">
                  <c:v>1008</c:v>
                </c:pt>
                <c:pt idx="129">
                  <c:v>1016</c:v>
                </c:pt>
                <c:pt idx="130">
                  <c:v>1024</c:v>
                </c:pt>
                <c:pt idx="131">
                  <c:v>1032</c:v>
                </c:pt>
                <c:pt idx="132">
                  <c:v>1040</c:v>
                </c:pt>
                <c:pt idx="133">
                  <c:v>1048</c:v>
                </c:pt>
                <c:pt idx="134">
                  <c:v>1056</c:v>
                </c:pt>
                <c:pt idx="135">
                  <c:v>1064</c:v>
                </c:pt>
                <c:pt idx="136">
                  <c:v>1072</c:v>
                </c:pt>
                <c:pt idx="137">
                  <c:v>1080</c:v>
                </c:pt>
                <c:pt idx="138">
                  <c:v>1088</c:v>
                </c:pt>
                <c:pt idx="139">
                  <c:v>1096</c:v>
                </c:pt>
                <c:pt idx="140">
                  <c:v>1104</c:v>
                </c:pt>
                <c:pt idx="141">
                  <c:v>1112</c:v>
                </c:pt>
                <c:pt idx="142">
                  <c:v>1120</c:v>
                </c:pt>
                <c:pt idx="143">
                  <c:v>1128</c:v>
                </c:pt>
                <c:pt idx="144">
                  <c:v>1136</c:v>
                </c:pt>
                <c:pt idx="145">
                  <c:v>1144</c:v>
                </c:pt>
                <c:pt idx="146">
                  <c:v>1152</c:v>
                </c:pt>
                <c:pt idx="147">
                  <c:v>1160</c:v>
                </c:pt>
                <c:pt idx="148">
                  <c:v>1168</c:v>
                </c:pt>
                <c:pt idx="149">
                  <c:v>1176</c:v>
                </c:pt>
                <c:pt idx="150">
                  <c:v>1184</c:v>
                </c:pt>
                <c:pt idx="151">
                  <c:v>1192</c:v>
                </c:pt>
                <c:pt idx="152">
                  <c:v>1200</c:v>
                </c:pt>
                <c:pt idx="153">
                  <c:v>1208</c:v>
                </c:pt>
                <c:pt idx="154">
                  <c:v>1216</c:v>
                </c:pt>
                <c:pt idx="155">
                  <c:v>1224</c:v>
                </c:pt>
                <c:pt idx="156">
                  <c:v>1232</c:v>
                </c:pt>
                <c:pt idx="157">
                  <c:v>1240</c:v>
                </c:pt>
                <c:pt idx="158">
                  <c:v>1248</c:v>
                </c:pt>
                <c:pt idx="159">
                  <c:v>1256</c:v>
                </c:pt>
                <c:pt idx="160">
                  <c:v>1264</c:v>
                </c:pt>
                <c:pt idx="161">
                  <c:v>1272</c:v>
                </c:pt>
                <c:pt idx="162">
                  <c:v>1280</c:v>
                </c:pt>
                <c:pt idx="163">
                  <c:v>1288</c:v>
                </c:pt>
                <c:pt idx="164">
                  <c:v>1296</c:v>
                </c:pt>
                <c:pt idx="165">
                  <c:v>1304</c:v>
                </c:pt>
                <c:pt idx="166">
                  <c:v>1312</c:v>
                </c:pt>
                <c:pt idx="167">
                  <c:v>1320</c:v>
                </c:pt>
                <c:pt idx="168">
                  <c:v>1328</c:v>
                </c:pt>
                <c:pt idx="169">
                  <c:v>1336</c:v>
                </c:pt>
                <c:pt idx="170">
                  <c:v>1344</c:v>
                </c:pt>
                <c:pt idx="171">
                  <c:v>1352</c:v>
                </c:pt>
                <c:pt idx="172">
                  <c:v>1360</c:v>
                </c:pt>
                <c:pt idx="173">
                  <c:v>1368</c:v>
                </c:pt>
                <c:pt idx="174">
                  <c:v>1376</c:v>
                </c:pt>
                <c:pt idx="175">
                  <c:v>1384</c:v>
                </c:pt>
                <c:pt idx="176">
                  <c:v>1392</c:v>
                </c:pt>
                <c:pt idx="177">
                  <c:v>1400</c:v>
                </c:pt>
                <c:pt idx="178">
                  <c:v>1408</c:v>
                </c:pt>
                <c:pt idx="179">
                  <c:v>1416</c:v>
                </c:pt>
                <c:pt idx="180">
                  <c:v>1424</c:v>
                </c:pt>
                <c:pt idx="181">
                  <c:v>1432</c:v>
                </c:pt>
                <c:pt idx="182">
                  <c:v>1440</c:v>
                </c:pt>
                <c:pt idx="183">
                  <c:v>1448</c:v>
                </c:pt>
                <c:pt idx="184">
                  <c:v>1456</c:v>
                </c:pt>
                <c:pt idx="185">
                  <c:v>1464</c:v>
                </c:pt>
                <c:pt idx="186">
                  <c:v>1472</c:v>
                </c:pt>
                <c:pt idx="187">
                  <c:v>1480</c:v>
                </c:pt>
                <c:pt idx="188">
                  <c:v>1488</c:v>
                </c:pt>
                <c:pt idx="189">
                  <c:v>1496</c:v>
                </c:pt>
                <c:pt idx="190">
                  <c:v>1504</c:v>
                </c:pt>
                <c:pt idx="191">
                  <c:v>1512</c:v>
                </c:pt>
                <c:pt idx="192">
                  <c:v>1520</c:v>
                </c:pt>
                <c:pt idx="193">
                  <c:v>1528</c:v>
                </c:pt>
                <c:pt idx="194">
                  <c:v>1536</c:v>
                </c:pt>
                <c:pt idx="195">
                  <c:v>1544</c:v>
                </c:pt>
                <c:pt idx="196">
                  <c:v>1552</c:v>
                </c:pt>
                <c:pt idx="197">
                  <c:v>1560</c:v>
                </c:pt>
                <c:pt idx="198">
                  <c:v>1568</c:v>
                </c:pt>
                <c:pt idx="199">
                  <c:v>1576</c:v>
                </c:pt>
                <c:pt idx="200">
                  <c:v>1584</c:v>
                </c:pt>
                <c:pt idx="201">
                  <c:v>1592</c:v>
                </c:pt>
                <c:pt idx="202">
                  <c:v>1600</c:v>
                </c:pt>
                <c:pt idx="203">
                  <c:v>1608</c:v>
                </c:pt>
                <c:pt idx="204">
                  <c:v>1616</c:v>
                </c:pt>
                <c:pt idx="205">
                  <c:v>1624</c:v>
                </c:pt>
                <c:pt idx="206">
                  <c:v>1632</c:v>
                </c:pt>
                <c:pt idx="207">
                  <c:v>1640</c:v>
                </c:pt>
                <c:pt idx="208">
                  <c:v>1648</c:v>
                </c:pt>
                <c:pt idx="209">
                  <c:v>1656</c:v>
                </c:pt>
                <c:pt idx="210">
                  <c:v>1664</c:v>
                </c:pt>
                <c:pt idx="211">
                  <c:v>1672</c:v>
                </c:pt>
                <c:pt idx="212">
                  <c:v>1680</c:v>
                </c:pt>
                <c:pt idx="213">
                  <c:v>1688</c:v>
                </c:pt>
                <c:pt idx="214">
                  <c:v>1696</c:v>
                </c:pt>
                <c:pt idx="215">
                  <c:v>1704</c:v>
                </c:pt>
                <c:pt idx="216">
                  <c:v>1712</c:v>
                </c:pt>
                <c:pt idx="217">
                  <c:v>1720</c:v>
                </c:pt>
                <c:pt idx="218">
                  <c:v>1728</c:v>
                </c:pt>
                <c:pt idx="219">
                  <c:v>1736</c:v>
                </c:pt>
                <c:pt idx="220">
                  <c:v>1744</c:v>
                </c:pt>
                <c:pt idx="221">
                  <c:v>1752</c:v>
                </c:pt>
                <c:pt idx="222">
                  <c:v>1760</c:v>
                </c:pt>
                <c:pt idx="223">
                  <c:v>1768</c:v>
                </c:pt>
                <c:pt idx="224">
                  <c:v>1776</c:v>
                </c:pt>
                <c:pt idx="225">
                  <c:v>1784</c:v>
                </c:pt>
                <c:pt idx="226">
                  <c:v>1792</c:v>
                </c:pt>
                <c:pt idx="227">
                  <c:v>1800</c:v>
                </c:pt>
              </c:numCache>
            </c:numRef>
          </c:xVal>
          <c:yVal>
            <c:numRef>
              <c:f>'1oC_min'!$AM$4:$AM$336</c:f>
              <c:numCache>
                <c:formatCode>0</c:formatCode>
                <c:ptCount val="333"/>
                <c:pt idx="0" formatCode="General">
                  <c:v>25</c:v>
                </c:pt>
                <c:pt idx="1">
                  <c:v>33</c:v>
                </c:pt>
                <c:pt idx="2">
                  <c:v>41</c:v>
                </c:pt>
                <c:pt idx="3">
                  <c:v>49</c:v>
                </c:pt>
                <c:pt idx="4">
                  <c:v>57</c:v>
                </c:pt>
                <c:pt idx="5">
                  <c:v>65</c:v>
                </c:pt>
                <c:pt idx="6">
                  <c:v>73</c:v>
                </c:pt>
                <c:pt idx="7">
                  <c:v>81</c:v>
                </c:pt>
                <c:pt idx="8">
                  <c:v>89</c:v>
                </c:pt>
                <c:pt idx="9">
                  <c:v>97</c:v>
                </c:pt>
                <c:pt idx="10">
                  <c:v>105</c:v>
                </c:pt>
                <c:pt idx="11">
                  <c:v>113</c:v>
                </c:pt>
                <c:pt idx="12">
                  <c:v>121</c:v>
                </c:pt>
                <c:pt idx="13">
                  <c:v>129</c:v>
                </c:pt>
                <c:pt idx="14">
                  <c:v>137</c:v>
                </c:pt>
                <c:pt idx="15">
                  <c:v>145</c:v>
                </c:pt>
                <c:pt idx="16">
                  <c:v>153</c:v>
                </c:pt>
                <c:pt idx="17">
                  <c:v>161</c:v>
                </c:pt>
                <c:pt idx="18">
                  <c:v>169</c:v>
                </c:pt>
                <c:pt idx="19">
                  <c:v>177</c:v>
                </c:pt>
                <c:pt idx="20">
                  <c:v>185</c:v>
                </c:pt>
                <c:pt idx="21">
                  <c:v>193</c:v>
                </c:pt>
                <c:pt idx="22">
                  <c:v>201</c:v>
                </c:pt>
                <c:pt idx="23">
                  <c:v>209</c:v>
                </c:pt>
                <c:pt idx="24">
                  <c:v>217</c:v>
                </c:pt>
                <c:pt idx="25">
                  <c:v>225</c:v>
                </c:pt>
                <c:pt idx="26">
                  <c:v>233</c:v>
                </c:pt>
                <c:pt idx="27">
                  <c:v>241</c:v>
                </c:pt>
                <c:pt idx="28">
                  <c:v>249</c:v>
                </c:pt>
                <c:pt idx="29">
                  <c:v>257</c:v>
                </c:pt>
                <c:pt idx="30">
                  <c:v>265</c:v>
                </c:pt>
                <c:pt idx="31">
                  <c:v>273</c:v>
                </c:pt>
                <c:pt idx="32">
                  <c:v>281</c:v>
                </c:pt>
                <c:pt idx="33">
                  <c:v>289</c:v>
                </c:pt>
                <c:pt idx="34">
                  <c:v>297</c:v>
                </c:pt>
                <c:pt idx="35">
                  <c:v>305</c:v>
                </c:pt>
                <c:pt idx="36">
                  <c:v>313</c:v>
                </c:pt>
                <c:pt idx="37">
                  <c:v>321</c:v>
                </c:pt>
                <c:pt idx="38">
                  <c:v>329</c:v>
                </c:pt>
                <c:pt idx="39">
                  <c:v>337</c:v>
                </c:pt>
                <c:pt idx="40">
                  <c:v>345</c:v>
                </c:pt>
                <c:pt idx="41">
                  <c:v>353</c:v>
                </c:pt>
                <c:pt idx="42">
                  <c:v>361</c:v>
                </c:pt>
                <c:pt idx="43">
                  <c:v>369</c:v>
                </c:pt>
                <c:pt idx="44">
                  <c:v>377</c:v>
                </c:pt>
                <c:pt idx="45">
                  <c:v>385</c:v>
                </c:pt>
                <c:pt idx="46">
                  <c:v>393</c:v>
                </c:pt>
                <c:pt idx="47">
                  <c:v>401</c:v>
                </c:pt>
                <c:pt idx="48">
                  <c:v>409</c:v>
                </c:pt>
                <c:pt idx="49">
                  <c:v>417</c:v>
                </c:pt>
                <c:pt idx="50">
                  <c:v>425</c:v>
                </c:pt>
                <c:pt idx="51">
                  <c:v>433</c:v>
                </c:pt>
                <c:pt idx="52">
                  <c:v>441</c:v>
                </c:pt>
                <c:pt idx="53">
                  <c:v>449</c:v>
                </c:pt>
                <c:pt idx="54">
                  <c:v>457</c:v>
                </c:pt>
                <c:pt idx="55">
                  <c:v>465</c:v>
                </c:pt>
                <c:pt idx="56">
                  <c:v>473</c:v>
                </c:pt>
                <c:pt idx="57">
                  <c:v>481</c:v>
                </c:pt>
                <c:pt idx="58">
                  <c:v>489</c:v>
                </c:pt>
                <c:pt idx="59">
                  <c:v>497</c:v>
                </c:pt>
                <c:pt idx="60">
                  <c:v>505</c:v>
                </c:pt>
                <c:pt idx="61">
                  <c:v>513</c:v>
                </c:pt>
                <c:pt idx="62">
                  <c:v>521</c:v>
                </c:pt>
                <c:pt idx="63">
                  <c:v>529</c:v>
                </c:pt>
                <c:pt idx="64">
                  <c:v>537</c:v>
                </c:pt>
                <c:pt idx="65">
                  <c:v>545</c:v>
                </c:pt>
                <c:pt idx="66">
                  <c:v>553</c:v>
                </c:pt>
                <c:pt idx="67">
                  <c:v>561</c:v>
                </c:pt>
                <c:pt idx="68">
                  <c:v>569</c:v>
                </c:pt>
                <c:pt idx="69">
                  <c:v>577</c:v>
                </c:pt>
                <c:pt idx="70">
                  <c:v>585</c:v>
                </c:pt>
                <c:pt idx="71">
                  <c:v>593</c:v>
                </c:pt>
                <c:pt idx="72">
                  <c:v>601</c:v>
                </c:pt>
                <c:pt idx="73">
                  <c:v>609</c:v>
                </c:pt>
                <c:pt idx="74">
                  <c:v>617</c:v>
                </c:pt>
                <c:pt idx="75">
                  <c:v>625</c:v>
                </c:pt>
                <c:pt idx="76">
                  <c:v>633</c:v>
                </c:pt>
                <c:pt idx="77">
                  <c:v>641</c:v>
                </c:pt>
                <c:pt idx="78">
                  <c:v>649</c:v>
                </c:pt>
                <c:pt idx="79">
                  <c:v>657</c:v>
                </c:pt>
                <c:pt idx="80">
                  <c:v>665</c:v>
                </c:pt>
                <c:pt idx="81">
                  <c:v>673</c:v>
                </c:pt>
                <c:pt idx="82">
                  <c:v>681</c:v>
                </c:pt>
                <c:pt idx="83">
                  <c:v>689</c:v>
                </c:pt>
                <c:pt idx="84">
                  <c:v>697</c:v>
                </c:pt>
                <c:pt idx="85">
                  <c:v>705</c:v>
                </c:pt>
                <c:pt idx="86">
                  <c:v>713</c:v>
                </c:pt>
                <c:pt idx="87">
                  <c:v>721</c:v>
                </c:pt>
                <c:pt idx="88">
                  <c:v>729</c:v>
                </c:pt>
                <c:pt idx="89">
                  <c:v>737</c:v>
                </c:pt>
                <c:pt idx="90">
                  <c:v>745</c:v>
                </c:pt>
                <c:pt idx="91">
                  <c:v>753</c:v>
                </c:pt>
                <c:pt idx="92">
                  <c:v>761</c:v>
                </c:pt>
                <c:pt idx="93">
                  <c:v>769</c:v>
                </c:pt>
                <c:pt idx="94">
                  <c:v>777</c:v>
                </c:pt>
                <c:pt idx="95">
                  <c:v>785</c:v>
                </c:pt>
                <c:pt idx="96">
                  <c:v>793</c:v>
                </c:pt>
                <c:pt idx="97">
                  <c:v>800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792</c:v>
                </c:pt>
                <c:pt idx="107">
                  <c:v>784</c:v>
                </c:pt>
                <c:pt idx="108">
                  <c:v>776</c:v>
                </c:pt>
                <c:pt idx="109">
                  <c:v>768</c:v>
                </c:pt>
                <c:pt idx="110">
                  <c:v>760</c:v>
                </c:pt>
                <c:pt idx="111">
                  <c:v>752</c:v>
                </c:pt>
                <c:pt idx="112">
                  <c:v>744</c:v>
                </c:pt>
                <c:pt idx="113">
                  <c:v>736</c:v>
                </c:pt>
                <c:pt idx="114">
                  <c:v>728</c:v>
                </c:pt>
                <c:pt idx="115">
                  <c:v>720</c:v>
                </c:pt>
                <c:pt idx="116">
                  <c:v>712</c:v>
                </c:pt>
                <c:pt idx="117">
                  <c:v>704</c:v>
                </c:pt>
                <c:pt idx="118">
                  <c:v>696</c:v>
                </c:pt>
                <c:pt idx="119">
                  <c:v>688</c:v>
                </c:pt>
                <c:pt idx="120">
                  <c:v>680</c:v>
                </c:pt>
                <c:pt idx="121">
                  <c:v>672</c:v>
                </c:pt>
                <c:pt idx="122">
                  <c:v>664</c:v>
                </c:pt>
                <c:pt idx="123">
                  <c:v>656</c:v>
                </c:pt>
                <c:pt idx="124">
                  <c:v>648</c:v>
                </c:pt>
                <c:pt idx="125">
                  <c:v>640</c:v>
                </c:pt>
                <c:pt idx="126">
                  <c:v>632</c:v>
                </c:pt>
                <c:pt idx="127">
                  <c:v>624</c:v>
                </c:pt>
                <c:pt idx="128">
                  <c:v>616</c:v>
                </c:pt>
                <c:pt idx="129">
                  <c:v>608</c:v>
                </c:pt>
                <c:pt idx="130">
                  <c:v>600</c:v>
                </c:pt>
                <c:pt idx="131">
                  <c:v>592</c:v>
                </c:pt>
                <c:pt idx="132">
                  <c:v>584</c:v>
                </c:pt>
                <c:pt idx="133">
                  <c:v>576</c:v>
                </c:pt>
                <c:pt idx="134">
                  <c:v>568</c:v>
                </c:pt>
                <c:pt idx="135">
                  <c:v>560</c:v>
                </c:pt>
                <c:pt idx="136">
                  <c:v>552</c:v>
                </c:pt>
                <c:pt idx="137">
                  <c:v>544</c:v>
                </c:pt>
                <c:pt idx="138">
                  <c:v>536</c:v>
                </c:pt>
                <c:pt idx="139">
                  <c:v>528</c:v>
                </c:pt>
                <c:pt idx="140">
                  <c:v>520</c:v>
                </c:pt>
                <c:pt idx="141">
                  <c:v>512</c:v>
                </c:pt>
                <c:pt idx="142">
                  <c:v>504</c:v>
                </c:pt>
                <c:pt idx="143">
                  <c:v>496</c:v>
                </c:pt>
                <c:pt idx="144">
                  <c:v>488</c:v>
                </c:pt>
                <c:pt idx="145">
                  <c:v>480</c:v>
                </c:pt>
                <c:pt idx="146">
                  <c:v>472</c:v>
                </c:pt>
                <c:pt idx="147">
                  <c:v>464</c:v>
                </c:pt>
                <c:pt idx="148">
                  <c:v>456</c:v>
                </c:pt>
                <c:pt idx="149">
                  <c:v>448</c:v>
                </c:pt>
                <c:pt idx="150">
                  <c:v>440</c:v>
                </c:pt>
                <c:pt idx="151">
                  <c:v>432</c:v>
                </c:pt>
                <c:pt idx="152">
                  <c:v>424</c:v>
                </c:pt>
                <c:pt idx="153">
                  <c:v>416</c:v>
                </c:pt>
                <c:pt idx="154">
                  <c:v>408</c:v>
                </c:pt>
                <c:pt idx="155">
                  <c:v>400</c:v>
                </c:pt>
                <c:pt idx="156">
                  <c:v>392</c:v>
                </c:pt>
                <c:pt idx="157">
                  <c:v>384</c:v>
                </c:pt>
                <c:pt idx="158">
                  <c:v>376</c:v>
                </c:pt>
                <c:pt idx="159">
                  <c:v>368</c:v>
                </c:pt>
                <c:pt idx="160">
                  <c:v>360</c:v>
                </c:pt>
                <c:pt idx="161">
                  <c:v>352</c:v>
                </c:pt>
                <c:pt idx="162">
                  <c:v>344</c:v>
                </c:pt>
                <c:pt idx="163">
                  <c:v>336</c:v>
                </c:pt>
                <c:pt idx="164">
                  <c:v>328</c:v>
                </c:pt>
                <c:pt idx="165">
                  <c:v>320</c:v>
                </c:pt>
                <c:pt idx="166">
                  <c:v>312</c:v>
                </c:pt>
                <c:pt idx="167">
                  <c:v>304</c:v>
                </c:pt>
                <c:pt idx="168">
                  <c:v>296</c:v>
                </c:pt>
                <c:pt idx="169">
                  <c:v>288</c:v>
                </c:pt>
                <c:pt idx="170">
                  <c:v>280</c:v>
                </c:pt>
                <c:pt idx="171">
                  <c:v>272</c:v>
                </c:pt>
                <c:pt idx="172">
                  <c:v>264</c:v>
                </c:pt>
                <c:pt idx="173">
                  <c:v>256</c:v>
                </c:pt>
                <c:pt idx="174">
                  <c:v>248</c:v>
                </c:pt>
                <c:pt idx="175">
                  <c:v>240</c:v>
                </c:pt>
                <c:pt idx="176">
                  <c:v>232</c:v>
                </c:pt>
                <c:pt idx="177">
                  <c:v>224</c:v>
                </c:pt>
                <c:pt idx="178">
                  <c:v>216</c:v>
                </c:pt>
                <c:pt idx="179">
                  <c:v>208</c:v>
                </c:pt>
                <c:pt idx="180">
                  <c:v>200</c:v>
                </c:pt>
                <c:pt idx="181">
                  <c:v>192</c:v>
                </c:pt>
                <c:pt idx="182">
                  <c:v>184</c:v>
                </c:pt>
                <c:pt idx="183">
                  <c:v>176</c:v>
                </c:pt>
                <c:pt idx="184">
                  <c:v>168</c:v>
                </c:pt>
                <c:pt idx="185">
                  <c:v>160</c:v>
                </c:pt>
                <c:pt idx="186">
                  <c:v>152</c:v>
                </c:pt>
                <c:pt idx="187">
                  <c:v>144</c:v>
                </c:pt>
                <c:pt idx="188">
                  <c:v>136</c:v>
                </c:pt>
                <c:pt idx="189">
                  <c:v>128</c:v>
                </c:pt>
                <c:pt idx="190">
                  <c:v>120</c:v>
                </c:pt>
                <c:pt idx="191">
                  <c:v>112</c:v>
                </c:pt>
                <c:pt idx="192">
                  <c:v>104</c:v>
                </c:pt>
                <c:pt idx="193">
                  <c:v>96</c:v>
                </c:pt>
                <c:pt idx="194">
                  <c:v>88</c:v>
                </c:pt>
                <c:pt idx="195">
                  <c:v>80</c:v>
                </c:pt>
                <c:pt idx="196">
                  <c:v>72</c:v>
                </c:pt>
                <c:pt idx="197">
                  <c:v>64</c:v>
                </c:pt>
                <c:pt idx="198">
                  <c:v>56</c:v>
                </c:pt>
                <c:pt idx="199">
                  <c:v>48</c:v>
                </c:pt>
                <c:pt idx="200">
                  <c:v>40</c:v>
                </c:pt>
                <c:pt idx="201">
                  <c:v>32</c:v>
                </c:pt>
                <c:pt idx="202">
                  <c:v>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DC9-4E5E-BD7F-0324372D5AFD}"/>
            </c:ext>
          </c:extLst>
        </c:ser>
        <c:ser>
          <c:idx val="11"/>
          <c:order val="2"/>
          <c:tx>
            <c:v>P2</c:v>
          </c:tx>
          <c:spPr>
            <a:ln w="6350"/>
          </c:spPr>
          <c:marker>
            <c:symbol val="none"/>
          </c:marker>
          <c:xVal>
            <c:numRef>
              <c:f>'1oC_min'!$B$4:$B$337</c:f>
              <c:numCache>
                <c:formatCode>General</c:formatCode>
                <c:ptCount val="33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504</c:v>
                </c:pt>
                <c:pt idx="64">
                  <c:v>512</c:v>
                </c:pt>
                <c:pt idx="65">
                  <c:v>520</c:v>
                </c:pt>
                <c:pt idx="66">
                  <c:v>528</c:v>
                </c:pt>
                <c:pt idx="67">
                  <c:v>536</c:v>
                </c:pt>
                <c:pt idx="68">
                  <c:v>544</c:v>
                </c:pt>
                <c:pt idx="69">
                  <c:v>552</c:v>
                </c:pt>
                <c:pt idx="70">
                  <c:v>560</c:v>
                </c:pt>
                <c:pt idx="71">
                  <c:v>568</c:v>
                </c:pt>
                <c:pt idx="72">
                  <c:v>576</c:v>
                </c:pt>
                <c:pt idx="73">
                  <c:v>584</c:v>
                </c:pt>
                <c:pt idx="74">
                  <c:v>592</c:v>
                </c:pt>
                <c:pt idx="75">
                  <c:v>600</c:v>
                </c:pt>
                <c:pt idx="76">
                  <c:v>608</c:v>
                </c:pt>
                <c:pt idx="77">
                  <c:v>616</c:v>
                </c:pt>
                <c:pt idx="78">
                  <c:v>624</c:v>
                </c:pt>
                <c:pt idx="79">
                  <c:v>632</c:v>
                </c:pt>
                <c:pt idx="80">
                  <c:v>640</c:v>
                </c:pt>
                <c:pt idx="81">
                  <c:v>648</c:v>
                </c:pt>
                <c:pt idx="82">
                  <c:v>656</c:v>
                </c:pt>
                <c:pt idx="83">
                  <c:v>664</c:v>
                </c:pt>
                <c:pt idx="84">
                  <c:v>672</c:v>
                </c:pt>
                <c:pt idx="85">
                  <c:v>680</c:v>
                </c:pt>
                <c:pt idx="86">
                  <c:v>688</c:v>
                </c:pt>
                <c:pt idx="87">
                  <c:v>696</c:v>
                </c:pt>
                <c:pt idx="88">
                  <c:v>704</c:v>
                </c:pt>
                <c:pt idx="89">
                  <c:v>712</c:v>
                </c:pt>
                <c:pt idx="90">
                  <c:v>720</c:v>
                </c:pt>
                <c:pt idx="91">
                  <c:v>728</c:v>
                </c:pt>
                <c:pt idx="92">
                  <c:v>736</c:v>
                </c:pt>
                <c:pt idx="93">
                  <c:v>744</c:v>
                </c:pt>
                <c:pt idx="94">
                  <c:v>752</c:v>
                </c:pt>
                <c:pt idx="95">
                  <c:v>760</c:v>
                </c:pt>
                <c:pt idx="96">
                  <c:v>768</c:v>
                </c:pt>
                <c:pt idx="97">
                  <c:v>776</c:v>
                </c:pt>
                <c:pt idx="98">
                  <c:v>784</c:v>
                </c:pt>
                <c:pt idx="99">
                  <c:v>792</c:v>
                </c:pt>
                <c:pt idx="100">
                  <c:v>800</c:v>
                </c:pt>
                <c:pt idx="101">
                  <c:v>808</c:v>
                </c:pt>
                <c:pt idx="102">
                  <c:v>816</c:v>
                </c:pt>
                <c:pt idx="103">
                  <c:v>824</c:v>
                </c:pt>
                <c:pt idx="104">
                  <c:v>832</c:v>
                </c:pt>
                <c:pt idx="105">
                  <c:v>836</c:v>
                </c:pt>
                <c:pt idx="106">
                  <c:v>840</c:v>
                </c:pt>
                <c:pt idx="107">
                  <c:v>848</c:v>
                </c:pt>
                <c:pt idx="108">
                  <c:v>856</c:v>
                </c:pt>
                <c:pt idx="109">
                  <c:v>860</c:v>
                </c:pt>
                <c:pt idx="110">
                  <c:v>864</c:v>
                </c:pt>
                <c:pt idx="111">
                  <c:v>872</c:v>
                </c:pt>
                <c:pt idx="112">
                  <c:v>880</c:v>
                </c:pt>
                <c:pt idx="113">
                  <c:v>888</c:v>
                </c:pt>
                <c:pt idx="114">
                  <c:v>896</c:v>
                </c:pt>
                <c:pt idx="115">
                  <c:v>904</c:v>
                </c:pt>
                <c:pt idx="116">
                  <c:v>912</c:v>
                </c:pt>
                <c:pt idx="117">
                  <c:v>920</c:v>
                </c:pt>
                <c:pt idx="118">
                  <c:v>928</c:v>
                </c:pt>
                <c:pt idx="119">
                  <c:v>936</c:v>
                </c:pt>
                <c:pt idx="120">
                  <c:v>944</c:v>
                </c:pt>
                <c:pt idx="121">
                  <c:v>952</c:v>
                </c:pt>
                <c:pt idx="122">
                  <c:v>960</c:v>
                </c:pt>
                <c:pt idx="123">
                  <c:v>968</c:v>
                </c:pt>
                <c:pt idx="124">
                  <c:v>976</c:v>
                </c:pt>
                <c:pt idx="125">
                  <c:v>984</c:v>
                </c:pt>
                <c:pt idx="126">
                  <c:v>992</c:v>
                </c:pt>
                <c:pt idx="127">
                  <c:v>1000</c:v>
                </c:pt>
                <c:pt idx="128">
                  <c:v>1008</c:v>
                </c:pt>
                <c:pt idx="129">
                  <c:v>1016</c:v>
                </c:pt>
                <c:pt idx="130">
                  <c:v>1024</c:v>
                </c:pt>
                <c:pt idx="131">
                  <c:v>1032</c:v>
                </c:pt>
                <c:pt idx="132">
                  <c:v>1040</c:v>
                </c:pt>
                <c:pt idx="133">
                  <c:v>1048</c:v>
                </c:pt>
                <c:pt idx="134">
                  <c:v>1056</c:v>
                </c:pt>
                <c:pt idx="135">
                  <c:v>1064</c:v>
                </c:pt>
                <c:pt idx="136">
                  <c:v>1072</c:v>
                </c:pt>
                <c:pt idx="137">
                  <c:v>1080</c:v>
                </c:pt>
                <c:pt idx="138">
                  <c:v>1088</c:v>
                </c:pt>
                <c:pt idx="139">
                  <c:v>1096</c:v>
                </c:pt>
                <c:pt idx="140">
                  <c:v>1104</c:v>
                </c:pt>
                <c:pt idx="141">
                  <c:v>1112</c:v>
                </c:pt>
                <c:pt idx="142">
                  <c:v>1120</c:v>
                </c:pt>
                <c:pt idx="143">
                  <c:v>1128</c:v>
                </c:pt>
                <c:pt idx="144">
                  <c:v>1136</c:v>
                </c:pt>
                <c:pt idx="145">
                  <c:v>1144</c:v>
                </c:pt>
                <c:pt idx="146">
                  <c:v>1152</c:v>
                </c:pt>
                <c:pt idx="147">
                  <c:v>1160</c:v>
                </c:pt>
                <c:pt idx="148">
                  <c:v>1168</c:v>
                </c:pt>
                <c:pt idx="149">
                  <c:v>1176</c:v>
                </c:pt>
                <c:pt idx="150">
                  <c:v>1184</c:v>
                </c:pt>
                <c:pt idx="151">
                  <c:v>1192</c:v>
                </c:pt>
                <c:pt idx="152">
                  <c:v>1200</c:v>
                </c:pt>
                <c:pt idx="153">
                  <c:v>1208</c:v>
                </c:pt>
                <c:pt idx="154">
                  <c:v>1216</c:v>
                </c:pt>
                <c:pt idx="155">
                  <c:v>1224</c:v>
                </c:pt>
                <c:pt idx="156">
                  <c:v>1232</c:v>
                </c:pt>
                <c:pt idx="157">
                  <c:v>1240</c:v>
                </c:pt>
                <c:pt idx="158">
                  <c:v>1248</c:v>
                </c:pt>
                <c:pt idx="159">
                  <c:v>1256</c:v>
                </c:pt>
                <c:pt idx="160">
                  <c:v>1264</c:v>
                </c:pt>
                <c:pt idx="161">
                  <c:v>1272</c:v>
                </c:pt>
                <c:pt idx="162">
                  <c:v>1280</c:v>
                </c:pt>
                <c:pt idx="163">
                  <c:v>1288</c:v>
                </c:pt>
                <c:pt idx="164">
                  <c:v>1296</c:v>
                </c:pt>
                <c:pt idx="165">
                  <c:v>1304</c:v>
                </c:pt>
                <c:pt idx="166">
                  <c:v>1312</c:v>
                </c:pt>
                <c:pt idx="167">
                  <c:v>1320</c:v>
                </c:pt>
                <c:pt idx="168">
                  <c:v>1328</c:v>
                </c:pt>
                <c:pt idx="169">
                  <c:v>1336</c:v>
                </c:pt>
                <c:pt idx="170">
                  <c:v>1344</c:v>
                </c:pt>
                <c:pt idx="171">
                  <c:v>1352</c:v>
                </c:pt>
                <c:pt idx="172">
                  <c:v>1360</c:v>
                </c:pt>
                <c:pt idx="173">
                  <c:v>1368</c:v>
                </c:pt>
                <c:pt idx="174">
                  <c:v>1376</c:v>
                </c:pt>
                <c:pt idx="175">
                  <c:v>1384</c:v>
                </c:pt>
                <c:pt idx="176">
                  <c:v>1392</c:v>
                </c:pt>
                <c:pt idx="177">
                  <c:v>1400</c:v>
                </c:pt>
                <c:pt idx="178">
                  <c:v>1408</c:v>
                </c:pt>
                <c:pt idx="179">
                  <c:v>1416</c:v>
                </c:pt>
                <c:pt idx="180">
                  <c:v>1424</c:v>
                </c:pt>
                <c:pt idx="181">
                  <c:v>1432</c:v>
                </c:pt>
                <c:pt idx="182">
                  <c:v>1440</c:v>
                </c:pt>
                <c:pt idx="183">
                  <c:v>1448</c:v>
                </c:pt>
                <c:pt idx="184">
                  <c:v>1456</c:v>
                </c:pt>
                <c:pt idx="185">
                  <c:v>1464</c:v>
                </c:pt>
                <c:pt idx="186">
                  <c:v>1472</c:v>
                </c:pt>
                <c:pt idx="187">
                  <c:v>1480</c:v>
                </c:pt>
                <c:pt idx="188">
                  <c:v>1488</c:v>
                </c:pt>
                <c:pt idx="189">
                  <c:v>1496</c:v>
                </c:pt>
                <c:pt idx="190">
                  <c:v>1504</c:v>
                </c:pt>
                <c:pt idx="191">
                  <c:v>1512</c:v>
                </c:pt>
                <c:pt idx="192">
                  <c:v>1520</c:v>
                </c:pt>
                <c:pt idx="193">
                  <c:v>1528</c:v>
                </c:pt>
                <c:pt idx="194">
                  <c:v>1536</c:v>
                </c:pt>
                <c:pt idx="195">
                  <c:v>1544</c:v>
                </c:pt>
                <c:pt idx="196">
                  <c:v>1552</c:v>
                </c:pt>
                <c:pt idx="197">
                  <c:v>1560</c:v>
                </c:pt>
                <c:pt idx="198">
                  <c:v>1568</c:v>
                </c:pt>
                <c:pt idx="199">
                  <c:v>1576</c:v>
                </c:pt>
                <c:pt idx="200">
                  <c:v>1584</c:v>
                </c:pt>
                <c:pt idx="201">
                  <c:v>1592</c:v>
                </c:pt>
                <c:pt idx="202">
                  <c:v>1600</c:v>
                </c:pt>
                <c:pt idx="203">
                  <c:v>1608</c:v>
                </c:pt>
                <c:pt idx="204">
                  <c:v>1616</c:v>
                </c:pt>
                <c:pt idx="205">
                  <c:v>1624</c:v>
                </c:pt>
                <c:pt idx="206">
                  <c:v>1632</c:v>
                </c:pt>
                <c:pt idx="207">
                  <c:v>1640</c:v>
                </c:pt>
                <c:pt idx="208">
                  <c:v>1648</c:v>
                </c:pt>
                <c:pt idx="209">
                  <c:v>1656</c:v>
                </c:pt>
                <c:pt idx="210">
                  <c:v>1664</c:v>
                </c:pt>
                <c:pt idx="211">
                  <c:v>1672</c:v>
                </c:pt>
                <c:pt idx="212">
                  <c:v>1680</c:v>
                </c:pt>
                <c:pt idx="213">
                  <c:v>1688</c:v>
                </c:pt>
                <c:pt idx="214">
                  <c:v>1696</c:v>
                </c:pt>
                <c:pt idx="215">
                  <c:v>1704</c:v>
                </c:pt>
                <c:pt idx="216">
                  <c:v>1712</c:v>
                </c:pt>
                <c:pt idx="217">
                  <c:v>1720</c:v>
                </c:pt>
                <c:pt idx="218">
                  <c:v>1728</c:v>
                </c:pt>
                <c:pt idx="219">
                  <c:v>1736</c:v>
                </c:pt>
                <c:pt idx="220">
                  <c:v>1744</c:v>
                </c:pt>
                <c:pt idx="221">
                  <c:v>1752</c:v>
                </c:pt>
                <c:pt idx="222">
                  <c:v>1760</c:v>
                </c:pt>
                <c:pt idx="223">
                  <c:v>1768</c:v>
                </c:pt>
                <c:pt idx="224">
                  <c:v>1776</c:v>
                </c:pt>
                <c:pt idx="225">
                  <c:v>1784</c:v>
                </c:pt>
                <c:pt idx="226">
                  <c:v>1792</c:v>
                </c:pt>
                <c:pt idx="227">
                  <c:v>1800</c:v>
                </c:pt>
              </c:numCache>
            </c:numRef>
          </c:xVal>
          <c:yVal>
            <c:numRef>
              <c:f>'1oC_min'!$AN$4:$AN$336</c:f>
              <c:numCache>
                <c:formatCode>General</c:formatCode>
                <c:ptCount val="333"/>
                <c:pt idx="0">
                  <c:v>25</c:v>
                </c:pt>
                <c:pt idx="1">
                  <c:v>33</c:v>
                </c:pt>
                <c:pt idx="2">
                  <c:v>41</c:v>
                </c:pt>
                <c:pt idx="3">
                  <c:v>49</c:v>
                </c:pt>
                <c:pt idx="4">
                  <c:v>57</c:v>
                </c:pt>
                <c:pt idx="5">
                  <c:v>65</c:v>
                </c:pt>
                <c:pt idx="6">
                  <c:v>73</c:v>
                </c:pt>
                <c:pt idx="7">
                  <c:v>81</c:v>
                </c:pt>
                <c:pt idx="8">
                  <c:v>89</c:v>
                </c:pt>
                <c:pt idx="9">
                  <c:v>97</c:v>
                </c:pt>
                <c:pt idx="10">
                  <c:v>105</c:v>
                </c:pt>
                <c:pt idx="11">
                  <c:v>113</c:v>
                </c:pt>
                <c:pt idx="12">
                  <c:v>121</c:v>
                </c:pt>
                <c:pt idx="13">
                  <c:v>129</c:v>
                </c:pt>
                <c:pt idx="14">
                  <c:v>137</c:v>
                </c:pt>
                <c:pt idx="15">
                  <c:v>145</c:v>
                </c:pt>
                <c:pt idx="16">
                  <c:v>153</c:v>
                </c:pt>
                <c:pt idx="17">
                  <c:v>161</c:v>
                </c:pt>
                <c:pt idx="18">
                  <c:v>169</c:v>
                </c:pt>
                <c:pt idx="19">
                  <c:v>177</c:v>
                </c:pt>
                <c:pt idx="20">
                  <c:v>185</c:v>
                </c:pt>
                <c:pt idx="21">
                  <c:v>193</c:v>
                </c:pt>
                <c:pt idx="22">
                  <c:v>201</c:v>
                </c:pt>
                <c:pt idx="23">
                  <c:v>209</c:v>
                </c:pt>
                <c:pt idx="24">
                  <c:v>217</c:v>
                </c:pt>
                <c:pt idx="25">
                  <c:v>225</c:v>
                </c:pt>
                <c:pt idx="26">
                  <c:v>233</c:v>
                </c:pt>
                <c:pt idx="27">
                  <c:v>241</c:v>
                </c:pt>
                <c:pt idx="28">
                  <c:v>249</c:v>
                </c:pt>
                <c:pt idx="29">
                  <c:v>257</c:v>
                </c:pt>
                <c:pt idx="30">
                  <c:v>265</c:v>
                </c:pt>
                <c:pt idx="31">
                  <c:v>273</c:v>
                </c:pt>
                <c:pt idx="32">
                  <c:v>281</c:v>
                </c:pt>
                <c:pt idx="33">
                  <c:v>289</c:v>
                </c:pt>
                <c:pt idx="34">
                  <c:v>297</c:v>
                </c:pt>
                <c:pt idx="35">
                  <c:v>305</c:v>
                </c:pt>
                <c:pt idx="36">
                  <c:v>313</c:v>
                </c:pt>
                <c:pt idx="37">
                  <c:v>321</c:v>
                </c:pt>
                <c:pt idx="38">
                  <c:v>329</c:v>
                </c:pt>
                <c:pt idx="39">
                  <c:v>337</c:v>
                </c:pt>
                <c:pt idx="40">
                  <c:v>345</c:v>
                </c:pt>
                <c:pt idx="41">
                  <c:v>353</c:v>
                </c:pt>
                <c:pt idx="42">
                  <c:v>361</c:v>
                </c:pt>
                <c:pt idx="43">
                  <c:v>369</c:v>
                </c:pt>
                <c:pt idx="44">
                  <c:v>377</c:v>
                </c:pt>
                <c:pt idx="45">
                  <c:v>385</c:v>
                </c:pt>
                <c:pt idx="46">
                  <c:v>393</c:v>
                </c:pt>
                <c:pt idx="47">
                  <c:v>401</c:v>
                </c:pt>
                <c:pt idx="48">
                  <c:v>409</c:v>
                </c:pt>
                <c:pt idx="49">
                  <c:v>417</c:v>
                </c:pt>
                <c:pt idx="50">
                  <c:v>425</c:v>
                </c:pt>
                <c:pt idx="51">
                  <c:v>433</c:v>
                </c:pt>
                <c:pt idx="52">
                  <c:v>441</c:v>
                </c:pt>
                <c:pt idx="53">
                  <c:v>449</c:v>
                </c:pt>
                <c:pt idx="54">
                  <c:v>457</c:v>
                </c:pt>
                <c:pt idx="55">
                  <c:v>465</c:v>
                </c:pt>
                <c:pt idx="56">
                  <c:v>473</c:v>
                </c:pt>
                <c:pt idx="57">
                  <c:v>481</c:v>
                </c:pt>
                <c:pt idx="58">
                  <c:v>489</c:v>
                </c:pt>
                <c:pt idx="59">
                  <c:v>497</c:v>
                </c:pt>
                <c:pt idx="60">
                  <c:v>505</c:v>
                </c:pt>
                <c:pt idx="61">
                  <c:v>513</c:v>
                </c:pt>
                <c:pt idx="62">
                  <c:v>521</c:v>
                </c:pt>
                <c:pt idx="63">
                  <c:v>529</c:v>
                </c:pt>
                <c:pt idx="64">
                  <c:v>537</c:v>
                </c:pt>
                <c:pt idx="65">
                  <c:v>545</c:v>
                </c:pt>
                <c:pt idx="66">
                  <c:v>553</c:v>
                </c:pt>
                <c:pt idx="67">
                  <c:v>561</c:v>
                </c:pt>
                <c:pt idx="68">
                  <c:v>569</c:v>
                </c:pt>
                <c:pt idx="69">
                  <c:v>577</c:v>
                </c:pt>
                <c:pt idx="70">
                  <c:v>585</c:v>
                </c:pt>
                <c:pt idx="71">
                  <c:v>593</c:v>
                </c:pt>
                <c:pt idx="72">
                  <c:v>601</c:v>
                </c:pt>
                <c:pt idx="73">
                  <c:v>609</c:v>
                </c:pt>
                <c:pt idx="74">
                  <c:v>617</c:v>
                </c:pt>
                <c:pt idx="75">
                  <c:v>625</c:v>
                </c:pt>
                <c:pt idx="76">
                  <c:v>633</c:v>
                </c:pt>
                <c:pt idx="77">
                  <c:v>641</c:v>
                </c:pt>
                <c:pt idx="78">
                  <c:v>649</c:v>
                </c:pt>
                <c:pt idx="79">
                  <c:v>657</c:v>
                </c:pt>
                <c:pt idx="80">
                  <c:v>665</c:v>
                </c:pt>
                <c:pt idx="81">
                  <c:v>673</c:v>
                </c:pt>
                <c:pt idx="82">
                  <c:v>681</c:v>
                </c:pt>
                <c:pt idx="83">
                  <c:v>689</c:v>
                </c:pt>
                <c:pt idx="84">
                  <c:v>697</c:v>
                </c:pt>
                <c:pt idx="85">
                  <c:v>705</c:v>
                </c:pt>
                <c:pt idx="86">
                  <c:v>713</c:v>
                </c:pt>
                <c:pt idx="87">
                  <c:v>721</c:v>
                </c:pt>
                <c:pt idx="88">
                  <c:v>729</c:v>
                </c:pt>
                <c:pt idx="89">
                  <c:v>737</c:v>
                </c:pt>
                <c:pt idx="90">
                  <c:v>745</c:v>
                </c:pt>
                <c:pt idx="91">
                  <c:v>753</c:v>
                </c:pt>
                <c:pt idx="92">
                  <c:v>761</c:v>
                </c:pt>
                <c:pt idx="93">
                  <c:v>769</c:v>
                </c:pt>
                <c:pt idx="94">
                  <c:v>777</c:v>
                </c:pt>
                <c:pt idx="95">
                  <c:v>785</c:v>
                </c:pt>
                <c:pt idx="96">
                  <c:v>793</c:v>
                </c:pt>
                <c:pt idx="97">
                  <c:v>800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792</c:v>
                </c:pt>
                <c:pt idx="107">
                  <c:v>784</c:v>
                </c:pt>
                <c:pt idx="108">
                  <c:v>776</c:v>
                </c:pt>
                <c:pt idx="109">
                  <c:v>768</c:v>
                </c:pt>
                <c:pt idx="110">
                  <c:v>760</c:v>
                </c:pt>
                <c:pt idx="111">
                  <c:v>752</c:v>
                </c:pt>
                <c:pt idx="112">
                  <c:v>744</c:v>
                </c:pt>
                <c:pt idx="113">
                  <c:v>736</c:v>
                </c:pt>
                <c:pt idx="114">
                  <c:v>728</c:v>
                </c:pt>
                <c:pt idx="115">
                  <c:v>720</c:v>
                </c:pt>
                <c:pt idx="116">
                  <c:v>712</c:v>
                </c:pt>
                <c:pt idx="117">
                  <c:v>704</c:v>
                </c:pt>
                <c:pt idx="118">
                  <c:v>696</c:v>
                </c:pt>
                <c:pt idx="119">
                  <c:v>688</c:v>
                </c:pt>
                <c:pt idx="120">
                  <c:v>680</c:v>
                </c:pt>
                <c:pt idx="121">
                  <c:v>672</c:v>
                </c:pt>
                <c:pt idx="122">
                  <c:v>664</c:v>
                </c:pt>
                <c:pt idx="123">
                  <c:v>656</c:v>
                </c:pt>
                <c:pt idx="124">
                  <c:v>648</c:v>
                </c:pt>
                <c:pt idx="125">
                  <c:v>640</c:v>
                </c:pt>
                <c:pt idx="126">
                  <c:v>632</c:v>
                </c:pt>
                <c:pt idx="127">
                  <c:v>624</c:v>
                </c:pt>
                <c:pt idx="128">
                  <c:v>616</c:v>
                </c:pt>
                <c:pt idx="129">
                  <c:v>608</c:v>
                </c:pt>
                <c:pt idx="130">
                  <c:v>600</c:v>
                </c:pt>
                <c:pt idx="131">
                  <c:v>592</c:v>
                </c:pt>
                <c:pt idx="132">
                  <c:v>584</c:v>
                </c:pt>
                <c:pt idx="133">
                  <c:v>576</c:v>
                </c:pt>
                <c:pt idx="134">
                  <c:v>568</c:v>
                </c:pt>
                <c:pt idx="135">
                  <c:v>560</c:v>
                </c:pt>
                <c:pt idx="136">
                  <c:v>552</c:v>
                </c:pt>
                <c:pt idx="137">
                  <c:v>544</c:v>
                </c:pt>
                <c:pt idx="138">
                  <c:v>536</c:v>
                </c:pt>
                <c:pt idx="139">
                  <c:v>528</c:v>
                </c:pt>
                <c:pt idx="140">
                  <c:v>520</c:v>
                </c:pt>
                <c:pt idx="141">
                  <c:v>512</c:v>
                </c:pt>
                <c:pt idx="142">
                  <c:v>504</c:v>
                </c:pt>
                <c:pt idx="143">
                  <c:v>496</c:v>
                </c:pt>
                <c:pt idx="144">
                  <c:v>488</c:v>
                </c:pt>
                <c:pt idx="145">
                  <c:v>480</c:v>
                </c:pt>
                <c:pt idx="146">
                  <c:v>472</c:v>
                </c:pt>
                <c:pt idx="147">
                  <c:v>464</c:v>
                </c:pt>
                <c:pt idx="148">
                  <c:v>456</c:v>
                </c:pt>
                <c:pt idx="149">
                  <c:v>448</c:v>
                </c:pt>
                <c:pt idx="150">
                  <c:v>440</c:v>
                </c:pt>
                <c:pt idx="151">
                  <c:v>432</c:v>
                </c:pt>
                <c:pt idx="152">
                  <c:v>424</c:v>
                </c:pt>
                <c:pt idx="153">
                  <c:v>416</c:v>
                </c:pt>
                <c:pt idx="154">
                  <c:v>408</c:v>
                </c:pt>
                <c:pt idx="155">
                  <c:v>400</c:v>
                </c:pt>
                <c:pt idx="156">
                  <c:v>392</c:v>
                </c:pt>
                <c:pt idx="157">
                  <c:v>384</c:v>
                </c:pt>
                <c:pt idx="158">
                  <c:v>376</c:v>
                </c:pt>
                <c:pt idx="159">
                  <c:v>368</c:v>
                </c:pt>
                <c:pt idx="160">
                  <c:v>360</c:v>
                </c:pt>
                <c:pt idx="161">
                  <c:v>352</c:v>
                </c:pt>
                <c:pt idx="162">
                  <c:v>344</c:v>
                </c:pt>
                <c:pt idx="163">
                  <c:v>336</c:v>
                </c:pt>
                <c:pt idx="164">
                  <c:v>328</c:v>
                </c:pt>
                <c:pt idx="165">
                  <c:v>320</c:v>
                </c:pt>
                <c:pt idx="166">
                  <c:v>312</c:v>
                </c:pt>
                <c:pt idx="167">
                  <c:v>304</c:v>
                </c:pt>
                <c:pt idx="168">
                  <c:v>296</c:v>
                </c:pt>
                <c:pt idx="169">
                  <c:v>288</c:v>
                </c:pt>
                <c:pt idx="170">
                  <c:v>280</c:v>
                </c:pt>
                <c:pt idx="171">
                  <c:v>272</c:v>
                </c:pt>
                <c:pt idx="172">
                  <c:v>264</c:v>
                </c:pt>
                <c:pt idx="173">
                  <c:v>256</c:v>
                </c:pt>
                <c:pt idx="174">
                  <c:v>248</c:v>
                </c:pt>
                <c:pt idx="175">
                  <c:v>240</c:v>
                </c:pt>
                <c:pt idx="176">
                  <c:v>232</c:v>
                </c:pt>
                <c:pt idx="177">
                  <c:v>224</c:v>
                </c:pt>
                <c:pt idx="178">
                  <c:v>216</c:v>
                </c:pt>
                <c:pt idx="179">
                  <c:v>208</c:v>
                </c:pt>
                <c:pt idx="180">
                  <c:v>200</c:v>
                </c:pt>
                <c:pt idx="181">
                  <c:v>192</c:v>
                </c:pt>
                <c:pt idx="182">
                  <c:v>184</c:v>
                </c:pt>
                <c:pt idx="183">
                  <c:v>176</c:v>
                </c:pt>
                <c:pt idx="184">
                  <c:v>168</c:v>
                </c:pt>
                <c:pt idx="185">
                  <c:v>160</c:v>
                </c:pt>
                <c:pt idx="186">
                  <c:v>152</c:v>
                </c:pt>
                <c:pt idx="187">
                  <c:v>144</c:v>
                </c:pt>
                <c:pt idx="188">
                  <c:v>136</c:v>
                </c:pt>
                <c:pt idx="189">
                  <c:v>128</c:v>
                </c:pt>
                <c:pt idx="190">
                  <c:v>120</c:v>
                </c:pt>
                <c:pt idx="191">
                  <c:v>112</c:v>
                </c:pt>
                <c:pt idx="192">
                  <c:v>104</c:v>
                </c:pt>
                <c:pt idx="193">
                  <c:v>96</c:v>
                </c:pt>
                <c:pt idx="194">
                  <c:v>88</c:v>
                </c:pt>
                <c:pt idx="195">
                  <c:v>80</c:v>
                </c:pt>
                <c:pt idx="196">
                  <c:v>72</c:v>
                </c:pt>
                <c:pt idx="197">
                  <c:v>64</c:v>
                </c:pt>
                <c:pt idx="198">
                  <c:v>56</c:v>
                </c:pt>
                <c:pt idx="199">
                  <c:v>48</c:v>
                </c:pt>
                <c:pt idx="200">
                  <c:v>40</c:v>
                </c:pt>
                <c:pt idx="201">
                  <c:v>32</c:v>
                </c:pt>
                <c:pt idx="202">
                  <c:v>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DC9-4E5E-BD7F-0324372D5AFD}"/>
            </c:ext>
          </c:extLst>
        </c:ser>
        <c:ser>
          <c:idx val="12"/>
          <c:order val="3"/>
          <c:tx>
            <c:v>P3</c:v>
          </c:tx>
          <c:spPr>
            <a:ln w="6350"/>
          </c:spPr>
          <c:marker>
            <c:symbol val="none"/>
          </c:marker>
          <c:xVal>
            <c:numRef>
              <c:f>'1oC_min'!$B$4:$B$337</c:f>
              <c:numCache>
                <c:formatCode>General</c:formatCode>
                <c:ptCount val="33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504</c:v>
                </c:pt>
                <c:pt idx="64">
                  <c:v>512</c:v>
                </c:pt>
                <c:pt idx="65">
                  <c:v>520</c:v>
                </c:pt>
                <c:pt idx="66">
                  <c:v>528</c:v>
                </c:pt>
                <c:pt idx="67">
                  <c:v>536</c:v>
                </c:pt>
                <c:pt idx="68">
                  <c:v>544</c:v>
                </c:pt>
                <c:pt idx="69">
                  <c:v>552</c:v>
                </c:pt>
                <c:pt idx="70">
                  <c:v>560</c:v>
                </c:pt>
                <c:pt idx="71">
                  <c:v>568</c:v>
                </c:pt>
                <c:pt idx="72">
                  <c:v>576</c:v>
                </c:pt>
                <c:pt idx="73">
                  <c:v>584</c:v>
                </c:pt>
                <c:pt idx="74">
                  <c:v>592</c:v>
                </c:pt>
                <c:pt idx="75">
                  <c:v>600</c:v>
                </c:pt>
                <c:pt idx="76">
                  <c:v>608</c:v>
                </c:pt>
                <c:pt idx="77">
                  <c:v>616</c:v>
                </c:pt>
                <c:pt idx="78">
                  <c:v>624</c:v>
                </c:pt>
                <c:pt idx="79">
                  <c:v>632</c:v>
                </c:pt>
                <c:pt idx="80">
                  <c:v>640</c:v>
                </c:pt>
                <c:pt idx="81">
                  <c:v>648</c:v>
                </c:pt>
                <c:pt idx="82">
                  <c:v>656</c:v>
                </c:pt>
                <c:pt idx="83">
                  <c:v>664</c:v>
                </c:pt>
                <c:pt idx="84">
                  <c:v>672</c:v>
                </c:pt>
                <c:pt idx="85">
                  <c:v>680</c:v>
                </c:pt>
                <c:pt idx="86">
                  <c:v>688</c:v>
                </c:pt>
                <c:pt idx="87">
                  <c:v>696</c:v>
                </c:pt>
                <c:pt idx="88">
                  <c:v>704</c:v>
                </c:pt>
                <c:pt idx="89">
                  <c:v>712</c:v>
                </c:pt>
                <c:pt idx="90">
                  <c:v>720</c:v>
                </c:pt>
                <c:pt idx="91">
                  <c:v>728</c:v>
                </c:pt>
                <c:pt idx="92">
                  <c:v>736</c:v>
                </c:pt>
                <c:pt idx="93">
                  <c:v>744</c:v>
                </c:pt>
                <c:pt idx="94">
                  <c:v>752</c:v>
                </c:pt>
                <c:pt idx="95">
                  <c:v>760</c:v>
                </c:pt>
                <c:pt idx="96">
                  <c:v>768</c:v>
                </c:pt>
                <c:pt idx="97">
                  <c:v>776</c:v>
                </c:pt>
                <c:pt idx="98">
                  <c:v>784</c:v>
                </c:pt>
                <c:pt idx="99">
                  <c:v>792</c:v>
                </c:pt>
                <c:pt idx="100">
                  <c:v>800</c:v>
                </c:pt>
                <c:pt idx="101">
                  <c:v>808</c:v>
                </c:pt>
                <c:pt idx="102">
                  <c:v>816</c:v>
                </c:pt>
                <c:pt idx="103">
                  <c:v>824</c:v>
                </c:pt>
                <c:pt idx="104">
                  <c:v>832</c:v>
                </c:pt>
                <c:pt idx="105">
                  <c:v>836</c:v>
                </c:pt>
                <c:pt idx="106">
                  <c:v>840</c:v>
                </c:pt>
                <c:pt idx="107">
                  <c:v>848</c:v>
                </c:pt>
                <c:pt idx="108">
                  <c:v>856</c:v>
                </c:pt>
                <c:pt idx="109">
                  <c:v>860</c:v>
                </c:pt>
                <c:pt idx="110">
                  <c:v>864</c:v>
                </c:pt>
                <c:pt idx="111">
                  <c:v>872</c:v>
                </c:pt>
                <c:pt idx="112">
                  <c:v>880</c:v>
                </c:pt>
                <c:pt idx="113">
                  <c:v>888</c:v>
                </c:pt>
                <c:pt idx="114">
                  <c:v>896</c:v>
                </c:pt>
                <c:pt idx="115">
                  <c:v>904</c:v>
                </c:pt>
                <c:pt idx="116">
                  <c:v>912</c:v>
                </c:pt>
                <c:pt idx="117">
                  <c:v>920</c:v>
                </c:pt>
                <c:pt idx="118">
                  <c:v>928</c:v>
                </c:pt>
                <c:pt idx="119">
                  <c:v>936</c:v>
                </c:pt>
                <c:pt idx="120">
                  <c:v>944</c:v>
                </c:pt>
                <c:pt idx="121">
                  <c:v>952</c:v>
                </c:pt>
                <c:pt idx="122">
                  <c:v>960</c:v>
                </c:pt>
                <c:pt idx="123">
                  <c:v>968</c:v>
                </c:pt>
                <c:pt idx="124">
                  <c:v>976</c:v>
                </c:pt>
                <c:pt idx="125">
                  <c:v>984</c:v>
                </c:pt>
                <c:pt idx="126">
                  <c:v>992</c:v>
                </c:pt>
                <c:pt idx="127">
                  <c:v>1000</c:v>
                </c:pt>
                <c:pt idx="128">
                  <c:v>1008</c:v>
                </c:pt>
                <c:pt idx="129">
                  <c:v>1016</c:v>
                </c:pt>
                <c:pt idx="130">
                  <c:v>1024</c:v>
                </c:pt>
                <c:pt idx="131">
                  <c:v>1032</c:v>
                </c:pt>
                <c:pt idx="132">
                  <c:v>1040</c:v>
                </c:pt>
                <c:pt idx="133">
                  <c:v>1048</c:v>
                </c:pt>
                <c:pt idx="134">
                  <c:v>1056</c:v>
                </c:pt>
                <c:pt idx="135">
                  <c:v>1064</c:v>
                </c:pt>
                <c:pt idx="136">
                  <c:v>1072</c:v>
                </c:pt>
                <c:pt idx="137">
                  <c:v>1080</c:v>
                </c:pt>
                <c:pt idx="138">
                  <c:v>1088</c:v>
                </c:pt>
                <c:pt idx="139">
                  <c:v>1096</c:v>
                </c:pt>
                <c:pt idx="140">
                  <c:v>1104</c:v>
                </c:pt>
                <c:pt idx="141">
                  <c:v>1112</c:v>
                </c:pt>
                <c:pt idx="142">
                  <c:v>1120</c:v>
                </c:pt>
                <c:pt idx="143">
                  <c:v>1128</c:v>
                </c:pt>
                <c:pt idx="144">
                  <c:v>1136</c:v>
                </c:pt>
                <c:pt idx="145">
                  <c:v>1144</c:v>
                </c:pt>
                <c:pt idx="146">
                  <c:v>1152</c:v>
                </c:pt>
                <c:pt idx="147">
                  <c:v>1160</c:v>
                </c:pt>
                <c:pt idx="148">
                  <c:v>1168</c:v>
                </c:pt>
                <c:pt idx="149">
                  <c:v>1176</c:v>
                </c:pt>
                <c:pt idx="150">
                  <c:v>1184</c:v>
                </c:pt>
                <c:pt idx="151">
                  <c:v>1192</c:v>
                </c:pt>
                <c:pt idx="152">
                  <c:v>1200</c:v>
                </c:pt>
                <c:pt idx="153">
                  <c:v>1208</c:v>
                </c:pt>
                <c:pt idx="154">
                  <c:v>1216</c:v>
                </c:pt>
                <c:pt idx="155">
                  <c:v>1224</c:v>
                </c:pt>
                <c:pt idx="156">
                  <c:v>1232</c:v>
                </c:pt>
                <c:pt idx="157">
                  <c:v>1240</c:v>
                </c:pt>
                <c:pt idx="158">
                  <c:v>1248</c:v>
                </c:pt>
                <c:pt idx="159">
                  <c:v>1256</c:v>
                </c:pt>
                <c:pt idx="160">
                  <c:v>1264</c:v>
                </c:pt>
                <c:pt idx="161">
                  <c:v>1272</c:v>
                </c:pt>
                <c:pt idx="162">
                  <c:v>1280</c:v>
                </c:pt>
                <c:pt idx="163">
                  <c:v>1288</c:v>
                </c:pt>
                <c:pt idx="164">
                  <c:v>1296</c:v>
                </c:pt>
                <c:pt idx="165">
                  <c:v>1304</c:v>
                </c:pt>
                <c:pt idx="166">
                  <c:v>1312</c:v>
                </c:pt>
                <c:pt idx="167">
                  <c:v>1320</c:v>
                </c:pt>
                <c:pt idx="168">
                  <c:v>1328</c:v>
                </c:pt>
                <c:pt idx="169">
                  <c:v>1336</c:v>
                </c:pt>
                <c:pt idx="170">
                  <c:v>1344</c:v>
                </c:pt>
                <c:pt idx="171">
                  <c:v>1352</c:v>
                </c:pt>
                <c:pt idx="172">
                  <c:v>1360</c:v>
                </c:pt>
                <c:pt idx="173">
                  <c:v>1368</c:v>
                </c:pt>
                <c:pt idx="174">
                  <c:v>1376</c:v>
                </c:pt>
                <c:pt idx="175">
                  <c:v>1384</c:v>
                </c:pt>
                <c:pt idx="176">
                  <c:v>1392</c:v>
                </c:pt>
                <c:pt idx="177">
                  <c:v>1400</c:v>
                </c:pt>
                <c:pt idx="178">
                  <c:v>1408</c:v>
                </c:pt>
                <c:pt idx="179">
                  <c:v>1416</c:v>
                </c:pt>
                <c:pt idx="180">
                  <c:v>1424</c:v>
                </c:pt>
                <c:pt idx="181">
                  <c:v>1432</c:v>
                </c:pt>
                <c:pt idx="182">
                  <c:v>1440</c:v>
                </c:pt>
                <c:pt idx="183">
                  <c:v>1448</c:v>
                </c:pt>
                <c:pt idx="184">
                  <c:v>1456</c:v>
                </c:pt>
                <c:pt idx="185">
                  <c:v>1464</c:v>
                </c:pt>
                <c:pt idx="186">
                  <c:v>1472</c:v>
                </c:pt>
                <c:pt idx="187">
                  <c:v>1480</c:v>
                </c:pt>
                <c:pt idx="188">
                  <c:v>1488</c:v>
                </c:pt>
                <c:pt idx="189">
                  <c:v>1496</c:v>
                </c:pt>
                <c:pt idx="190">
                  <c:v>1504</c:v>
                </c:pt>
                <c:pt idx="191">
                  <c:v>1512</c:v>
                </c:pt>
                <c:pt idx="192">
                  <c:v>1520</c:v>
                </c:pt>
                <c:pt idx="193">
                  <c:v>1528</c:v>
                </c:pt>
                <c:pt idx="194">
                  <c:v>1536</c:v>
                </c:pt>
                <c:pt idx="195">
                  <c:v>1544</c:v>
                </c:pt>
                <c:pt idx="196">
                  <c:v>1552</c:v>
                </c:pt>
                <c:pt idx="197">
                  <c:v>1560</c:v>
                </c:pt>
                <c:pt idx="198">
                  <c:v>1568</c:v>
                </c:pt>
                <c:pt idx="199">
                  <c:v>1576</c:v>
                </c:pt>
                <c:pt idx="200">
                  <c:v>1584</c:v>
                </c:pt>
                <c:pt idx="201">
                  <c:v>1592</c:v>
                </c:pt>
                <c:pt idx="202">
                  <c:v>1600</c:v>
                </c:pt>
                <c:pt idx="203">
                  <c:v>1608</c:v>
                </c:pt>
                <c:pt idx="204">
                  <c:v>1616</c:v>
                </c:pt>
                <c:pt idx="205">
                  <c:v>1624</c:v>
                </c:pt>
                <c:pt idx="206">
                  <c:v>1632</c:v>
                </c:pt>
                <c:pt idx="207">
                  <c:v>1640</c:v>
                </c:pt>
                <c:pt idx="208">
                  <c:v>1648</c:v>
                </c:pt>
                <c:pt idx="209">
                  <c:v>1656</c:v>
                </c:pt>
                <c:pt idx="210">
                  <c:v>1664</c:v>
                </c:pt>
                <c:pt idx="211">
                  <c:v>1672</c:v>
                </c:pt>
                <c:pt idx="212">
                  <c:v>1680</c:v>
                </c:pt>
                <c:pt idx="213">
                  <c:v>1688</c:v>
                </c:pt>
                <c:pt idx="214">
                  <c:v>1696</c:v>
                </c:pt>
                <c:pt idx="215">
                  <c:v>1704</c:v>
                </c:pt>
                <c:pt idx="216">
                  <c:v>1712</c:v>
                </c:pt>
                <c:pt idx="217">
                  <c:v>1720</c:v>
                </c:pt>
                <c:pt idx="218">
                  <c:v>1728</c:v>
                </c:pt>
                <c:pt idx="219">
                  <c:v>1736</c:v>
                </c:pt>
                <c:pt idx="220">
                  <c:v>1744</c:v>
                </c:pt>
                <c:pt idx="221">
                  <c:v>1752</c:v>
                </c:pt>
                <c:pt idx="222">
                  <c:v>1760</c:v>
                </c:pt>
                <c:pt idx="223">
                  <c:v>1768</c:v>
                </c:pt>
                <c:pt idx="224">
                  <c:v>1776</c:v>
                </c:pt>
                <c:pt idx="225">
                  <c:v>1784</c:v>
                </c:pt>
                <c:pt idx="226">
                  <c:v>1792</c:v>
                </c:pt>
                <c:pt idx="227">
                  <c:v>1800</c:v>
                </c:pt>
              </c:numCache>
            </c:numRef>
          </c:xVal>
          <c:yVal>
            <c:numRef>
              <c:f>'1oC_min'!$AO$4:$AO$336</c:f>
              <c:numCache>
                <c:formatCode>General</c:formatCode>
                <c:ptCount val="333"/>
                <c:pt idx="0">
                  <c:v>26</c:v>
                </c:pt>
                <c:pt idx="1">
                  <c:v>33</c:v>
                </c:pt>
                <c:pt idx="2">
                  <c:v>41</c:v>
                </c:pt>
                <c:pt idx="3">
                  <c:v>49</c:v>
                </c:pt>
                <c:pt idx="4">
                  <c:v>57</c:v>
                </c:pt>
                <c:pt idx="5">
                  <c:v>65</c:v>
                </c:pt>
                <c:pt idx="6">
                  <c:v>73</c:v>
                </c:pt>
                <c:pt idx="7">
                  <c:v>81</c:v>
                </c:pt>
                <c:pt idx="8">
                  <c:v>89</c:v>
                </c:pt>
                <c:pt idx="9">
                  <c:v>97</c:v>
                </c:pt>
                <c:pt idx="10">
                  <c:v>105</c:v>
                </c:pt>
                <c:pt idx="11">
                  <c:v>113</c:v>
                </c:pt>
                <c:pt idx="12">
                  <c:v>121</c:v>
                </c:pt>
                <c:pt idx="13">
                  <c:v>129</c:v>
                </c:pt>
                <c:pt idx="14">
                  <c:v>137</c:v>
                </c:pt>
                <c:pt idx="15">
                  <c:v>145</c:v>
                </c:pt>
                <c:pt idx="16">
                  <c:v>153</c:v>
                </c:pt>
                <c:pt idx="17">
                  <c:v>161</c:v>
                </c:pt>
                <c:pt idx="18">
                  <c:v>169</c:v>
                </c:pt>
                <c:pt idx="19">
                  <c:v>177</c:v>
                </c:pt>
                <c:pt idx="20">
                  <c:v>185</c:v>
                </c:pt>
                <c:pt idx="21">
                  <c:v>193</c:v>
                </c:pt>
                <c:pt idx="22">
                  <c:v>201</c:v>
                </c:pt>
                <c:pt idx="23">
                  <c:v>209</c:v>
                </c:pt>
                <c:pt idx="24">
                  <c:v>217</c:v>
                </c:pt>
                <c:pt idx="25">
                  <c:v>225</c:v>
                </c:pt>
                <c:pt idx="26">
                  <c:v>233</c:v>
                </c:pt>
                <c:pt idx="27">
                  <c:v>241</c:v>
                </c:pt>
                <c:pt idx="28">
                  <c:v>249</c:v>
                </c:pt>
                <c:pt idx="29">
                  <c:v>257</c:v>
                </c:pt>
                <c:pt idx="30">
                  <c:v>265</c:v>
                </c:pt>
                <c:pt idx="31">
                  <c:v>273</c:v>
                </c:pt>
                <c:pt idx="32">
                  <c:v>281</c:v>
                </c:pt>
                <c:pt idx="33">
                  <c:v>289</c:v>
                </c:pt>
                <c:pt idx="34">
                  <c:v>297</c:v>
                </c:pt>
                <c:pt idx="35">
                  <c:v>305</c:v>
                </c:pt>
                <c:pt idx="36">
                  <c:v>313</c:v>
                </c:pt>
                <c:pt idx="37">
                  <c:v>321</c:v>
                </c:pt>
                <c:pt idx="38">
                  <c:v>329</c:v>
                </c:pt>
                <c:pt idx="39">
                  <c:v>337</c:v>
                </c:pt>
                <c:pt idx="40">
                  <c:v>345</c:v>
                </c:pt>
                <c:pt idx="41">
                  <c:v>353</c:v>
                </c:pt>
                <c:pt idx="42">
                  <c:v>361</c:v>
                </c:pt>
                <c:pt idx="43">
                  <c:v>369</c:v>
                </c:pt>
                <c:pt idx="44">
                  <c:v>377</c:v>
                </c:pt>
                <c:pt idx="45">
                  <c:v>385</c:v>
                </c:pt>
                <c:pt idx="46">
                  <c:v>393</c:v>
                </c:pt>
                <c:pt idx="47">
                  <c:v>401</c:v>
                </c:pt>
                <c:pt idx="48">
                  <c:v>409</c:v>
                </c:pt>
                <c:pt idx="49">
                  <c:v>417</c:v>
                </c:pt>
                <c:pt idx="50">
                  <c:v>425</c:v>
                </c:pt>
                <c:pt idx="51">
                  <c:v>433</c:v>
                </c:pt>
                <c:pt idx="52">
                  <c:v>441</c:v>
                </c:pt>
                <c:pt idx="53">
                  <c:v>449</c:v>
                </c:pt>
                <c:pt idx="54">
                  <c:v>457</c:v>
                </c:pt>
                <c:pt idx="55">
                  <c:v>465</c:v>
                </c:pt>
                <c:pt idx="56">
                  <c:v>473</c:v>
                </c:pt>
                <c:pt idx="57">
                  <c:v>481</c:v>
                </c:pt>
                <c:pt idx="58">
                  <c:v>489</c:v>
                </c:pt>
                <c:pt idx="59">
                  <c:v>497</c:v>
                </c:pt>
                <c:pt idx="60">
                  <c:v>505</c:v>
                </c:pt>
                <c:pt idx="61">
                  <c:v>513</c:v>
                </c:pt>
                <c:pt idx="62">
                  <c:v>521</c:v>
                </c:pt>
                <c:pt idx="63">
                  <c:v>529</c:v>
                </c:pt>
                <c:pt idx="64">
                  <c:v>537</c:v>
                </c:pt>
                <c:pt idx="65">
                  <c:v>545</c:v>
                </c:pt>
                <c:pt idx="66">
                  <c:v>553</c:v>
                </c:pt>
                <c:pt idx="67">
                  <c:v>561</c:v>
                </c:pt>
                <c:pt idx="68">
                  <c:v>569</c:v>
                </c:pt>
                <c:pt idx="69">
                  <c:v>577</c:v>
                </c:pt>
                <c:pt idx="70">
                  <c:v>585</c:v>
                </c:pt>
                <c:pt idx="71">
                  <c:v>593</c:v>
                </c:pt>
                <c:pt idx="72">
                  <c:v>601</c:v>
                </c:pt>
                <c:pt idx="73">
                  <c:v>609</c:v>
                </c:pt>
                <c:pt idx="74">
                  <c:v>617</c:v>
                </c:pt>
                <c:pt idx="75">
                  <c:v>625</c:v>
                </c:pt>
                <c:pt idx="76">
                  <c:v>633</c:v>
                </c:pt>
                <c:pt idx="77">
                  <c:v>641</c:v>
                </c:pt>
                <c:pt idx="78">
                  <c:v>649</c:v>
                </c:pt>
                <c:pt idx="79">
                  <c:v>657</c:v>
                </c:pt>
                <c:pt idx="80">
                  <c:v>665</c:v>
                </c:pt>
                <c:pt idx="81">
                  <c:v>673</c:v>
                </c:pt>
                <c:pt idx="82">
                  <c:v>681</c:v>
                </c:pt>
                <c:pt idx="83">
                  <c:v>689</c:v>
                </c:pt>
                <c:pt idx="84">
                  <c:v>697</c:v>
                </c:pt>
                <c:pt idx="85">
                  <c:v>705</c:v>
                </c:pt>
                <c:pt idx="86">
                  <c:v>713</c:v>
                </c:pt>
                <c:pt idx="87">
                  <c:v>721</c:v>
                </c:pt>
                <c:pt idx="88">
                  <c:v>729</c:v>
                </c:pt>
                <c:pt idx="89">
                  <c:v>737</c:v>
                </c:pt>
                <c:pt idx="90">
                  <c:v>745</c:v>
                </c:pt>
                <c:pt idx="91">
                  <c:v>753</c:v>
                </c:pt>
                <c:pt idx="92">
                  <c:v>761</c:v>
                </c:pt>
                <c:pt idx="93">
                  <c:v>769</c:v>
                </c:pt>
                <c:pt idx="94">
                  <c:v>777</c:v>
                </c:pt>
                <c:pt idx="95">
                  <c:v>785</c:v>
                </c:pt>
                <c:pt idx="96">
                  <c:v>793</c:v>
                </c:pt>
                <c:pt idx="97">
                  <c:v>800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792</c:v>
                </c:pt>
                <c:pt idx="107">
                  <c:v>784</c:v>
                </c:pt>
                <c:pt idx="108">
                  <c:v>776</c:v>
                </c:pt>
                <c:pt idx="109">
                  <c:v>768</c:v>
                </c:pt>
                <c:pt idx="110">
                  <c:v>760</c:v>
                </c:pt>
                <c:pt idx="111">
                  <c:v>752</c:v>
                </c:pt>
                <c:pt idx="112">
                  <c:v>744</c:v>
                </c:pt>
                <c:pt idx="113">
                  <c:v>736</c:v>
                </c:pt>
                <c:pt idx="114">
                  <c:v>728</c:v>
                </c:pt>
                <c:pt idx="115">
                  <c:v>720</c:v>
                </c:pt>
                <c:pt idx="116">
                  <c:v>712</c:v>
                </c:pt>
                <c:pt idx="117">
                  <c:v>704</c:v>
                </c:pt>
                <c:pt idx="118">
                  <c:v>696</c:v>
                </c:pt>
                <c:pt idx="119">
                  <c:v>688</c:v>
                </c:pt>
                <c:pt idx="120">
                  <c:v>680</c:v>
                </c:pt>
                <c:pt idx="121">
                  <c:v>672</c:v>
                </c:pt>
                <c:pt idx="122">
                  <c:v>664</c:v>
                </c:pt>
                <c:pt idx="123">
                  <c:v>656</c:v>
                </c:pt>
                <c:pt idx="124">
                  <c:v>648</c:v>
                </c:pt>
                <c:pt idx="125">
                  <c:v>640</c:v>
                </c:pt>
                <c:pt idx="126">
                  <c:v>632</c:v>
                </c:pt>
                <c:pt idx="127">
                  <c:v>624</c:v>
                </c:pt>
                <c:pt idx="128">
                  <c:v>616</c:v>
                </c:pt>
                <c:pt idx="129">
                  <c:v>608</c:v>
                </c:pt>
                <c:pt idx="130">
                  <c:v>600</c:v>
                </c:pt>
                <c:pt idx="131">
                  <c:v>592</c:v>
                </c:pt>
                <c:pt idx="132">
                  <c:v>584</c:v>
                </c:pt>
                <c:pt idx="133">
                  <c:v>576</c:v>
                </c:pt>
                <c:pt idx="134">
                  <c:v>568</c:v>
                </c:pt>
                <c:pt idx="135">
                  <c:v>560</c:v>
                </c:pt>
                <c:pt idx="136">
                  <c:v>552</c:v>
                </c:pt>
                <c:pt idx="137">
                  <c:v>544</c:v>
                </c:pt>
                <c:pt idx="138">
                  <c:v>536</c:v>
                </c:pt>
                <c:pt idx="139">
                  <c:v>528</c:v>
                </c:pt>
                <c:pt idx="140">
                  <c:v>520</c:v>
                </c:pt>
                <c:pt idx="141">
                  <c:v>512</c:v>
                </c:pt>
                <c:pt idx="142">
                  <c:v>504</c:v>
                </c:pt>
                <c:pt idx="143">
                  <c:v>496</c:v>
                </c:pt>
                <c:pt idx="144">
                  <c:v>488</c:v>
                </c:pt>
                <c:pt idx="145">
                  <c:v>480</c:v>
                </c:pt>
                <c:pt idx="146">
                  <c:v>472</c:v>
                </c:pt>
                <c:pt idx="147">
                  <c:v>464</c:v>
                </c:pt>
                <c:pt idx="148">
                  <c:v>456</c:v>
                </c:pt>
                <c:pt idx="149">
                  <c:v>448</c:v>
                </c:pt>
                <c:pt idx="150">
                  <c:v>440</c:v>
                </c:pt>
                <c:pt idx="151">
                  <c:v>432</c:v>
                </c:pt>
                <c:pt idx="152">
                  <c:v>424</c:v>
                </c:pt>
                <c:pt idx="153">
                  <c:v>416</c:v>
                </c:pt>
                <c:pt idx="154">
                  <c:v>408</c:v>
                </c:pt>
                <c:pt idx="155">
                  <c:v>400</c:v>
                </c:pt>
                <c:pt idx="156">
                  <c:v>392</c:v>
                </c:pt>
                <c:pt idx="157">
                  <c:v>384</c:v>
                </c:pt>
                <c:pt idx="158">
                  <c:v>376</c:v>
                </c:pt>
                <c:pt idx="159">
                  <c:v>368</c:v>
                </c:pt>
                <c:pt idx="160">
                  <c:v>360</c:v>
                </c:pt>
                <c:pt idx="161">
                  <c:v>352</c:v>
                </c:pt>
                <c:pt idx="162">
                  <c:v>344</c:v>
                </c:pt>
                <c:pt idx="163">
                  <c:v>336</c:v>
                </c:pt>
                <c:pt idx="164">
                  <c:v>328</c:v>
                </c:pt>
                <c:pt idx="165">
                  <c:v>320</c:v>
                </c:pt>
                <c:pt idx="166">
                  <c:v>312</c:v>
                </c:pt>
                <c:pt idx="167">
                  <c:v>304</c:v>
                </c:pt>
                <c:pt idx="168">
                  <c:v>296</c:v>
                </c:pt>
                <c:pt idx="169">
                  <c:v>288</c:v>
                </c:pt>
                <c:pt idx="170">
                  <c:v>280</c:v>
                </c:pt>
                <c:pt idx="171">
                  <c:v>273</c:v>
                </c:pt>
                <c:pt idx="172">
                  <c:v>265</c:v>
                </c:pt>
                <c:pt idx="173">
                  <c:v>257</c:v>
                </c:pt>
                <c:pt idx="174">
                  <c:v>249</c:v>
                </c:pt>
                <c:pt idx="175">
                  <c:v>241</c:v>
                </c:pt>
                <c:pt idx="176">
                  <c:v>233</c:v>
                </c:pt>
                <c:pt idx="177">
                  <c:v>225</c:v>
                </c:pt>
                <c:pt idx="178">
                  <c:v>217</c:v>
                </c:pt>
                <c:pt idx="179">
                  <c:v>209</c:v>
                </c:pt>
                <c:pt idx="180">
                  <c:v>201</c:v>
                </c:pt>
                <c:pt idx="181">
                  <c:v>193</c:v>
                </c:pt>
                <c:pt idx="182">
                  <c:v>185</c:v>
                </c:pt>
                <c:pt idx="183">
                  <c:v>177</c:v>
                </c:pt>
                <c:pt idx="184">
                  <c:v>169</c:v>
                </c:pt>
                <c:pt idx="185">
                  <c:v>161</c:v>
                </c:pt>
                <c:pt idx="186">
                  <c:v>153</c:v>
                </c:pt>
                <c:pt idx="187">
                  <c:v>145</c:v>
                </c:pt>
                <c:pt idx="188">
                  <c:v>137</c:v>
                </c:pt>
                <c:pt idx="189">
                  <c:v>129</c:v>
                </c:pt>
                <c:pt idx="190">
                  <c:v>121</c:v>
                </c:pt>
                <c:pt idx="191">
                  <c:v>113</c:v>
                </c:pt>
                <c:pt idx="192">
                  <c:v>105</c:v>
                </c:pt>
                <c:pt idx="193">
                  <c:v>97</c:v>
                </c:pt>
                <c:pt idx="194">
                  <c:v>89</c:v>
                </c:pt>
                <c:pt idx="195">
                  <c:v>81</c:v>
                </c:pt>
                <c:pt idx="196">
                  <c:v>73</c:v>
                </c:pt>
                <c:pt idx="197">
                  <c:v>65</c:v>
                </c:pt>
                <c:pt idx="198">
                  <c:v>57</c:v>
                </c:pt>
                <c:pt idx="199">
                  <c:v>49</c:v>
                </c:pt>
                <c:pt idx="200">
                  <c:v>41</c:v>
                </c:pt>
                <c:pt idx="201">
                  <c:v>33</c:v>
                </c:pt>
                <c:pt idx="202">
                  <c:v>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DC9-4E5E-BD7F-0324372D5AFD}"/>
            </c:ext>
          </c:extLst>
        </c:ser>
        <c:ser>
          <c:idx val="13"/>
          <c:order val="4"/>
          <c:tx>
            <c:v>P4</c:v>
          </c:tx>
          <c:spPr>
            <a:ln w="6350"/>
          </c:spPr>
          <c:marker>
            <c:symbol val="none"/>
          </c:marker>
          <c:xVal>
            <c:numRef>
              <c:f>'1oC_min'!$B$4:$B$337</c:f>
              <c:numCache>
                <c:formatCode>General</c:formatCode>
                <c:ptCount val="33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504</c:v>
                </c:pt>
                <c:pt idx="64">
                  <c:v>512</c:v>
                </c:pt>
                <c:pt idx="65">
                  <c:v>520</c:v>
                </c:pt>
                <c:pt idx="66">
                  <c:v>528</c:v>
                </c:pt>
                <c:pt idx="67">
                  <c:v>536</c:v>
                </c:pt>
                <c:pt idx="68">
                  <c:v>544</c:v>
                </c:pt>
                <c:pt idx="69">
                  <c:v>552</c:v>
                </c:pt>
                <c:pt idx="70">
                  <c:v>560</c:v>
                </c:pt>
                <c:pt idx="71">
                  <c:v>568</c:v>
                </c:pt>
                <c:pt idx="72">
                  <c:v>576</c:v>
                </c:pt>
                <c:pt idx="73">
                  <c:v>584</c:v>
                </c:pt>
                <c:pt idx="74">
                  <c:v>592</c:v>
                </c:pt>
                <c:pt idx="75">
                  <c:v>600</c:v>
                </c:pt>
                <c:pt idx="76">
                  <c:v>608</c:v>
                </c:pt>
                <c:pt idx="77">
                  <c:v>616</c:v>
                </c:pt>
                <c:pt idx="78">
                  <c:v>624</c:v>
                </c:pt>
                <c:pt idx="79">
                  <c:v>632</c:v>
                </c:pt>
                <c:pt idx="80">
                  <c:v>640</c:v>
                </c:pt>
                <c:pt idx="81">
                  <c:v>648</c:v>
                </c:pt>
                <c:pt idx="82">
                  <c:v>656</c:v>
                </c:pt>
                <c:pt idx="83">
                  <c:v>664</c:v>
                </c:pt>
                <c:pt idx="84">
                  <c:v>672</c:v>
                </c:pt>
                <c:pt idx="85">
                  <c:v>680</c:v>
                </c:pt>
                <c:pt idx="86">
                  <c:v>688</c:v>
                </c:pt>
                <c:pt idx="87">
                  <c:v>696</c:v>
                </c:pt>
                <c:pt idx="88">
                  <c:v>704</c:v>
                </c:pt>
                <c:pt idx="89">
                  <c:v>712</c:v>
                </c:pt>
                <c:pt idx="90">
                  <c:v>720</c:v>
                </c:pt>
                <c:pt idx="91">
                  <c:v>728</c:v>
                </c:pt>
                <c:pt idx="92">
                  <c:v>736</c:v>
                </c:pt>
                <c:pt idx="93">
                  <c:v>744</c:v>
                </c:pt>
                <c:pt idx="94">
                  <c:v>752</c:v>
                </c:pt>
                <c:pt idx="95">
                  <c:v>760</c:v>
                </c:pt>
                <c:pt idx="96">
                  <c:v>768</c:v>
                </c:pt>
                <c:pt idx="97">
                  <c:v>776</c:v>
                </c:pt>
                <c:pt idx="98">
                  <c:v>784</c:v>
                </c:pt>
                <c:pt idx="99">
                  <c:v>792</c:v>
                </c:pt>
                <c:pt idx="100">
                  <c:v>800</c:v>
                </c:pt>
                <c:pt idx="101">
                  <c:v>808</c:v>
                </c:pt>
                <c:pt idx="102">
                  <c:v>816</c:v>
                </c:pt>
                <c:pt idx="103">
                  <c:v>824</c:v>
                </c:pt>
                <c:pt idx="104">
                  <c:v>832</c:v>
                </c:pt>
                <c:pt idx="105">
                  <c:v>836</c:v>
                </c:pt>
                <c:pt idx="106">
                  <c:v>840</c:v>
                </c:pt>
                <c:pt idx="107">
                  <c:v>848</c:v>
                </c:pt>
                <c:pt idx="108">
                  <c:v>856</c:v>
                </c:pt>
                <c:pt idx="109">
                  <c:v>860</c:v>
                </c:pt>
                <c:pt idx="110">
                  <c:v>864</c:v>
                </c:pt>
                <c:pt idx="111">
                  <c:v>872</c:v>
                </c:pt>
                <c:pt idx="112">
                  <c:v>880</c:v>
                </c:pt>
                <c:pt idx="113">
                  <c:v>888</c:v>
                </c:pt>
                <c:pt idx="114">
                  <c:v>896</c:v>
                </c:pt>
                <c:pt idx="115">
                  <c:v>904</c:v>
                </c:pt>
                <c:pt idx="116">
                  <c:v>912</c:v>
                </c:pt>
                <c:pt idx="117">
                  <c:v>920</c:v>
                </c:pt>
                <c:pt idx="118">
                  <c:v>928</c:v>
                </c:pt>
                <c:pt idx="119">
                  <c:v>936</c:v>
                </c:pt>
                <c:pt idx="120">
                  <c:v>944</c:v>
                </c:pt>
                <c:pt idx="121">
                  <c:v>952</c:v>
                </c:pt>
                <c:pt idx="122">
                  <c:v>960</c:v>
                </c:pt>
                <c:pt idx="123">
                  <c:v>968</c:v>
                </c:pt>
                <c:pt idx="124">
                  <c:v>976</c:v>
                </c:pt>
                <c:pt idx="125">
                  <c:v>984</c:v>
                </c:pt>
                <c:pt idx="126">
                  <c:v>992</c:v>
                </c:pt>
                <c:pt idx="127">
                  <c:v>1000</c:v>
                </c:pt>
                <c:pt idx="128">
                  <c:v>1008</c:v>
                </c:pt>
                <c:pt idx="129">
                  <c:v>1016</c:v>
                </c:pt>
                <c:pt idx="130">
                  <c:v>1024</c:v>
                </c:pt>
                <c:pt idx="131">
                  <c:v>1032</c:v>
                </c:pt>
                <c:pt idx="132">
                  <c:v>1040</c:v>
                </c:pt>
                <c:pt idx="133">
                  <c:v>1048</c:v>
                </c:pt>
                <c:pt idx="134">
                  <c:v>1056</c:v>
                </c:pt>
                <c:pt idx="135">
                  <c:v>1064</c:v>
                </c:pt>
                <c:pt idx="136">
                  <c:v>1072</c:v>
                </c:pt>
                <c:pt idx="137">
                  <c:v>1080</c:v>
                </c:pt>
                <c:pt idx="138">
                  <c:v>1088</c:v>
                </c:pt>
                <c:pt idx="139">
                  <c:v>1096</c:v>
                </c:pt>
                <c:pt idx="140">
                  <c:v>1104</c:v>
                </c:pt>
                <c:pt idx="141">
                  <c:v>1112</c:v>
                </c:pt>
                <c:pt idx="142">
                  <c:v>1120</c:v>
                </c:pt>
                <c:pt idx="143">
                  <c:v>1128</c:v>
                </c:pt>
                <c:pt idx="144">
                  <c:v>1136</c:v>
                </c:pt>
                <c:pt idx="145">
                  <c:v>1144</c:v>
                </c:pt>
                <c:pt idx="146">
                  <c:v>1152</c:v>
                </c:pt>
                <c:pt idx="147">
                  <c:v>1160</c:v>
                </c:pt>
                <c:pt idx="148">
                  <c:v>1168</c:v>
                </c:pt>
                <c:pt idx="149">
                  <c:v>1176</c:v>
                </c:pt>
                <c:pt idx="150">
                  <c:v>1184</c:v>
                </c:pt>
                <c:pt idx="151">
                  <c:v>1192</c:v>
                </c:pt>
                <c:pt idx="152">
                  <c:v>1200</c:v>
                </c:pt>
                <c:pt idx="153">
                  <c:v>1208</c:v>
                </c:pt>
                <c:pt idx="154">
                  <c:v>1216</c:v>
                </c:pt>
                <c:pt idx="155">
                  <c:v>1224</c:v>
                </c:pt>
                <c:pt idx="156">
                  <c:v>1232</c:v>
                </c:pt>
                <c:pt idx="157">
                  <c:v>1240</c:v>
                </c:pt>
                <c:pt idx="158">
                  <c:v>1248</c:v>
                </c:pt>
                <c:pt idx="159">
                  <c:v>1256</c:v>
                </c:pt>
                <c:pt idx="160">
                  <c:v>1264</c:v>
                </c:pt>
                <c:pt idx="161">
                  <c:v>1272</c:v>
                </c:pt>
                <c:pt idx="162">
                  <c:v>1280</c:v>
                </c:pt>
                <c:pt idx="163">
                  <c:v>1288</c:v>
                </c:pt>
                <c:pt idx="164">
                  <c:v>1296</c:v>
                </c:pt>
                <c:pt idx="165">
                  <c:v>1304</c:v>
                </c:pt>
                <c:pt idx="166">
                  <c:v>1312</c:v>
                </c:pt>
                <c:pt idx="167">
                  <c:v>1320</c:v>
                </c:pt>
                <c:pt idx="168">
                  <c:v>1328</c:v>
                </c:pt>
                <c:pt idx="169">
                  <c:v>1336</c:v>
                </c:pt>
                <c:pt idx="170">
                  <c:v>1344</c:v>
                </c:pt>
                <c:pt idx="171">
                  <c:v>1352</c:v>
                </c:pt>
                <c:pt idx="172">
                  <c:v>1360</c:v>
                </c:pt>
                <c:pt idx="173">
                  <c:v>1368</c:v>
                </c:pt>
                <c:pt idx="174">
                  <c:v>1376</c:v>
                </c:pt>
                <c:pt idx="175">
                  <c:v>1384</c:v>
                </c:pt>
                <c:pt idx="176">
                  <c:v>1392</c:v>
                </c:pt>
                <c:pt idx="177">
                  <c:v>1400</c:v>
                </c:pt>
                <c:pt idx="178">
                  <c:v>1408</c:v>
                </c:pt>
                <c:pt idx="179">
                  <c:v>1416</c:v>
                </c:pt>
                <c:pt idx="180">
                  <c:v>1424</c:v>
                </c:pt>
                <c:pt idx="181">
                  <c:v>1432</c:v>
                </c:pt>
                <c:pt idx="182">
                  <c:v>1440</c:v>
                </c:pt>
                <c:pt idx="183">
                  <c:v>1448</c:v>
                </c:pt>
                <c:pt idx="184">
                  <c:v>1456</c:v>
                </c:pt>
                <c:pt idx="185">
                  <c:v>1464</c:v>
                </c:pt>
                <c:pt idx="186">
                  <c:v>1472</c:v>
                </c:pt>
                <c:pt idx="187">
                  <c:v>1480</c:v>
                </c:pt>
                <c:pt idx="188">
                  <c:v>1488</c:v>
                </c:pt>
                <c:pt idx="189">
                  <c:v>1496</c:v>
                </c:pt>
                <c:pt idx="190">
                  <c:v>1504</c:v>
                </c:pt>
                <c:pt idx="191">
                  <c:v>1512</c:v>
                </c:pt>
                <c:pt idx="192">
                  <c:v>1520</c:v>
                </c:pt>
                <c:pt idx="193">
                  <c:v>1528</c:v>
                </c:pt>
                <c:pt idx="194">
                  <c:v>1536</c:v>
                </c:pt>
                <c:pt idx="195">
                  <c:v>1544</c:v>
                </c:pt>
                <c:pt idx="196">
                  <c:v>1552</c:v>
                </c:pt>
                <c:pt idx="197">
                  <c:v>1560</c:v>
                </c:pt>
                <c:pt idx="198">
                  <c:v>1568</c:v>
                </c:pt>
                <c:pt idx="199">
                  <c:v>1576</c:v>
                </c:pt>
                <c:pt idx="200">
                  <c:v>1584</c:v>
                </c:pt>
                <c:pt idx="201">
                  <c:v>1592</c:v>
                </c:pt>
                <c:pt idx="202">
                  <c:v>1600</c:v>
                </c:pt>
                <c:pt idx="203">
                  <c:v>1608</c:v>
                </c:pt>
                <c:pt idx="204">
                  <c:v>1616</c:v>
                </c:pt>
                <c:pt idx="205">
                  <c:v>1624</c:v>
                </c:pt>
                <c:pt idx="206">
                  <c:v>1632</c:v>
                </c:pt>
                <c:pt idx="207">
                  <c:v>1640</c:v>
                </c:pt>
                <c:pt idx="208">
                  <c:v>1648</c:v>
                </c:pt>
                <c:pt idx="209">
                  <c:v>1656</c:v>
                </c:pt>
                <c:pt idx="210">
                  <c:v>1664</c:v>
                </c:pt>
                <c:pt idx="211">
                  <c:v>1672</c:v>
                </c:pt>
                <c:pt idx="212">
                  <c:v>1680</c:v>
                </c:pt>
                <c:pt idx="213">
                  <c:v>1688</c:v>
                </c:pt>
                <c:pt idx="214">
                  <c:v>1696</c:v>
                </c:pt>
                <c:pt idx="215">
                  <c:v>1704</c:v>
                </c:pt>
                <c:pt idx="216">
                  <c:v>1712</c:v>
                </c:pt>
                <c:pt idx="217">
                  <c:v>1720</c:v>
                </c:pt>
                <c:pt idx="218">
                  <c:v>1728</c:v>
                </c:pt>
                <c:pt idx="219">
                  <c:v>1736</c:v>
                </c:pt>
                <c:pt idx="220">
                  <c:v>1744</c:v>
                </c:pt>
                <c:pt idx="221">
                  <c:v>1752</c:v>
                </c:pt>
                <c:pt idx="222">
                  <c:v>1760</c:v>
                </c:pt>
                <c:pt idx="223">
                  <c:v>1768</c:v>
                </c:pt>
                <c:pt idx="224">
                  <c:v>1776</c:v>
                </c:pt>
                <c:pt idx="225">
                  <c:v>1784</c:v>
                </c:pt>
                <c:pt idx="226">
                  <c:v>1792</c:v>
                </c:pt>
                <c:pt idx="227">
                  <c:v>1800</c:v>
                </c:pt>
              </c:numCache>
            </c:numRef>
          </c:xVal>
          <c:yVal>
            <c:numRef>
              <c:f>'1oC_min'!$AP$4:$AP$336</c:f>
              <c:numCache>
                <c:formatCode>General</c:formatCode>
                <c:ptCount val="333"/>
                <c:pt idx="0">
                  <c:v>25</c:v>
                </c:pt>
                <c:pt idx="1">
                  <c:v>32</c:v>
                </c:pt>
                <c:pt idx="2">
                  <c:v>40</c:v>
                </c:pt>
                <c:pt idx="3">
                  <c:v>48</c:v>
                </c:pt>
                <c:pt idx="4">
                  <c:v>56</c:v>
                </c:pt>
                <c:pt idx="5">
                  <c:v>64</c:v>
                </c:pt>
                <c:pt idx="6">
                  <c:v>72</c:v>
                </c:pt>
                <c:pt idx="7">
                  <c:v>80</c:v>
                </c:pt>
                <c:pt idx="8">
                  <c:v>88</c:v>
                </c:pt>
                <c:pt idx="9">
                  <c:v>96</c:v>
                </c:pt>
                <c:pt idx="10">
                  <c:v>104</c:v>
                </c:pt>
                <c:pt idx="11">
                  <c:v>112</c:v>
                </c:pt>
                <c:pt idx="12">
                  <c:v>120</c:v>
                </c:pt>
                <c:pt idx="13">
                  <c:v>128</c:v>
                </c:pt>
                <c:pt idx="14">
                  <c:v>136</c:v>
                </c:pt>
                <c:pt idx="15">
                  <c:v>144</c:v>
                </c:pt>
                <c:pt idx="16">
                  <c:v>152</c:v>
                </c:pt>
                <c:pt idx="17">
                  <c:v>160</c:v>
                </c:pt>
                <c:pt idx="18">
                  <c:v>168</c:v>
                </c:pt>
                <c:pt idx="19">
                  <c:v>176</c:v>
                </c:pt>
                <c:pt idx="20">
                  <c:v>184</c:v>
                </c:pt>
                <c:pt idx="21">
                  <c:v>192</c:v>
                </c:pt>
                <c:pt idx="22">
                  <c:v>200</c:v>
                </c:pt>
                <c:pt idx="23">
                  <c:v>208</c:v>
                </c:pt>
                <c:pt idx="24">
                  <c:v>216</c:v>
                </c:pt>
                <c:pt idx="25">
                  <c:v>224</c:v>
                </c:pt>
                <c:pt idx="26">
                  <c:v>232</c:v>
                </c:pt>
                <c:pt idx="27">
                  <c:v>240</c:v>
                </c:pt>
                <c:pt idx="28">
                  <c:v>248</c:v>
                </c:pt>
                <c:pt idx="29">
                  <c:v>256</c:v>
                </c:pt>
                <c:pt idx="30">
                  <c:v>264</c:v>
                </c:pt>
                <c:pt idx="31">
                  <c:v>272</c:v>
                </c:pt>
                <c:pt idx="32">
                  <c:v>280</c:v>
                </c:pt>
                <c:pt idx="33">
                  <c:v>288</c:v>
                </c:pt>
                <c:pt idx="34">
                  <c:v>296</c:v>
                </c:pt>
                <c:pt idx="35">
                  <c:v>304</c:v>
                </c:pt>
                <c:pt idx="36">
                  <c:v>312</c:v>
                </c:pt>
                <c:pt idx="37">
                  <c:v>320</c:v>
                </c:pt>
                <c:pt idx="38">
                  <c:v>328</c:v>
                </c:pt>
                <c:pt idx="39">
                  <c:v>336</c:v>
                </c:pt>
                <c:pt idx="40">
                  <c:v>344</c:v>
                </c:pt>
                <c:pt idx="41">
                  <c:v>352</c:v>
                </c:pt>
                <c:pt idx="42">
                  <c:v>360</c:v>
                </c:pt>
                <c:pt idx="43">
                  <c:v>368</c:v>
                </c:pt>
                <c:pt idx="44">
                  <c:v>376</c:v>
                </c:pt>
                <c:pt idx="45">
                  <c:v>384</c:v>
                </c:pt>
                <c:pt idx="46">
                  <c:v>392</c:v>
                </c:pt>
                <c:pt idx="47">
                  <c:v>400</c:v>
                </c:pt>
                <c:pt idx="48">
                  <c:v>408</c:v>
                </c:pt>
                <c:pt idx="49">
                  <c:v>416</c:v>
                </c:pt>
                <c:pt idx="50">
                  <c:v>424</c:v>
                </c:pt>
                <c:pt idx="51">
                  <c:v>432</c:v>
                </c:pt>
                <c:pt idx="52">
                  <c:v>440</c:v>
                </c:pt>
                <c:pt idx="53">
                  <c:v>448</c:v>
                </c:pt>
                <c:pt idx="54">
                  <c:v>456</c:v>
                </c:pt>
                <c:pt idx="55">
                  <c:v>464</c:v>
                </c:pt>
                <c:pt idx="56">
                  <c:v>472</c:v>
                </c:pt>
                <c:pt idx="57">
                  <c:v>480</c:v>
                </c:pt>
                <c:pt idx="58">
                  <c:v>488</c:v>
                </c:pt>
                <c:pt idx="59">
                  <c:v>496</c:v>
                </c:pt>
                <c:pt idx="60">
                  <c:v>504</c:v>
                </c:pt>
                <c:pt idx="61">
                  <c:v>512</c:v>
                </c:pt>
                <c:pt idx="62">
                  <c:v>520</c:v>
                </c:pt>
                <c:pt idx="63">
                  <c:v>528</c:v>
                </c:pt>
                <c:pt idx="64">
                  <c:v>536</c:v>
                </c:pt>
                <c:pt idx="65">
                  <c:v>544</c:v>
                </c:pt>
                <c:pt idx="66">
                  <c:v>552</c:v>
                </c:pt>
                <c:pt idx="67">
                  <c:v>560</c:v>
                </c:pt>
                <c:pt idx="68">
                  <c:v>568</c:v>
                </c:pt>
                <c:pt idx="69">
                  <c:v>576</c:v>
                </c:pt>
                <c:pt idx="70">
                  <c:v>584</c:v>
                </c:pt>
                <c:pt idx="71">
                  <c:v>592</c:v>
                </c:pt>
                <c:pt idx="72">
                  <c:v>600</c:v>
                </c:pt>
                <c:pt idx="73">
                  <c:v>608</c:v>
                </c:pt>
                <c:pt idx="74">
                  <c:v>616</c:v>
                </c:pt>
                <c:pt idx="75">
                  <c:v>624</c:v>
                </c:pt>
                <c:pt idx="76">
                  <c:v>632</c:v>
                </c:pt>
                <c:pt idx="77">
                  <c:v>640</c:v>
                </c:pt>
                <c:pt idx="78">
                  <c:v>647</c:v>
                </c:pt>
                <c:pt idx="79">
                  <c:v>655</c:v>
                </c:pt>
                <c:pt idx="80">
                  <c:v>663</c:v>
                </c:pt>
                <c:pt idx="81">
                  <c:v>671</c:v>
                </c:pt>
                <c:pt idx="82">
                  <c:v>679</c:v>
                </c:pt>
                <c:pt idx="83">
                  <c:v>687</c:v>
                </c:pt>
                <c:pt idx="84">
                  <c:v>695</c:v>
                </c:pt>
                <c:pt idx="85">
                  <c:v>703</c:v>
                </c:pt>
                <c:pt idx="86">
                  <c:v>712</c:v>
                </c:pt>
                <c:pt idx="87">
                  <c:v>720</c:v>
                </c:pt>
                <c:pt idx="88">
                  <c:v>728</c:v>
                </c:pt>
                <c:pt idx="89">
                  <c:v>736</c:v>
                </c:pt>
                <c:pt idx="90">
                  <c:v>744</c:v>
                </c:pt>
                <c:pt idx="91">
                  <c:v>752</c:v>
                </c:pt>
                <c:pt idx="92">
                  <c:v>760</c:v>
                </c:pt>
                <c:pt idx="93">
                  <c:v>768</c:v>
                </c:pt>
                <c:pt idx="94">
                  <c:v>776</c:v>
                </c:pt>
                <c:pt idx="95">
                  <c:v>784</c:v>
                </c:pt>
                <c:pt idx="96">
                  <c:v>792</c:v>
                </c:pt>
                <c:pt idx="97">
                  <c:v>799</c:v>
                </c:pt>
                <c:pt idx="98">
                  <c:v>799</c:v>
                </c:pt>
                <c:pt idx="99">
                  <c:v>799</c:v>
                </c:pt>
                <c:pt idx="100">
                  <c:v>799</c:v>
                </c:pt>
                <c:pt idx="101">
                  <c:v>799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791</c:v>
                </c:pt>
                <c:pt idx="107">
                  <c:v>783</c:v>
                </c:pt>
                <c:pt idx="108">
                  <c:v>775</c:v>
                </c:pt>
                <c:pt idx="109">
                  <c:v>767</c:v>
                </c:pt>
                <c:pt idx="110">
                  <c:v>759</c:v>
                </c:pt>
                <c:pt idx="111">
                  <c:v>751</c:v>
                </c:pt>
                <c:pt idx="112">
                  <c:v>743</c:v>
                </c:pt>
                <c:pt idx="113">
                  <c:v>735</c:v>
                </c:pt>
                <c:pt idx="114">
                  <c:v>727</c:v>
                </c:pt>
                <c:pt idx="115">
                  <c:v>719</c:v>
                </c:pt>
                <c:pt idx="116">
                  <c:v>711</c:v>
                </c:pt>
                <c:pt idx="117">
                  <c:v>703</c:v>
                </c:pt>
                <c:pt idx="118">
                  <c:v>695</c:v>
                </c:pt>
                <c:pt idx="119">
                  <c:v>687</c:v>
                </c:pt>
                <c:pt idx="120">
                  <c:v>679</c:v>
                </c:pt>
                <c:pt idx="121">
                  <c:v>671</c:v>
                </c:pt>
                <c:pt idx="122">
                  <c:v>663</c:v>
                </c:pt>
                <c:pt idx="123">
                  <c:v>655</c:v>
                </c:pt>
                <c:pt idx="124">
                  <c:v>647</c:v>
                </c:pt>
                <c:pt idx="125">
                  <c:v>639</c:v>
                </c:pt>
                <c:pt idx="126">
                  <c:v>631</c:v>
                </c:pt>
                <c:pt idx="127">
                  <c:v>623</c:v>
                </c:pt>
                <c:pt idx="128">
                  <c:v>615</c:v>
                </c:pt>
                <c:pt idx="129">
                  <c:v>607</c:v>
                </c:pt>
                <c:pt idx="130">
                  <c:v>599</c:v>
                </c:pt>
                <c:pt idx="131">
                  <c:v>591</c:v>
                </c:pt>
                <c:pt idx="132">
                  <c:v>583</c:v>
                </c:pt>
                <c:pt idx="133">
                  <c:v>575</c:v>
                </c:pt>
                <c:pt idx="134">
                  <c:v>567</c:v>
                </c:pt>
                <c:pt idx="135">
                  <c:v>559</c:v>
                </c:pt>
                <c:pt idx="136">
                  <c:v>551</c:v>
                </c:pt>
                <c:pt idx="137">
                  <c:v>543</c:v>
                </c:pt>
                <c:pt idx="138">
                  <c:v>535</c:v>
                </c:pt>
                <c:pt idx="139">
                  <c:v>527</c:v>
                </c:pt>
                <c:pt idx="140">
                  <c:v>519</c:v>
                </c:pt>
                <c:pt idx="141">
                  <c:v>511</c:v>
                </c:pt>
                <c:pt idx="142">
                  <c:v>503</c:v>
                </c:pt>
                <c:pt idx="143">
                  <c:v>495</c:v>
                </c:pt>
                <c:pt idx="144">
                  <c:v>487</c:v>
                </c:pt>
                <c:pt idx="145">
                  <c:v>479</c:v>
                </c:pt>
                <c:pt idx="146">
                  <c:v>473</c:v>
                </c:pt>
                <c:pt idx="147">
                  <c:v>465</c:v>
                </c:pt>
                <c:pt idx="148">
                  <c:v>457</c:v>
                </c:pt>
                <c:pt idx="149">
                  <c:v>449</c:v>
                </c:pt>
                <c:pt idx="150">
                  <c:v>441</c:v>
                </c:pt>
                <c:pt idx="151">
                  <c:v>433</c:v>
                </c:pt>
                <c:pt idx="152">
                  <c:v>425</c:v>
                </c:pt>
                <c:pt idx="153">
                  <c:v>417</c:v>
                </c:pt>
                <c:pt idx="154">
                  <c:v>409</c:v>
                </c:pt>
                <c:pt idx="155">
                  <c:v>401</c:v>
                </c:pt>
                <c:pt idx="156">
                  <c:v>393</c:v>
                </c:pt>
                <c:pt idx="157">
                  <c:v>385</c:v>
                </c:pt>
                <c:pt idx="158">
                  <c:v>377</c:v>
                </c:pt>
                <c:pt idx="159">
                  <c:v>369</c:v>
                </c:pt>
                <c:pt idx="160">
                  <c:v>361</c:v>
                </c:pt>
                <c:pt idx="161">
                  <c:v>353</c:v>
                </c:pt>
                <c:pt idx="162">
                  <c:v>345</c:v>
                </c:pt>
                <c:pt idx="163">
                  <c:v>337</c:v>
                </c:pt>
                <c:pt idx="164">
                  <c:v>329</c:v>
                </c:pt>
                <c:pt idx="165">
                  <c:v>321</c:v>
                </c:pt>
                <c:pt idx="166">
                  <c:v>313</c:v>
                </c:pt>
                <c:pt idx="167">
                  <c:v>305</c:v>
                </c:pt>
                <c:pt idx="168">
                  <c:v>297</c:v>
                </c:pt>
                <c:pt idx="169">
                  <c:v>289</c:v>
                </c:pt>
                <c:pt idx="170">
                  <c:v>281</c:v>
                </c:pt>
                <c:pt idx="171">
                  <c:v>273</c:v>
                </c:pt>
                <c:pt idx="172">
                  <c:v>265</c:v>
                </c:pt>
                <c:pt idx="173">
                  <c:v>257</c:v>
                </c:pt>
                <c:pt idx="174">
                  <c:v>249</c:v>
                </c:pt>
                <c:pt idx="175">
                  <c:v>241</c:v>
                </c:pt>
                <c:pt idx="176">
                  <c:v>233</c:v>
                </c:pt>
                <c:pt idx="177">
                  <c:v>225</c:v>
                </c:pt>
                <c:pt idx="178">
                  <c:v>217</c:v>
                </c:pt>
                <c:pt idx="179">
                  <c:v>209</c:v>
                </c:pt>
                <c:pt idx="180">
                  <c:v>201</c:v>
                </c:pt>
                <c:pt idx="181">
                  <c:v>193</c:v>
                </c:pt>
                <c:pt idx="182">
                  <c:v>185</c:v>
                </c:pt>
                <c:pt idx="183">
                  <c:v>177</c:v>
                </c:pt>
                <c:pt idx="184">
                  <c:v>169</c:v>
                </c:pt>
                <c:pt idx="185">
                  <c:v>161</c:v>
                </c:pt>
                <c:pt idx="186">
                  <c:v>153</c:v>
                </c:pt>
                <c:pt idx="187">
                  <c:v>145</c:v>
                </c:pt>
                <c:pt idx="188">
                  <c:v>137</c:v>
                </c:pt>
                <c:pt idx="189">
                  <c:v>129</c:v>
                </c:pt>
                <c:pt idx="190">
                  <c:v>121</c:v>
                </c:pt>
                <c:pt idx="191">
                  <c:v>113</c:v>
                </c:pt>
                <c:pt idx="192">
                  <c:v>105</c:v>
                </c:pt>
                <c:pt idx="193">
                  <c:v>97</c:v>
                </c:pt>
                <c:pt idx="194">
                  <c:v>89</c:v>
                </c:pt>
                <c:pt idx="195">
                  <c:v>81</c:v>
                </c:pt>
                <c:pt idx="196">
                  <c:v>73</c:v>
                </c:pt>
                <c:pt idx="197">
                  <c:v>65</c:v>
                </c:pt>
                <c:pt idx="198">
                  <c:v>57</c:v>
                </c:pt>
                <c:pt idx="199">
                  <c:v>49</c:v>
                </c:pt>
                <c:pt idx="200">
                  <c:v>41</c:v>
                </c:pt>
                <c:pt idx="201">
                  <c:v>33</c:v>
                </c:pt>
                <c:pt idx="202">
                  <c:v>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8DC9-4E5E-BD7F-0324372D5AFD}"/>
            </c:ext>
          </c:extLst>
        </c:ser>
        <c:ser>
          <c:idx val="14"/>
          <c:order val="5"/>
          <c:tx>
            <c:v>P5</c:v>
          </c:tx>
          <c:spPr>
            <a:ln w="6350"/>
          </c:spPr>
          <c:marker>
            <c:symbol val="none"/>
          </c:marker>
          <c:xVal>
            <c:numRef>
              <c:f>'1oC_min'!$B$4:$B$337</c:f>
              <c:numCache>
                <c:formatCode>General</c:formatCode>
                <c:ptCount val="33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504</c:v>
                </c:pt>
                <c:pt idx="64">
                  <c:v>512</c:v>
                </c:pt>
                <c:pt idx="65">
                  <c:v>520</c:v>
                </c:pt>
                <c:pt idx="66">
                  <c:v>528</c:v>
                </c:pt>
                <c:pt idx="67">
                  <c:v>536</c:v>
                </c:pt>
                <c:pt idx="68">
                  <c:v>544</c:v>
                </c:pt>
                <c:pt idx="69">
                  <c:v>552</c:v>
                </c:pt>
                <c:pt idx="70">
                  <c:v>560</c:v>
                </c:pt>
                <c:pt idx="71">
                  <c:v>568</c:v>
                </c:pt>
                <c:pt idx="72">
                  <c:v>576</c:v>
                </c:pt>
                <c:pt idx="73">
                  <c:v>584</c:v>
                </c:pt>
                <c:pt idx="74">
                  <c:v>592</c:v>
                </c:pt>
                <c:pt idx="75">
                  <c:v>600</c:v>
                </c:pt>
                <c:pt idx="76">
                  <c:v>608</c:v>
                </c:pt>
                <c:pt idx="77">
                  <c:v>616</c:v>
                </c:pt>
                <c:pt idx="78">
                  <c:v>624</c:v>
                </c:pt>
                <c:pt idx="79">
                  <c:v>632</c:v>
                </c:pt>
                <c:pt idx="80">
                  <c:v>640</c:v>
                </c:pt>
                <c:pt idx="81">
                  <c:v>648</c:v>
                </c:pt>
                <c:pt idx="82">
                  <c:v>656</c:v>
                </c:pt>
                <c:pt idx="83">
                  <c:v>664</c:v>
                </c:pt>
                <c:pt idx="84">
                  <c:v>672</c:v>
                </c:pt>
                <c:pt idx="85">
                  <c:v>680</c:v>
                </c:pt>
                <c:pt idx="86">
                  <c:v>688</c:v>
                </c:pt>
                <c:pt idx="87">
                  <c:v>696</c:v>
                </c:pt>
                <c:pt idx="88">
                  <c:v>704</c:v>
                </c:pt>
                <c:pt idx="89">
                  <c:v>712</c:v>
                </c:pt>
                <c:pt idx="90">
                  <c:v>720</c:v>
                </c:pt>
                <c:pt idx="91">
                  <c:v>728</c:v>
                </c:pt>
                <c:pt idx="92">
                  <c:v>736</c:v>
                </c:pt>
                <c:pt idx="93">
                  <c:v>744</c:v>
                </c:pt>
                <c:pt idx="94">
                  <c:v>752</c:v>
                </c:pt>
                <c:pt idx="95">
                  <c:v>760</c:v>
                </c:pt>
                <c:pt idx="96">
                  <c:v>768</c:v>
                </c:pt>
                <c:pt idx="97">
                  <c:v>776</c:v>
                </c:pt>
                <c:pt idx="98">
                  <c:v>784</c:v>
                </c:pt>
                <c:pt idx="99">
                  <c:v>792</c:v>
                </c:pt>
                <c:pt idx="100">
                  <c:v>800</c:v>
                </c:pt>
                <c:pt idx="101">
                  <c:v>808</c:v>
                </c:pt>
                <c:pt idx="102">
                  <c:v>816</c:v>
                </c:pt>
                <c:pt idx="103">
                  <c:v>824</c:v>
                </c:pt>
                <c:pt idx="104">
                  <c:v>832</c:v>
                </c:pt>
                <c:pt idx="105">
                  <c:v>836</c:v>
                </c:pt>
                <c:pt idx="106">
                  <c:v>840</c:v>
                </c:pt>
                <c:pt idx="107">
                  <c:v>848</c:v>
                </c:pt>
                <c:pt idx="108">
                  <c:v>856</c:v>
                </c:pt>
                <c:pt idx="109">
                  <c:v>860</c:v>
                </c:pt>
                <c:pt idx="110">
                  <c:v>864</c:v>
                </c:pt>
                <c:pt idx="111">
                  <c:v>872</c:v>
                </c:pt>
                <c:pt idx="112">
                  <c:v>880</c:v>
                </c:pt>
                <c:pt idx="113">
                  <c:v>888</c:v>
                </c:pt>
                <c:pt idx="114">
                  <c:v>896</c:v>
                </c:pt>
                <c:pt idx="115">
                  <c:v>904</c:v>
                </c:pt>
                <c:pt idx="116">
                  <c:v>912</c:v>
                </c:pt>
                <c:pt idx="117">
                  <c:v>920</c:v>
                </c:pt>
                <c:pt idx="118">
                  <c:v>928</c:v>
                </c:pt>
                <c:pt idx="119">
                  <c:v>936</c:v>
                </c:pt>
                <c:pt idx="120">
                  <c:v>944</c:v>
                </c:pt>
                <c:pt idx="121">
                  <c:v>952</c:v>
                </c:pt>
                <c:pt idx="122">
                  <c:v>960</c:v>
                </c:pt>
                <c:pt idx="123">
                  <c:v>968</c:v>
                </c:pt>
                <c:pt idx="124">
                  <c:v>976</c:v>
                </c:pt>
                <c:pt idx="125">
                  <c:v>984</c:v>
                </c:pt>
                <c:pt idx="126">
                  <c:v>992</c:v>
                </c:pt>
                <c:pt idx="127">
                  <c:v>1000</c:v>
                </c:pt>
                <c:pt idx="128">
                  <c:v>1008</c:v>
                </c:pt>
                <c:pt idx="129">
                  <c:v>1016</c:v>
                </c:pt>
                <c:pt idx="130">
                  <c:v>1024</c:v>
                </c:pt>
                <c:pt idx="131">
                  <c:v>1032</c:v>
                </c:pt>
                <c:pt idx="132">
                  <c:v>1040</c:v>
                </c:pt>
                <c:pt idx="133">
                  <c:v>1048</c:v>
                </c:pt>
                <c:pt idx="134">
                  <c:v>1056</c:v>
                </c:pt>
                <c:pt idx="135">
                  <c:v>1064</c:v>
                </c:pt>
                <c:pt idx="136">
                  <c:v>1072</c:v>
                </c:pt>
                <c:pt idx="137">
                  <c:v>1080</c:v>
                </c:pt>
                <c:pt idx="138">
                  <c:v>1088</c:v>
                </c:pt>
                <c:pt idx="139">
                  <c:v>1096</c:v>
                </c:pt>
                <c:pt idx="140">
                  <c:v>1104</c:v>
                </c:pt>
                <c:pt idx="141">
                  <c:v>1112</c:v>
                </c:pt>
                <c:pt idx="142">
                  <c:v>1120</c:v>
                </c:pt>
                <c:pt idx="143">
                  <c:v>1128</c:v>
                </c:pt>
                <c:pt idx="144">
                  <c:v>1136</c:v>
                </c:pt>
                <c:pt idx="145">
                  <c:v>1144</c:v>
                </c:pt>
                <c:pt idx="146">
                  <c:v>1152</c:v>
                </c:pt>
                <c:pt idx="147">
                  <c:v>1160</c:v>
                </c:pt>
                <c:pt idx="148">
                  <c:v>1168</c:v>
                </c:pt>
                <c:pt idx="149">
                  <c:v>1176</c:v>
                </c:pt>
                <c:pt idx="150">
                  <c:v>1184</c:v>
                </c:pt>
                <c:pt idx="151">
                  <c:v>1192</c:v>
                </c:pt>
                <c:pt idx="152">
                  <c:v>1200</c:v>
                </c:pt>
                <c:pt idx="153">
                  <c:v>1208</c:v>
                </c:pt>
                <c:pt idx="154">
                  <c:v>1216</c:v>
                </c:pt>
                <c:pt idx="155">
                  <c:v>1224</c:v>
                </c:pt>
                <c:pt idx="156">
                  <c:v>1232</c:v>
                </c:pt>
                <c:pt idx="157">
                  <c:v>1240</c:v>
                </c:pt>
                <c:pt idx="158">
                  <c:v>1248</c:v>
                </c:pt>
                <c:pt idx="159">
                  <c:v>1256</c:v>
                </c:pt>
                <c:pt idx="160">
                  <c:v>1264</c:v>
                </c:pt>
                <c:pt idx="161">
                  <c:v>1272</c:v>
                </c:pt>
                <c:pt idx="162">
                  <c:v>1280</c:v>
                </c:pt>
                <c:pt idx="163">
                  <c:v>1288</c:v>
                </c:pt>
                <c:pt idx="164">
                  <c:v>1296</c:v>
                </c:pt>
                <c:pt idx="165">
                  <c:v>1304</c:v>
                </c:pt>
                <c:pt idx="166">
                  <c:v>1312</c:v>
                </c:pt>
                <c:pt idx="167">
                  <c:v>1320</c:v>
                </c:pt>
                <c:pt idx="168">
                  <c:v>1328</c:v>
                </c:pt>
                <c:pt idx="169">
                  <c:v>1336</c:v>
                </c:pt>
                <c:pt idx="170">
                  <c:v>1344</c:v>
                </c:pt>
                <c:pt idx="171">
                  <c:v>1352</c:v>
                </c:pt>
                <c:pt idx="172">
                  <c:v>1360</c:v>
                </c:pt>
                <c:pt idx="173">
                  <c:v>1368</c:v>
                </c:pt>
                <c:pt idx="174">
                  <c:v>1376</c:v>
                </c:pt>
                <c:pt idx="175">
                  <c:v>1384</c:v>
                </c:pt>
                <c:pt idx="176">
                  <c:v>1392</c:v>
                </c:pt>
                <c:pt idx="177">
                  <c:v>1400</c:v>
                </c:pt>
                <c:pt idx="178">
                  <c:v>1408</c:v>
                </c:pt>
                <c:pt idx="179">
                  <c:v>1416</c:v>
                </c:pt>
                <c:pt idx="180">
                  <c:v>1424</c:v>
                </c:pt>
                <c:pt idx="181">
                  <c:v>1432</c:v>
                </c:pt>
                <c:pt idx="182">
                  <c:v>1440</c:v>
                </c:pt>
                <c:pt idx="183">
                  <c:v>1448</c:v>
                </c:pt>
                <c:pt idx="184">
                  <c:v>1456</c:v>
                </c:pt>
                <c:pt idx="185">
                  <c:v>1464</c:v>
                </c:pt>
                <c:pt idx="186">
                  <c:v>1472</c:v>
                </c:pt>
                <c:pt idx="187">
                  <c:v>1480</c:v>
                </c:pt>
                <c:pt idx="188">
                  <c:v>1488</c:v>
                </c:pt>
                <c:pt idx="189">
                  <c:v>1496</c:v>
                </c:pt>
                <c:pt idx="190">
                  <c:v>1504</c:v>
                </c:pt>
                <c:pt idx="191">
                  <c:v>1512</c:v>
                </c:pt>
                <c:pt idx="192">
                  <c:v>1520</c:v>
                </c:pt>
                <c:pt idx="193">
                  <c:v>1528</c:v>
                </c:pt>
                <c:pt idx="194">
                  <c:v>1536</c:v>
                </c:pt>
                <c:pt idx="195">
                  <c:v>1544</c:v>
                </c:pt>
                <c:pt idx="196">
                  <c:v>1552</c:v>
                </c:pt>
                <c:pt idx="197">
                  <c:v>1560</c:v>
                </c:pt>
                <c:pt idx="198">
                  <c:v>1568</c:v>
                </c:pt>
                <c:pt idx="199">
                  <c:v>1576</c:v>
                </c:pt>
                <c:pt idx="200">
                  <c:v>1584</c:v>
                </c:pt>
                <c:pt idx="201">
                  <c:v>1592</c:v>
                </c:pt>
                <c:pt idx="202">
                  <c:v>1600</c:v>
                </c:pt>
                <c:pt idx="203">
                  <c:v>1608</c:v>
                </c:pt>
                <c:pt idx="204">
                  <c:v>1616</c:v>
                </c:pt>
                <c:pt idx="205">
                  <c:v>1624</c:v>
                </c:pt>
                <c:pt idx="206">
                  <c:v>1632</c:v>
                </c:pt>
                <c:pt idx="207">
                  <c:v>1640</c:v>
                </c:pt>
                <c:pt idx="208">
                  <c:v>1648</c:v>
                </c:pt>
                <c:pt idx="209">
                  <c:v>1656</c:v>
                </c:pt>
                <c:pt idx="210">
                  <c:v>1664</c:v>
                </c:pt>
                <c:pt idx="211">
                  <c:v>1672</c:v>
                </c:pt>
                <c:pt idx="212">
                  <c:v>1680</c:v>
                </c:pt>
                <c:pt idx="213">
                  <c:v>1688</c:v>
                </c:pt>
                <c:pt idx="214">
                  <c:v>1696</c:v>
                </c:pt>
                <c:pt idx="215">
                  <c:v>1704</c:v>
                </c:pt>
                <c:pt idx="216">
                  <c:v>1712</c:v>
                </c:pt>
                <c:pt idx="217">
                  <c:v>1720</c:v>
                </c:pt>
                <c:pt idx="218">
                  <c:v>1728</c:v>
                </c:pt>
                <c:pt idx="219">
                  <c:v>1736</c:v>
                </c:pt>
                <c:pt idx="220">
                  <c:v>1744</c:v>
                </c:pt>
                <c:pt idx="221">
                  <c:v>1752</c:v>
                </c:pt>
                <c:pt idx="222">
                  <c:v>1760</c:v>
                </c:pt>
                <c:pt idx="223">
                  <c:v>1768</c:v>
                </c:pt>
                <c:pt idx="224">
                  <c:v>1776</c:v>
                </c:pt>
                <c:pt idx="225">
                  <c:v>1784</c:v>
                </c:pt>
                <c:pt idx="226">
                  <c:v>1792</c:v>
                </c:pt>
                <c:pt idx="227">
                  <c:v>1800</c:v>
                </c:pt>
              </c:numCache>
            </c:numRef>
          </c:xVal>
          <c:yVal>
            <c:numRef>
              <c:f>'1oC_min'!$AQ$4:$AQ$336</c:f>
              <c:numCache>
                <c:formatCode>General</c:formatCode>
                <c:ptCount val="333"/>
                <c:pt idx="0">
                  <c:v>25</c:v>
                </c:pt>
                <c:pt idx="1">
                  <c:v>32</c:v>
                </c:pt>
                <c:pt idx="2">
                  <c:v>40</c:v>
                </c:pt>
                <c:pt idx="3">
                  <c:v>48</c:v>
                </c:pt>
                <c:pt idx="4">
                  <c:v>56</c:v>
                </c:pt>
                <c:pt idx="5">
                  <c:v>64</c:v>
                </c:pt>
                <c:pt idx="6">
                  <c:v>72</c:v>
                </c:pt>
                <c:pt idx="7">
                  <c:v>80</c:v>
                </c:pt>
                <c:pt idx="8">
                  <c:v>88</c:v>
                </c:pt>
                <c:pt idx="9">
                  <c:v>96</c:v>
                </c:pt>
                <c:pt idx="10">
                  <c:v>104</c:v>
                </c:pt>
                <c:pt idx="11">
                  <c:v>112</c:v>
                </c:pt>
                <c:pt idx="12">
                  <c:v>120</c:v>
                </c:pt>
                <c:pt idx="13">
                  <c:v>128</c:v>
                </c:pt>
                <c:pt idx="14">
                  <c:v>136</c:v>
                </c:pt>
                <c:pt idx="15">
                  <c:v>144</c:v>
                </c:pt>
                <c:pt idx="16">
                  <c:v>152</c:v>
                </c:pt>
                <c:pt idx="17">
                  <c:v>160</c:v>
                </c:pt>
                <c:pt idx="18">
                  <c:v>168</c:v>
                </c:pt>
                <c:pt idx="19">
                  <c:v>176</c:v>
                </c:pt>
                <c:pt idx="20">
                  <c:v>184</c:v>
                </c:pt>
                <c:pt idx="21">
                  <c:v>192</c:v>
                </c:pt>
                <c:pt idx="22">
                  <c:v>200</c:v>
                </c:pt>
                <c:pt idx="23">
                  <c:v>208</c:v>
                </c:pt>
                <c:pt idx="24">
                  <c:v>216</c:v>
                </c:pt>
                <c:pt idx="25">
                  <c:v>224</c:v>
                </c:pt>
                <c:pt idx="26">
                  <c:v>232</c:v>
                </c:pt>
                <c:pt idx="27">
                  <c:v>240</c:v>
                </c:pt>
                <c:pt idx="28">
                  <c:v>248</c:v>
                </c:pt>
                <c:pt idx="29">
                  <c:v>256</c:v>
                </c:pt>
                <c:pt idx="30">
                  <c:v>264</c:v>
                </c:pt>
                <c:pt idx="31">
                  <c:v>271</c:v>
                </c:pt>
                <c:pt idx="32">
                  <c:v>279</c:v>
                </c:pt>
                <c:pt idx="33">
                  <c:v>287</c:v>
                </c:pt>
                <c:pt idx="34">
                  <c:v>295</c:v>
                </c:pt>
                <c:pt idx="35">
                  <c:v>303</c:v>
                </c:pt>
                <c:pt idx="36">
                  <c:v>311</c:v>
                </c:pt>
                <c:pt idx="37">
                  <c:v>319</c:v>
                </c:pt>
                <c:pt idx="38">
                  <c:v>327</c:v>
                </c:pt>
                <c:pt idx="39">
                  <c:v>335</c:v>
                </c:pt>
                <c:pt idx="40">
                  <c:v>343</c:v>
                </c:pt>
                <c:pt idx="41">
                  <c:v>351</c:v>
                </c:pt>
                <c:pt idx="42">
                  <c:v>359</c:v>
                </c:pt>
                <c:pt idx="43">
                  <c:v>367</c:v>
                </c:pt>
                <c:pt idx="44">
                  <c:v>375</c:v>
                </c:pt>
                <c:pt idx="45">
                  <c:v>383</c:v>
                </c:pt>
                <c:pt idx="46">
                  <c:v>391</c:v>
                </c:pt>
                <c:pt idx="47">
                  <c:v>399</c:v>
                </c:pt>
                <c:pt idx="48">
                  <c:v>407</c:v>
                </c:pt>
                <c:pt idx="49">
                  <c:v>415</c:v>
                </c:pt>
                <c:pt idx="50">
                  <c:v>423</c:v>
                </c:pt>
                <c:pt idx="51">
                  <c:v>431</c:v>
                </c:pt>
                <c:pt idx="52">
                  <c:v>439</c:v>
                </c:pt>
                <c:pt idx="53">
                  <c:v>447</c:v>
                </c:pt>
                <c:pt idx="54">
                  <c:v>455</c:v>
                </c:pt>
                <c:pt idx="55">
                  <c:v>463</c:v>
                </c:pt>
                <c:pt idx="56">
                  <c:v>471</c:v>
                </c:pt>
                <c:pt idx="57">
                  <c:v>479</c:v>
                </c:pt>
                <c:pt idx="58">
                  <c:v>487</c:v>
                </c:pt>
                <c:pt idx="59">
                  <c:v>495</c:v>
                </c:pt>
                <c:pt idx="60">
                  <c:v>503</c:v>
                </c:pt>
                <c:pt idx="61">
                  <c:v>511</c:v>
                </c:pt>
                <c:pt idx="62">
                  <c:v>519</c:v>
                </c:pt>
                <c:pt idx="63">
                  <c:v>527</c:v>
                </c:pt>
                <c:pt idx="64">
                  <c:v>535</c:v>
                </c:pt>
                <c:pt idx="65">
                  <c:v>543</c:v>
                </c:pt>
                <c:pt idx="66">
                  <c:v>551</c:v>
                </c:pt>
                <c:pt idx="67">
                  <c:v>559</c:v>
                </c:pt>
                <c:pt idx="68">
                  <c:v>567</c:v>
                </c:pt>
                <c:pt idx="69">
                  <c:v>575</c:v>
                </c:pt>
                <c:pt idx="70">
                  <c:v>583</c:v>
                </c:pt>
                <c:pt idx="71">
                  <c:v>591</c:v>
                </c:pt>
                <c:pt idx="72">
                  <c:v>599</c:v>
                </c:pt>
                <c:pt idx="73">
                  <c:v>607</c:v>
                </c:pt>
                <c:pt idx="74">
                  <c:v>615</c:v>
                </c:pt>
                <c:pt idx="75">
                  <c:v>623</c:v>
                </c:pt>
                <c:pt idx="76">
                  <c:v>631</c:v>
                </c:pt>
                <c:pt idx="77">
                  <c:v>639</c:v>
                </c:pt>
                <c:pt idx="78">
                  <c:v>646</c:v>
                </c:pt>
                <c:pt idx="79">
                  <c:v>654</c:v>
                </c:pt>
                <c:pt idx="80">
                  <c:v>662</c:v>
                </c:pt>
                <c:pt idx="81">
                  <c:v>670</c:v>
                </c:pt>
                <c:pt idx="82">
                  <c:v>678</c:v>
                </c:pt>
                <c:pt idx="83">
                  <c:v>686</c:v>
                </c:pt>
                <c:pt idx="84">
                  <c:v>694</c:v>
                </c:pt>
                <c:pt idx="85">
                  <c:v>702</c:v>
                </c:pt>
                <c:pt idx="86">
                  <c:v>711</c:v>
                </c:pt>
                <c:pt idx="87">
                  <c:v>719</c:v>
                </c:pt>
                <c:pt idx="88">
                  <c:v>727</c:v>
                </c:pt>
                <c:pt idx="89">
                  <c:v>735</c:v>
                </c:pt>
                <c:pt idx="90">
                  <c:v>743</c:v>
                </c:pt>
                <c:pt idx="91">
                  <c:v>751</c:v>
                </c:pt>
                <c:pt idx="92">
                  <c:v>759</c:v>
                </c:pt>
                <c:pt idx="93">
                  <c:v>767</c:v>
                </c:pt>
                <c:pt idx="94">
                  <c:v>775</c:v>
                </c:pt>
                <c:pt idx="95">
                  <c:v>783</c:v>
                </c:pt>
                <c:pt idx="96">
                  <c:v>792</c:v>
                </c:pt>
                <c:pt idx="97">
                  <c:v>799</c:v>
                </c:pt>
                <c:pt idx="98">
                  <c:v>799</c:v>
                </c:pt>
                <c:pt idx="99">
                  <c:v>799</c:v>
                </c:pt>
                <c:pt idx="100">
                  <c:v>799</c:v>
                </c:pt>
                <c:pt idx="101">
                  <c:v>799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793</c:v>
                </c:pt>
                <c:pt idx="107">
                  <c:v>785</c:v>
                </c:pt>
                <c:pt idx="108">
                  <c:v>777</c:v>
                </c:pt>
                <c:pt idx="109">
                  <c:v>769</c:v>
                </c:pt>
                <c:pt idx="110">
                  <c:v>761</c:v>
                </c:pt>
                <c:pt idx="111">
                  <c:v>753</c:v>
                </c:pt>
                <c:pt idx="112">
                  <c:v>745</c:v>
                </c:pt>
                <c:pt idx="113">
                  <c:v>737</c:v>
                </c:pt>
                <c:pt idx="114">
                  <c:v>729</c:v>
                </c:pt>
                <c:pt idx="115">
                  <c:v>721</c:v>
                </c:pt>
                <c:pt idx="116">
                  <c:v>713</c:v>
                </c:pt>
                <c:pt idx="117">
                  <c:v>705</c:v>
                </c:pt>
                <c:pt idx="118">
                  <c:v>697</c:v>
                </c:pt>
                <c:pt idx="119">
                  <c:v>689</c:v>
                </c:pt>
                <c:pt idx="120">
                  <c:v>681</c:v>
                </c:pt>
                <c:pt idx="121">
                  <c:v>673</c:v>
                </c:pt>
                <c:pt idx="122">
                  <c:v>665</c:v>
                </c:pt>
                <c:pt idx="123">
                  <c:v>657</c:v>
                </c:pt>
                <c:pt idx="124">
                  <c:v>649</c:v>
                </c:pt>
                <c:pt idx="125">
                  <c:v>641</c:v>
                </c:pt>
                <c:pt idx="126">
                  <c:v>633</c:v>
                </c:pt>
                <c:pt idx="127">
                  <c:v>625</c:v>
                </c:pt>
                <c:pt idx="128">
                  <c:v>617</c:v>
                </c:pt>
                <c:pt idx="129">
                  <c:v>609</c:v>
                </c:pt>
                <c:pt idx="130">
                  <c:v>601</c:v>
                </c:pt>
                <c:pt idx="131">
                  <c:v>593</c:v>
                </c:pt>
                <c:pt idx="132">
                  <c:v>585</c:v>
                </c:pt>
                <c:pt idx="133">
                  <c:v>577</c:v>
                </c:pt>
                <c:pt idx="134">
                  <c:v>569</c:v>
                </c:pt>
                <c:pt idx="135">
                  <c:v>561</c:v>
                </c:pt>
                <c:pt idx="136">
                  <c:v>553</c:v>
                </c:pt>
                <c:pt idx="137">
                  <c:v>545</c:v>
                </c:pt>
                <c:pt idx="138">
                  <c:v>537</c:v>
                </c:pt>
                <c:pt idx="139">
                  <c:v>529</c:v>
                </c:pt>
                <c:pt idx="140">
                  <c:v>521</c:v>
                </c:pt>
                <c:pt idx="141">
                  <c:v>513</c:v>
                </c:pt>
                <c:pt idx="142">
                  <c:v>505</c:v>
                </c:pt>
                <c:pt idx="143">
                  <c:v>497</c:v>
                </c:pt>
                <c:pt idx="144">
                  <c:v>489</c:v>
                </c:pt>
                <c:pt idx="145">
                  <c:v>481</c:v>
                </c:pt>
                <c:pt idx="146">
                  <c:v>474</c:v>
                </c:pt>
                <c:pt idx="147">
                  <c:v>466</c:v>
                </c:pt>
                <c:pt idx="148">
                  <c:v>458</c:v>
                </c:pt>
                <c:pt idx="149">
                  <c:v>450</c:v>
                </c:pt>
                <c:pt idx="150">
                  <c:v>442</c:v>
                </c:pt>
                <c:pt idx="151">
                  <c:v>434</c:v>
                </c:pt>
                <c:pt idx="152">
                  <c:v>426</c:v>
                </c:pt>
                <c:pt idx="153">
                  <c:v>418</c:v>
                </c:pt>
                <c:pt idx="154">
                  <c:v>410</c:v>
                </c:pt>
                <c:pt idx="155">
                  <c:v>402</c:v>
                </c:pt>
                <c:pt idx="156">
                  <c:v>394</c:v>
                </c:pt>
                <c:pt idx="157">
                  <c:v>386</c:v>
                </c:pt>
                <c:pt idx="158">
                  <c:v>378</c:v>
                </c:pt>
                <c:pt idx="159">
                  <c:v>370</c:v>
                </c:pt>
                <c:pt idx="160">
                  <c:v>362</c:v>
                </c:pt>
                <c:pt idx="161">
                  <c:v>354</c:v>
                </c:pt>
                <c:pt idx="162">
                  <c:v>346</c:v>
                </c:pt>
                <c:pt idx="163">
                  <c:v>338</c:v>
                </c:pt>
                <c:pt idx="164">
                  <c:v>330</c:v>
                </c:pt>
                <c:pt idx="165">
                  <c:v>322</c:v>
                </c:pt>
                <c:pt idx="166">
                  <c:v>314</c:v>
                </c:pt>
                <c:pt idx="167">
                  <c:v>306</c:v>
                </c:pt>
                <c:pt idx="168">
                  <c:v>298</c:v>
                </c:pt>
                <c:pt idx="169">
                  <c:v>290</c:v>
                </c:pt>
                <c:pt idx="170">
                  <c:v>282</c:v>
                </c:pt>
                <c:pt idx="171">
                  <c:v>275</c:v>
                </c:pt>
                <c:pt idx="172">
                  <c:v>267</c:v>
                </c:pt>
                <c:pt idx="173">
                  <c:v>259</c:v>
                </c:pt>
                <c:pt idx="174">
                  <c:v>251</c:v>
                </c:pt>
                <c:pt idx="175">
                  <c:v>243</c:v>
                </c:pt>
                <c:pt idx="176">
                  <c:v>235</c:v>
                </c:pt>
                <c:pt idx="177">
                  <c:v>227</c:v>
                </c:pt>
                <c:pt idx="178">
                  <c:v>219</c:v>
                </c:pt>
                <c:pt idx="179">
                  <c:v>211</c:v>
                </c:pt>
                <c:pt idx="180">
                  <c:v>203</c:v>
                </c:pt>
                <c:pt idx="181">
                  <c:v>195</c:v>
                </c:pt>
                <c:pt idx="182">
                  <c:v>187</c:v>
                </c:pt>
                <c:pt idx="183">
                  <c:v>179</c:v>
                </c:pt>
                <c:pt idx="184">
                  <c:v>171</c:v>
                </c:pt>
                <c:pt idx="185">
                  <c:v>163</c:v>
                </c:pt>
                <c:pt idx="186">
                  <c:v>155</c:v>
                </c:pt>
                <c:pt idx="187">
                  <c:v>147</c:v>
                </c:pt>
                <c:pt idx="188">
                  <c:v>139</c:v>
                </c:pt>
                <c:pt idx="189">
                  <c:v>131</c:v>
                </c:pt>
                <c:pt idx="190">
                  <c:v>123</c:v>
                </c:pt>
                <c:pt idx="191">
                  <c:v>115</c:v>
                </c:pt>
                <c:pt idx="192">
                  <c:v>107</c:v>
                </c:pt>
                <c:pt idx="193">
                  <c:v>99</c:v>
                </c:pt>
                <c:pt idx="194">
                  <c:v>91</c:v>
                </c:pt>
                <c:pt idx="195">
                  <c:v>83</c:v>
                </c:pt>
                <c:pt idx="196">
                  <c:v>75</c:v>
                </c:pt>
                <c:pt idx="197">
                  <c:v>67</c:v>
                </c:pt>
                <c:pt idx="198">
                  <c:v>59</c:v>
                </c:pt>
                <c:pt idx="199">
                  <c:v>51</c:v>
                </c:pt>
                <c:pt idx="200">
                  <c:v>43</c:v>
                </c:pt>
                <c:pt idx="201">
                  <c:v>35</c:v>
                </c:pt>
                <c:pt idx="202">
                  <c:v>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8DC9-4E5E-BD7F-0324372D5AFD}"/>
            </c:ext>
          </c:extLst>
        </c:ser>
        <c:ser>
          <c:idx val="15"/>
          <c:order val="6"/>
          <c:tx>
            <c:v>P6</c:v>
          </c:tx>
          <c:spPr>
            <a:ln w="6350"/>
          </c:spPr>
          <c:marker>
            <c:symbol val="none"/>
          </c:marker>
          <c:xVal>
            <c:numRef>
              <c:f>'1oC_min'!$B$4:$B$337</c:f>
              <c:numCache>
                <c:formatCode>General</c:formatCode>
                <c:ptCount val="33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504</c:v>
                </c:pt>
                <c:pt idx="64">
                  <c:v>512</c:v>
                </c:pt>
                <c:pt idx="65">
                  <c:v>520</c:v>
                </c:pt>
                <c:pt idx="66">
                  <c:v>528</c:v>
                </c:pt>
                <c:pt idx="67">
                  <c:v>536</c:v>
                </c:pt>
                <c:pt idx="68">
                  <c:v>544</c:v>
                </c:pt>
                <c:pt idx="69">
                  <c:v>552</c:v>
                </c:pt>
                <c:pt idx="70">
                  <c:v>560</c:v>
                </c:pt>
                <c:pt idx="71">
                  <c:v>568</c:v>
                </c:pt>
                <c:pt idx="72">
                  <c:v>576</c:v>
                </c:pt>
                <c:pt idx="73">
                  <c:v>584</c:v>
                </c:pt>
                <c:pt idx="74">
                  <c:v>592</c:v>
                </c:pt>
                <c:pt idx="75">
                  <c:v>600</c:v>
                </c:pt>
                <c:pt idx="76">
                  <c:v>608</c:v>
                </c:pt>
                <c:pt idx="77">
                  <c:v>616</c:v>
                </c:pt>
                <c:pt idx="78">
                  <c:v>624</c:v>
                </c:pt>
                <c:pt idx="79">
                  <c:v>632</c:v>
                </c:pt>
                <c:pt idx="80">
                  <c:v>640</c:v>
                </c:pt>
                <c:pt idx="81">
                  <c:v>648</c:v>
                </c:pt>
                <c:pt idx="82">
                  <c:v>656</c:v>
                </c:pt>
                <c:pt idx="83">
                  <c:v>664</c:v>
                </c:pt>
                <c:pt idx="84">
                  <c:v>672</c:v>
                </c:pt>
                <c:pt idx="85">
                  <c:v>680</c:v>
                </c:pt>
                <c:pt idx="86">
                  <c:v>688</c:v>
                </c:pt>
                <c:pt idx="87">
                  <c:v>696</c:v>
                </c:pt>
                <c:pt idx="88">
                  <c:v>704</c:v>
                </c:pt>
                <c:pt idx="89">
                  <c:v>712</c:v>
                </c:pt>
                <c:pt idx="90">
                  <c:v>720</c:v>
                </c:pt>
                <c:pt idx="91">
                  <c:v>728</c:v>
                </c:pt>
                <c:pt idx="92">
                  <c:v>736</c:v>
                </c:pt>
                <c:pt idx="93">
                  <c:v>744</c:v>
                </c:pt>
                <c:pt idx="94">
                  <c:v>752</c:v>
                </c:pt>
                <c:pt idx="95">
                  <c:v>760</c:v>
                </c:pt>
                <c:pt idx="96">
                  <c:v>768</c:v>
                </c:pt>
                <c:pt idx="97">
                  <c:v>776</c:v>
                </c:pt>
                <c:pt idx="98">
                  <c:v>784</c:v>
                </c:pt>
                <c:pt idx="99">
                  <c:v>792</c:v>
                </c:pt>
                <c:pt idx="100">
                  <c:v>800</c:v>
                </c:pt>
                <c:pt idx="101">
                  <c:v>808</c:v>
                </c:pt>
                <c:pt idx="102">
                  <c:v>816</c:v>
                </c:pt>
                <c:pt idx="103">
                  <c:v>824</c:v>
                </c:pt>
                <c:pt idx="104">
                  <c:v>832</c:v>
                </c:pt>
                <c:pt idx="105">
                  <c:v>836</c:v>
                </c:pt>
                <c:pt idx="106">
                  <c:v>840</c:v>
                </c:pt>
                <c:pt idx="107">
                  <c:v>848</c:v>
                </c:pt>
                <c:pt idx="108">
                  <c:v>856</c:v>
                </c:pt>
                <c:pt idx="109">
                  <c:v>860</c:v>
                </c:pt>
                <c:pt idx="110">
                  <c:v>864</c:v>
                </c:pt>
                <c:pt idx="111">
                  <c:v>872</c:v>
                </c:pt>
                <c:pt idx="112">
                  <c:v>880</c:v>
                </c:pt>
                <c:pt idx="113">
                  <c:v>888</c:v>
                </c:pt>
                <c:pt idx="114">
                  <c:v>896</c:v>
                </c:pt>
                <c:pt idx="115">
                  <c:v>904</c:v>
                </c:pt>
                <c:pt idx="116">
                  <c:v>912</c:v>
                </c:pt>
                <c:pt idx="117">
                  <c:v>920</c:v>
                </c:pt>
                <c:pt idx="118">
                  <c:v>928</c:v>
                </c:pt>
                <c:pt idx="119">
                  <c:v>936</c:v>
                </c:pt>
                <c:pt idx="120">
                  <c:v>944</c:v>
                </c:pt>
                <c:pt idx="121">
                  <c:v>952</c:v>
                </c:pt>
                <c:pt idx="122">
                  <c:v>960</c:v>
                </c:pt>
                <c:pt idx="123">
                  <c:v>968</c:v>
                </c:pt>
                <c:pt idx="124">
                  <c:v>976</c:v>
                </c:pt>
                <c:pt idx="125">
                  <c:v>984</c:v>
                </c:pt>
                <c:pt idx="126">
                  <c:v>992</c:v>
                </c:pt>
                <c:pt idx="127">
                  <c:v>1000</c:v>
                </c:pt>
                <c:pt idx="128">
                  <c:v>1008</c:v>
                </c:pt>
                <c:pt idx="129">
                  <c:v>1016</c:v>
                </c:pt>
                <c:pt idx="130">
                  <c:v>1024</c:v>
                </c:pt>
                <c:pt idx="131">
                  <c:v>1032</c:v>
                </c:pt>
                <c:pt idx="132">
                  <c:v>1040</c:v>
                </c:pt>
                <c:pt idx="133">
                  <c:v>1048</c:v>
                </c:pt>
                <c:pt idx="134">
                  <c:v>1056</c:v>
                </c:pt>
                <c:pt idx="135">
                  <c:v>1064</c:v>
                </c:pt>
                <c:pt idx="136">
                  <c:v>1072</c:v>
                </c:pt>
                <c:pt idx="137">
                  <c:v>1080</c:v>
                </c:pt>
                <c:pt idx="138">
                  <c:v>1088</c:v>
                </c:pt>
                <c:pt idx="139">
                  <c:v>1096</c:v>
                </c:pt>
                <c:pt idx="140">
                  <c:v>1104</c:v>
                </c:pt>
                <c:pt idx="141">
                  <c:v>1112</c:v>
                </c:pt>
                <c:pt idx="142">
                  <c:v>1120</c:v>
                </c:pt>
                <c:pt idx="143">
                  <c:v>1128</c:v>
                </c:pt>
                <c:pt idx="144">
                  <c:v>1136</c:v>
                </c:pt>
                <c:pt idx="145">
                  <c:v>1144</c:v>
                </c:pt>
                <c:pt idx="146">
                  <c:v>1152</c:v>
                </c:pt>
                <c:pt idx="147">
                  <c:v>1160</c:v>
                </c:pt>
                <c:pt idx="148">
                  <c:v>1168</c:v>
                </c:pt>
                <c:pt idx="149">
                  <c:v>1176</c:v>
                </c:pt>
                <c:pt idx="150">
                  <c:v>1184</c:v>
                </c:pt>
                <c:pt idx="151">
                  <c:v>1192</c:v>
                </c:pt>
                <c:pt idx="152">
                  <c:v>1200</c:v>
                </c:pt>
                <c:pt idx="153">
                  <c:v>1208</c:v>
                </c:pt>
                <c:pt idx="154">
                  <c:v>1216</c:v>
                </c:pt>
                <c:pt idx="155">
                  <c:v>1224</c:v>
                </c:pt>
                <c:pt idx="156">
                  <c:v>1232</c:v>
                </c:pt>
                <c:pt idx="157">
                  <c:v>1240</c:v>
                </c:pt>
                <c:pt idx="158">
                  <c:v>1248</c:v>
                </c:pt>
                <c:pt idx="159">
                  <c:v>1256</c:v>
                </c:pt>
                <c:pt idx="160">
                  <c:v>1264</c:v>
                </c:pt>
                <c:pt idx="161">
                  <c:v>1272</c:v>
                </c:pt>
                <c:pt idx="162">
                  <c:v>1280</c:v>
                </c:pt>
                <c:pt idx="163">
                  <c:v>1288</c:v>
                </c:pt>
                <c:pt idx="164">
                  <c:v>1296</c:v>
                </c:pt>
                <c:pt idx="165">
                  <c:v>1304</c:v>
                </c:pt>
                <c:pt idx="166">
                  <c:v>1312</c:v>
                </c:pt>
                <c:pt idx="167">
                  <c:v>1320</c:v>
                </c:pt>
                <c:pt idx="168">
                  <c:v>1328</c:v>
                </c:pt>
                <c:pt idx="169">
                  <c:v>1336</c:v>
                </c:pt>
                <c:pt idx="170">
                  <c:v>1344</c:v>
                </c:pt>
                <c:pt idx="171">
                  <c:v>1352</c:v>
                </c:pt>
                <c:pt idx="172">
                  <c:v>1360</c:v>
                </c:pt>
                <c:pt idx="173">
                  <c:v>1368</c:v>
                </c:pt>
                <c:pt idx="174">
                  <c:v>1376</c:v>
                </c:pt>
                <c:pt idx="175">
                  <c:v>1384</c:v>
                </c:pt>
                <c:pt idx="176">
                  <c:v>1392</c:v>
                </c:pt>
                <c:pt idx="177">
                  <c:v>1400</c:v>
                </c:pt>
                <c:pt idx="178">
                  <c:v>1408</c:v>
                </c:pt>
                <c:pt idx="179">
                  <c:v>1416</c:v>
                </c:pt>
                <c:pt idx="180">
                  <c:v>1424</c:v>
                </c:pt>
                <c:pt idx="181">
                  <c:v>1432</c:v>
                </c:pt>
                <c:pt idx="182">
                  <c:v>1440</c:v>
                </c:pt>
                <c:pt idx="183">
                  <c:v>1448</c:v>
                </c:pt>
                <c:pt idx="184">
                  <c:v>1456</c:v>
                </c:pt>
                <c:pt idx="185">
                  <c:v>1464</c:v>
                </c:pt>
                <c:pt idx="186">
                  <c:v>1472</c:v>
                </c:pt>
                <c:pt idx="187">
                  <c:v>1480</c:v>
                </c:pt>
                <c:pt idx="188">
                  <c:v>1488</c:v>
                </c:pt>
                <c:pt idx="189">
                  <c:v>1496</c:v>
                </c:pt>
                <c:pt idx="190">
                  <c:v>1504</c:v>
                </c:pt>
                <c:pt idx="191">
                  <c:v>1512</c:v>
                </c:pt>
                <c:pt idx="192">
                  <c:v>1520</c:v>
                </c:pt>
                <c:pt idx="193">
                  <c:v>1528</c:v>
                </c:pt>
                <c:pt idx="194">
                  <c:v>1536</c:v>
                </c:pt>
                <c:pt idx="195">
                  <c:v>1544</c:v>
                </c:pt>
                <c:pt idx="196">
                  <c:v>1552</c:v>
                </c:pt>
                <c:pt idx="197">
                  <c:v>1560</c:v>
                </c:pt>
                <c:pt idx="198">
                  <c:v>1568</c:v>
                </c:pt>
                <c:pt idx="199">
                  <c:v>1576</c:v>
                </c:pt>
                <c:pt idx="200">
                  <c:v>1584</c:v>
                </c:pt>
                <c:pt idx="201">
                  <c:v>1592</c:v>
                </c:pt>
                <c:pt idx="202">
                  <c:v>1600</c:v>
                </c:pt>
                <c:pt idx="203">
                  <c:v>1608</c:v>
                </c:pt>
                <c:pt idx="204">
                  <c:v>1616</c:v>
                </c:pt>
                <c:pt idx="205">
                  <c:v>1624</c:v>
                </c:pt>
                <c:pt idx="206">
                  <c:v>1632</c:v>
                </c:pt>
                <c:pt idx="207">
                  <c:v>1640</c:v>
                </c:pt>
                <c:pt idx="208">
                  <c:v>1648</c:v>
                </c:pt>
                <c:pt idx="209">
                  <c:v>1656</c:v>
                </c:pt>
                <c:pt idx="210">
                  <c:v>1664</c:v>
                </c:pt>
                <c:pt idx="211">
                  <c:v>1672</c:v>
                </c:pt>
                <c:pt idx="212">
                  <c:v>1680</c:v>
                </c:pt>
                <c:pt idx="213">
                  <c:v>1688</c:v>
                </c:pt>
                <c:pt idx="214">
                  <c:v>1696</c:v>
                </c:pt>
                <c:pt idx="215">
                  <c:v>1704</c:v>
                </c:pt>
                <c:pt idx="216">
                  <c:v>1712</c:v>
                </c:pt>
                <c:pt idx="217">
                  <c:v>1720</c:v>
                </c:pt>
                <c:pt idx="218">
                  <c:v>1728</c:v>
                </c:pt>
                <c:pt idx="219">
                  <c:v>1736</c:v>
                </c:pt>
                <c:pt idx="220">
                  <c:v>1744</c:v>
                </c:pt>
                <c:pt idx="221">
                  <c:v>1752</c:v>
                </c:pt>
                <c:pt idx="222">
                  <c:v>1760</c:v>
                </c:pt>
                <c:pt idx="223">
                  <c:v>1768</c:v>
                </c:pt>
                <c:pt idx="224">
                  <c:v>1776</c:v>
                </c:pt>
                <c:pt idx="225">
                  <c:v>1784</c:v>
                </c:pt>
                <c:pt idx="226">
                  <c:v>1792</c:v>
                </c:pt>
                <c:pt idx="227">
                  <c:v>1800</c:v>
                </c:pt>
              </c:numCache>
            </c:numRef>
          </c:xVal>
          <c:yVal>
            <c:numRef>
              <c:f>'1oC_min'!$AR$4:$AR$336</c:f>
              <c:numCache>
                <c:formatCode>General</c:formatCode>
                <c:ptCount val="333"/>
                <c:pt idx="0">
                  <c:v>26</c:v>
                </c:pt>
                <c:pt idx="1">
                  <c:v>33</c:v>
                </c:pt>
                <c:pt idx="2">
                  <c:v>41</c:v>
                </c:pt>
                <c:pt idx="3">
                  <c:v>49</c:v>
                </c:pt>
                <c:pt idx="4">
                  <c:v>57</c:v>
                </c:pt>
                <c:pt idx="5">
                  <c:v>65</c:v>
                </c:pt>
                <c:pt idx="6">
                  <c:v>73</c:v>
                </c:pt>
                <c:pt idx="7">
                  <c:v>81</c:v>
                </c:pt>
                <c:pt idx="8">
                  <c:v>89</c:v>
                </c:pt>
                <c:pt idx="9">
                  <c:v>97</c:v>
                </c:pt>
                <c:pt idx="10">
                  <c:v>105</c:v>
                </c:pt>
                <c:pt idx="11">
                  <c:v>113</c:v>
                </c:pt>
                <c:pt idx="12">
                  <c:v>121</c:v>
                </c:pt>
                <c:pt idx="13">
                  <c:v>129</c:v>
                </c:pt>
                <c:pt idx="14">
                  <c:v>137</c:v>
                </c:pt>
                <c:pt idx="15">
                  <c:v>145</c:v>
                </c:pt>
                <c:pt idx="16">
                  <c:v>153</c:v>
                </c:pt>
                <c:pt idx="17">
                  <c:v>161</c:v>
                </c:pt>
                <c:pt idx="18">
                  <c:v>169</c:v>
                </c:pt>
                <c:pt idx="19">
                  <c:v>177</c:v>
                </c:pt>
                <c:pt idx="20">
                  <c:v>185</c:v>
                </c:pt>
                <c:pt idx="21">
                  <c:v>193</c:v>
                </c:pt>
                <c:pt idx="22">
                  <c:v>201</c:v>
                </c:pt>
                <c:pt idx="23">
                  <c:v>209</c:v>
                </c:pt>
                <c:pt idx="24">
                  <c:v>217</c:v>
                </c:pt>
                <c:pt idx="25">
                  <c:v>225</c:v>
                </c:pt>
                <c:pt idx="26">
                  <c:v>233</c:v>
                </c:pt>
                <c:pt idx="27">
                  <c:v>241</c:v>
                </c:pt>
                <c:pt idx="28">
                  <c:v>249</c:v>
                </c:pt>
                <c:pt idx="29">
                  <c:v>257</c:v>
                </c:pt>
                <c:pt idx="30">
                  <c:v>265</c:v>
                </c:pt>
                <c:pt idx="31">
                  <c:v>273</c:v>
                </c:pt>
                <c:pt idx="32">
                  <c:v>281</c:v>
                </c:pt>
                <c:pt idx="33">
                  <c:v>289</c:v>
                </c:pt>
                <c:pt idx="34">
                  <c:v>297</c:v>
                </c:pt>
                <c:pt idx="35">
                  <c:v>305</c:v>
                </c:pt>
                <c:pt idx="36">
                  <c:v>313</c:v>
                </c:pt>
                <c:pt idx="37">
                  <c:v>321</c:v>
                </c:pt>
                <c:pt idx="38">
                  <c:v>329</c:v>
                </c:pt>
                <c:pt idx="39">
                  <c:v>337</c:v>
                </c:pt>
                <c:pt idx="40">
                  <c:v>345</c:v>
                </c:pt>
                <c:pt idx="41">
                  <c:v>353</c:v>
                </c:pt>
                <c:pt idx="42">
                  <c:v>361</c:v>
                </c:pt>
                <c:pt idx="43">
                  <c:v>369</c:v>
                </c:pt>
                <c:pt idx="44">
                  <c:v>377</c:v>
                </c:pt>
                <c:pt idx="45">
                  <c:v>385</c:v>
                </c:pt>
                <c:pt idx="46">
                  <c:v>393</c:v>
                </c:pt>
                <c:pt idx="47">
                  <c:v>401</c:v>
                </c:pt>
                <c:pt idx="48">
                  <c:v>409</c:v>
                </c:pt>
                <c:pt idx="49">
                  <c:v>417</c:v>
                </c:pt>
                <c:pt idx="50">
                  <c:v>425</c:v>
                </c:pt>
                <c:pt idx="51">
                  <c:v>433</c:v>
                </c:pt>
                <c:pt idx="52">
                  <c:v>441</c:v>
                </c:pt>
                <c:pt idx="53">
                  <c:v>449</c:v>
                </c:pt>
                <c:pt idx="54">
                  <c:v>457</c:v>
                </c:pt>
                <c:pt idx="55">
                  <c:v>465</c:v>
                </c:pt>
                <c:pt idx="56">
                  <c:v>473</c:v>
                </c:pt>
                <c:pt idx="57">
                  <c:v>481</c:v>
                </c:pt>
                <c:pt idx="58">
                  <c:v>489</c:v>
                </c:pt>
                <c:pt idx="59">
                  <c:v>497</c:v>
                </c:pt>
                <c:pt idx="60">
                  <c:v>505</c:v>
                </c:pt>
                <c:pt idx="61">
                  <c:v>513</c:v>
                </c:pt>
                <c:pt idx="62">
                  <c:v>521</c:v>
                </c:pt>
                <c:pt idx="63">
                  <c:v>529</c:v>
                </c:pt>
                <c:pt idx="64">
                  <c:v>537</c:v>
                </c:pt>
                <c:pt idx="65">
                  <c:v>545</c:v>
                </c:pt>
                <c:pt idx="66">
                  <c:v>553</c:v>
                </c:pt>
                <c:pt idx="67">
                  <c:v>561</c:v>
                </c:pt>
                <c:pt idx="68">
                  <c:v>569</c:v>
                </c:pt>
                <c:pt idx="69">
                  <c:v>577</c:v>
                </c:pt>
                <c:pt idx="70">
                  <c:v>585</c:v>
                </c:pt>
                <c:pt idx="71">
                  <c:v>593</c:v>
                </c:pt>
                <c:pt idx="72">
                  <c:v>601</c:v>
                </c:pt>
                <c:pt idx="73">
                  <c:v>609</c:v>
                </c:pt>
                <c:pt idx="74">
                  <c:v>617</c:v>
                </c:pt>
                <c:pt idx="75">
                  <c:v>625</c:v>
                </c:pt>
                <c:pt idx="76">
                  <c:v>633</c:v>
                </c:pt>
                <c:pt idx="77">
                  <c:v>641</c:v>
                </c:pt>
                <c:pt idx="78">
                  <c:v>649</c:v>
                </c:pt>
                <c:pt idx="79">
                  <c:v>657</c:v>
                </c:pt>
                <c:pt idx="80">
                  <c:v>665</c:v>
                </c:pt>
                <c:pt idx="81">
                  <c:v>673</c:v>
                </c:pt>
                <c:pt idx="82">
                  <c:v>681</c:v>
                </c:pt>
                <c:pt idx="83">
                  <c:v>689</c:v>
                </c:pt>
                <c:pt idx="84">
                  <c:v>697</c:v>
                </c:pt>
                <c:pt idx="85">
                  <c:v>705</c:v>
                </c:pt>
                <c:pt idx="86">
                  <c:v>713</c:v>
                </c:pt>
                <c:pt idx="87">
                  <c:v>721</c:v>
                </c:pt>
                <c:pt idx="88">
                  <c:v>729</c:v>
                </c:pt>
                <c:pt idx="89">
                  <c:v>737</c:v>
                </c:pt>
                <c:pt idx="90">
                  <c:v>745</c:v>
                </c:pt>
                <c:pt idx="91">
                  <c:v>753</c:v>
                </c:pt>
                <c:pt idx="92">
                  <c:v>761</c:v>
                </c:pt>
                <c:pt idx="93">
                  <c:v>769</c:v>
                </c:pt>
                <c:pt idx="94">
                  <c:v>777</c:v>
                </c:pt>
                <c:pt idx="95">
                  <c:v>785</c:v>
                </c:pt>
                <c:pt idx="96">
                  <c:v>793</c:v>
                </c:pt>
                <c:pt idx="97">
                  <c:v>800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792</c:v>
                </c:pt>
                <c:pt idx="107">
                  <c:v>784</c:v>
                </c:pt>
                <c:pt idx="108">
                  <c:v>776</c:v>
                </c:pt>
                <c:pt idx="109">
                  <c:v>768</c:v>
                </c:pt>
                <c:pt idx="110">
                  <c:v>760</c:v>
                </c:pt>
                <c:pt idx="111">
                  <c:v>752</c:v>
                </c:pt>
                <c:pt idx="112">
                  <c:v>744</c:v>
                </c:pt>
                <c:pt idx="113">
                  <c:v>736</c:v>
                </c:pt>
                <c:pt idx="114">
                  <c:v>728</c:v>
                </c:pt>
                <c:pt idx="115">
                  <c:v>720</c:v>
                </c:pt>
                <c:pt idx="116">
                  <c:v>712</c:v>
                </c:pt>
                <c:pt idx="117">
                  <c:v>704</c:v>
                </c:pt>
                <c:pt idx="118">
                  <c:v>696</c:v>
                </c:pt>
                <c:pt idx="119">
                  <c:v>688</c:v>
                </c:pt>
                <c:pt idx="120">
                  <c:v>680</c:v>
                </c:pt>
                <c:pt idx="121">
                  <c:v>672</c:v>
                </c:pt>
                <c:pt idx="122">
                  <c:v>664</c:v>
                </c:pt>
                <c:pt idx="123">
                  <c:v>656</c:v>
                </c:pt>
                <c:pt idx="124">
                  <c:v>648</c:v>
                </c:pt>
                <c:pt idx="125">
                  <c:v>640</c:v>
                </c:pt>
                <c:pt idx="126">
                  <c:v>632</c:v>
                </c:pt>
                <c:pt idx="127">
                  <c:v>624</c:v>
                </c:pt>
                <c:pt idx="128">
                  <c:v>616</c:v>
                </c:pt>
                <c:pt idx="129">
                  <c:v>608</c:v>
                </c:pt>
                <c:pt idx="130">
                  <c:v>600</c:v>
                </c:pt>
                <c:pt idx="131">
                  <c:v>592</c:v>
                </c:pt>
                <c:pt idx="132">
                  <c:v>584</c:v>
                </c:pt>
                <c:pt idx="133">
                  <c:v>576</c:v>
                </c:pt>
                <c:pt idx="134">
                  <c:v>568</c:v>
                </c:pt>
                <c:pt idx="135">
                  <c:v>560</c:v>
                </c:pt>
                <c:pt idx="136">
                  <c:v>552</c:v>
                </c:pt>
                <c:pt idx="137">
                  <c:v>544</c:v>
                </c:pt>
                <c:pt idx="138">
                  <c:v>536</c:v>
                </c:pt>
                <c:pt idx="139">
                  <c:v>528</c:v>
                </c:pt>
                <c:pt idx="140">
                  <c:v>520</c:v>
                </c:pt>
                <c:pt idx="141">
                  <c:v>512</c:v>
                </c:pt>
                <c:pt idx="142">
                  <c:v>504</c:v>
                </c:pt>
                <c:pt idx="143">
                  <c:v>496</c:v>
                </c:pt>
                <c:pt idx="144">
                  <c:v>488</c:v>
                </c:pt>
                <c:pt idx="145">
                  <c:v>480</c:v>
                </c:pt>
                <c:pt idx="146">
                  <c:v>471</c:v>
                </c:pt>
                <c:pt idx="147">
                  <c:v>463</c:v>
                </c:pt>
                <c:pt idx="148">
                  <c:v>455</c:v>
                </c:pt>
                <c:pt idx="149">
                  <c:v>447</c:v>
                </c:pt>
                <c:pt idx="150">
                  <c:v>439</c:v>
                </c:pt>
                <c:pt idx="151">
                  <c:v>431</c:v>
                </c:pt>
                <c:pt idx="152">
                  <c:v>423</c:v>
                </c:pt>
                <c:pt idx="153">
                  <c:v>415</c:v>
                </c:pt>
                <c:pt idx="154">
                  <c:v>407</c:v>
                </c:pt>
                <c:pt idx="155">
                  <c:v>399</c:v>
                </c:pt>
                <c:pt idx="156">
                  <c:v>391</c:v>
                </c:pt>
                <c:pt idx="157">
                  <c:v>383</c:v>
                </c:pt>
                <c:pt idx="158">
                  <c:v>375</c:v>
                </c:pt>
                <c:pt idx="159">
                  <c:v>367</c:v>
                </c:pt>
                <c:pt idx="160">
                  <c:v>359</c:v>
                </c:pt>
                <c:pt idx="161">
                  <c:v>351</c:v>
                </c:pt>
                <c:pt idx="162">
                  <c:v>343</c:v>
                </c:pt>
                <c:pt idx="163">
                  <c:v>335</c:v>
                </c:pt>
                <c:pt idx="164">
                  <c:v>327</c:v>
                </c:pt>
                <c:pt idx="165">
                  <c:v>319</c:v>
                </c:pt>
                <c:pt idx="166">
                  <c:v>311</c:v>
                </c:pt>
                <c:pt idx="167">
                  <c:v>303</c:v>
                </c:pt>
                <c:pt idx="168">
                  <c:v>295</c:v>
                </c:pt>
                <c:pt idx="169">
                  <c:v>287</c:v>
                </c:pt>
                <c:pt idx="170">
                  <c:v>279</c:v>
                </c:pt>
                <c:pt idx="171">
                  <c:v>271</c:v>
                </c:pt>
                <c:pt idx="172">
                  <c:v>263</c:v>
                </c:pt>
                <c:pt idx="173">
                  <c:v>255</c:v>
                </c:pt>
                <c:pt idx="174">
                  <c:v>247</c:v>
                </c:pt>
                <c:pt idx="175">
                  <c:v>239</c:v>
                </c:pt>
                <c:pt idx="176">
                  <c:v>231</c:v>
                </c:pt>
                <c:pt idx="177">
                  <c:v>223</c:v>
                </c:pt>
                <c:pt idx="178">
                  <c:v>215</c:v>
                </c:pt>
                <c:pt idx="179">
                  <c:v>207</c:v>
                </c:pt>
                <c:pt idx="180">
                  <c:v>199</c:v>
                </c:pt>
                <c:pt idx="181">
                  <c:v>191</c:v>
                </c:pt>
                <c:pt idx="182">
                  <c:v>183</c:v>
                </c:pt>
                <c:pt idx="183">
                  <c:v>175</c:v>
                </c:pt>
                <c:pt idx="184">
                  <c:v>167</c:v>
                </c:pt>
                <c:pt idx="185">
                  <c:v>159</c:v>
                </c:pt>
                <c:pt idx="186">
                  <c:v>151</c:v>
                </c:pt>
                <c:pt idx="187">
                  <c:v>143</c:v>
                </c:pt>
                <c:pt idx="188">
                  <c:v>135</c:v>
                </c:pt>
                <c:pt idx="189">
                  <c:v>127</c:v>
                </c:pt>
                <c:pt idx="190">
                  <c:v>119</c:v>
                </c:pt>
                <c:pt idx="191">
                  <c:v>111</c:v>
                </c:pt>
                <c:pt idx="192">
                  <c:v>103</c:v>
                </c:pt>
                <c:pt idx="193">
                  <c:v>95</c:v>
                </c:pt>
                <c:pt idx="194">
                  <c:v>87</c:v>
                </c:pt>
                <c:pt idx="195">
                  <c:v>79</c:v>
                </c:pt>
                <c:pt idx="196">
                  <c:v>71</c:v>
                </c:pt>
                <c:pt idx="197">
                  <c:v>63</c:v>
                </c:pt>
                <c:pt idx="198">
                  <c:v>55</c:v>
                </c:pt>
                <c:pt idx="199">
                  <c:v>47</c:v>
                </c:pt>
                <c:pt idx="200">
                  <c:v>39</c:v>
                </c:pt>
                <c:pt idx="201">
                  <c:v>31</c:v>
                </c:pt>
                <c:pt idx="202">
                  <c:v>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8DC9-4E5E-BD7F-0324372D5AFD}"/>
            </c:ext>
          </c:extLst>
        </c:ser>
        <c:ser>
          <c:idx val="16"/>
          <c:order val="7"/>
          <c:tx>
            <c:v>P7</c:v>
          </c:tx>
          <c:spPr>
            <a:ln w="6350"/>
          </c:spPr>
          <c:marker>
            <c:symbol val="none"/>
          </c:marker>
          <c:xVal>
            <c:numRef>
              <c:f>'1oC_min'!$B$4:$B$337</c:f>
              <c:numCache>
                <c:formatCode>General</c:formatCode>
                <c:ptCount val="33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504</c:v>
                </c:pt>
                <c:pt idx="64">
                  <c:v>512</c:v>
                </c:pt>
                <c:pt idx="65">
                  <c:v>520</c:v>
                </c:pt>
                <c:pt idx="66">
                  <c:v>528</c:v>
                </c:pt>
                <c:pt idx="67">
                  <c:v>536</c:v>
                </c:pt>
                <c:pt idx="68">
                  <c:v>544</c:v>
                </c:pt>
                <c:pt idx="69">
                  <c:v>552</c:v>
                </c:pt>
                <c:pt idx="70">
                  <c:v>560</c:v>
                </c:pt>
                <c:pt idx="71">
                  <c:v>568</c:v>
                </c:pt>
                <c:pt idx="72">
                  <c:v>576</c:v>
                </c:pt>
                <c:pt idx="73">
                  <c:v>584</c:v>
                </c:pt>
                <c:pt idx="74">
                  <c:v>592</c:v>
                </c:pt>
                <c:pt idx="75">
                  <c:v>600</c:v>
                </c:pt>
                <c:pt idx="76">
                  <c:v>608</c:v>
                </c:pt>
                <c:pt idx="77">
                  <c:v>616</c:v>
                </c:pt>
                <c:pt idx="78">
                  <c:v>624</c:v>
                </c:pt>
                <c:pt idx="79">
                  <c:v>632</c:v>
                </c:pt>
                <c:pt idx="80">
                  <c:v>640</c:v>
                </c:pt>
                <c:pt idx="81">
                  <c:v>648</c:v>
                </c:pt>
                <c:pt idx="82">
                  <c:v>656</c:v>
                </c:pt>
                <c:pt idx="83">
                  <c:v>664</c:v>
                </c:pt>
                <c:pt idx="84">
                  <c:v>672</c:v>
                </c:pt>
                <c:pt idx="85">
                  <c:v>680</c:v>
                </c:pt>
                <c:pt idx="86">
                  <c:v>688</c:v>
                </c:pt>
                <c:pt idx="87">
                  <c:v>696</c:v>
                </c:pt>
                <c:pt idx="88">
                  <c:v>704</c:v>
                </c:pt>
                <c:pt idx="89">
                  <c:v>712</c:v>
                </c:pt>
                <c:pt idx="90">
                  <c:v>720</c:v>
                </c:pt>
                <c:pt idx="91">
                  <c:v>728</c:v>
                </c:pt>
                <c:pt idx="92">
                  <c:v>736</c:v>
                </c:pt>
                <c:pt idx="93">
                  <c:v>744</c:v>
                </c:pt>
                <c:pt idx="94">
                  <c:v>752</c:v>
                </c:pt>
                <c:pt idx="95">
                  <c:v>760</c:v>
                </c:pt>
                <c:pt idx="96">
                  <c:v>768</c:v>
                </c:pt>
                <c:pt idx="97">
                  <c:v>776</c:v>
                </c:pt>
                <c:pt idx="98">
                  <c:v>784</c:v>
                </c:pt>
                <c:pt idx="99">
                  <c:v>792</c:v>
                </c:pt>
                <c:pt idx="100">
                  <c:v>800</c:v>
                </c:pt>
                <c:pt idx="101">
                  <c:v>808</c:v>
                </c:pt>
                <c:pt idx="102">
                  <c:v>816</c:v>
                </c:pt>
                <c:pt idx="103">
                  <c:v>824</c:v>
                </c:pt>
                <c:pt idx="104">
                  <c:v>832</c:v>
                </c:pt>
                <c:pt idx="105">
                  <c:v>836</c:v>
                </c:pt>
                <c:pt idx="106">
                  <c:v>840</c:v>
                </c:pt>
                <c:pt idx="107">
                  <c:v>848</c:v>
                </c:pt>
                <c:pt idx="108">
                  <c:v>856</c:v>
                </c:pt>
                <c:pt idx="109">
                  <c:v>860</c:v>
                </c:pt>
                <c:pt idx="110">
                  <c:v>864</c:v>
                </c:pt>
                <c:pt idx="111">
                  <c:v>872</c:v>
                </c:pt>
                <c:pt idx="112">
                  <c:v>880</c:v>
                </c:pt>
                <c:pt idx="113">
                  <c:v>888</c:v>
                </c:pt>
                <c:pt idx="114">
                  <c:v>896</c:v>
                </c:pt>
                <c:pt idx="115">
                  <c:v>904</c:v>
                </c:pt>
                <c:pt idx="116">
                  <c:v>912</c:v>
                </c:pt>
                <c:pt idx="117">
                  <c:v>920</c:v>
                </c:pt>
                <c:pt idx="118">
                  <c:v>928</c:v>
                </c:pt>
                <c:pt idx="119">
                  <c:v>936</c:v>
                </c:pt>
                <c:pt idx="120">
                  <c:v>944</c:v>
                </c:pt>
                <c:pt idx="121">
                  <c:v>952</c:v>
                </c:pt>
                <c:pt idx="122">
                  <c:v>960</c:v>
                </c:pt>
                <c:pt idx="123">
                  <c:v>968</c:v>
                </c:pt>
                <c:pt idx="124">
                  <c:v>976</c:v>
                </c:pt>
                <c:pt idx="125">
                  <c:v>984</c:v>
                </c:pt>
                <c:pt idx="126">
                  <c:v>992</c:v>
                </c:pt>
                <c:pt idx="127">
                  <c:v>1000</c:v>
                </c:pt>
                <c:pt idx="128">
                  <c:v>1008</c:v>
                </c:pt>
                <c:pt idx="129">
                  <c:v>1016</c:v>
                </c:pt>
                <c:pt idx="130">
                  <c:v>1024</c:v>
                </c:pt>
                <c:pt idx="131">
                  <c:v>1032</c:v>
                </c:pt>
                <c:pt idx="132">
                  <c:v>1040</c:v>
                </c:pt>
                <c:pt idx="133">
                  <c:v>1048</c:v>
                </c:pt>
                <c:pt idx="134">
                  <c:v>1056</c:v>
                </c:pt>
                <c:pt idx="135">
                  <c:v>1064</c:v>
                </c:pt>
                <c:pt idx="136">
                  <c:v>1072</c:v>
                </c:pt>
                <c:pt idx="137">
                  <c:v>1080</c:v>
                </c:pt>
                <c:pt idx="138">
                  <c:v>1088</c:v>
                </c:pt>
                <c:pt idx="139">
                  <c:v>1096</c:v>
                </c:pt>
                <c:pt idx="140">
                  <c:v>1104</c:v>
                </c:pt>
                <c:pt idx="141">
                  <c:v>1112</c:v>
                </c:pt>
                <c:pt idx="142">
                  <c:v>1120</c:v>
                </c:pt>
                <c:pt idx="143">
                  <c:v>1128</c:v>
                </c:pt>
                <c:pt idx="144">
                  <c:v>1136</c:v>
                </c:pt>
                <c:pt idx="145">
                  <c:v>1144</c:v>
                </c:pt>
                <c:pt idx="146">
                  <c:v>1152</c:v>
                </c:pt>
                <c:pt idx="147">
                  <c:v>1160</c:v>
                </c:pt>
                <c:pt idx="148">
                  <c:v>1168</c:v>
                </c:pt>
                <c:pt idx="149">
                  <c:v>1176</c:v>
                </c:pt>
                <c:pt idx="150">
                  <c:v>1184</c:v>
                </c:pt>
                <c:pt idx="151">
                  <c:v>1192</c:v>
                </c:pt>
                <c:pt idx="152">
                  <c:v>1200</c:v>
                </c:pt>
                <c:pt idx="153">
                  <c:v>1208</c:v>
                </c:pt>
                <c:pt idx="154">
                  <c:v>1216</c:v>
                </c:pt>
                <c:pt idx="155">
                  <c:v>1224</c:v>
                </c:pt>
                <c:pt idx="156">
                  <c:v>1232</c:v>
                </c:pt>
                <c:pt idx="157">
                  <c:v>1240</c:v>
                </c:pt>
                <c:pt idx="158">
                  <c:v>1248</c:v>
                </c:pt>
                <c:pt idx="159">
                  <c:v>1256</c:v>
                </c:pt>
                <c:pt idx="160">
                  <c:v>1264</c:v>
                </c:pt>
                <c:pt idx="161">
                  <c:v>1272</c:v>
                </c:pt>
                <c:pt idx="162">
                  <c:v>1280</c:v>
                </c:pt>
                <c:pt idx="163">
                  <c:v>1288</c:v>
                </c:pt>
                <c:pt idx="164">
                  <c:v>1296</c:v>
                </c:pt>
                <c:pt idx="165">
                  <c:v>1304</c:v>
                </c:pt>
                <c:pt idx="166">
                  <c:v>1312</c:v>
                </c:pt>
                <c:pt idx="167">
                  <c:v>1320</c:v>
                </c:pt>
                <c:pt idx="168">
                  <c:v>1328</c:v>
                </c:pt>
                <c:pt idx="169">
                  <c:v>1336</c:v>
                </c:pt>
                <c:pt idx="170">
                  <c:v>1344</c:v>
                </c:pt>
                <c:pt idx="171">
                  <c:v>1352</c:v>
                </c:pt>
                <c:pt idx="172">
                  <c:v>1360</c:v>
                </c:pt>
                <c:pt idx="173">
                  <c:v>1368</c:v>
                </c:pt>
                <c:pt idx="174">
                  <c:v>1376</c:v>
                </c:pt>
                <c:pt idx="175">
                  <c:v>1384</c:v>
                </c:pt>
                <c:pt idx="176">
                  <c:v>1392</c:v>
                </c:pt>
                <c:pt idx="177">
                  <c:v>1400</c:v>
                </c:pt>
                <c:pt idx="178">
                  <c:v>1408</c:v>
                </c:pt>
                <c:pt idx="179">
                  <c:v>1416</c:v>
                </c:pt>
                <c:pt idx="180">
                  <c:v>1424</c:v>
                </c:pt>
                <c:pt idx="181">
                  <c:v>1432</c:v>
                </c:pt>
                <c:pt idx="182">
                  <c:v>1440</c:v>
                </c:pt>
                <c:pt idx="183">
                  <c:v>1448</c:v>
                </c:pt>
                <c:pt idx="184">
                  <c:v>1456</c:v>
                </c:pt>
                <c:pt idx="185">
                  <c:v>1464</c:v>
                </c:pt>
                <c:pt idx="186">
                  <c:v>1472</c:v>
                </c:pt>
                <c:pt idx="187">
                  <c:v>1480</c:v>
                </c:pt>
                <c:pt idx="188">
                  <c:v>1488</c:v>
                </c:pt>
                <c:pt idx="189">
                  <c:v>1496</c:v>
                </c:pt>
                <c:pt idx="190">
                  <c:v>1504</c:v>
                </c:pt>
                <c:pt idx="191">
                  <c:v>1512</c:v>
                </c:pt>
                <c:pt idx="192">
                  <c:v>1520</c:v>
                </c:pt>
                <c:pt idx="193">
                  <c:v>1528</c:v>
                </c:pt>
                <c:pt idx="194">
                  <c:v>1536</c:v>
                </c:pt>
                <c:pt idx="195">
                  <c:v>1544</c:v>
                </c:pt>
                <c:pt idx="196">
                  <c:v>1552</c:v>
                </c:pt>
                <c:pt idx="197">
                  <c:v>1560</c:v>
                </c:pt>
                <c:pt idx="198">
                  <c:v>1568</c:v>
                </c:pt>
                <c:pt idx="199">
                  <c:v>1576</c:v>
                </c:pt>
                <c:pt idx="200">
                  <c:v>1584</c:v>
                </c:pt>
                <c:pt idx="201">
                  <c:v>1592</c:v>
                </c:pt>
                <c:pt idx="202">
                  <c:v>1600</c:v>
                </c:pt>
                <c:pt idx="203">
                  <c:v>1608</c:v>
                </c:pt>
                <c:pt idx="204">
                  <c:v>1616</c:v>
                </c:pt>
                <c:pt idx="205">
                  <c:v>1624</c:v>
                </c:pt>
                <c:pt idx="206">
                  <c:v>1632</c:v>
                </c:pt>
                <c:pt idx="207">
                  <c:v>1640</c:v>
                </c:pt>
                <c:pt idx="208">
                  <c:v>1648</c:v>
                </c:pt>
                <c:pt idx="209">
                  <c:v>1656</c:v>
                </c:pt>
                <c:pt idx="210">
                  <c:v>1664</c:v>
                </c:pt>
                <c:pt idx="211">
                  <c:v>1672</c:v>
                </c:pt>
                <c:pt idx="212">
                  <c:v>1680</c:v>
                </c:pt>
                <c:pt idx="213">
                  <c:v>1688</c:v>
                </c:pt>
                <c:pt idx="214">
                  <c:v>1696</c:v>
                </c:pt>
                <c:pt idx="215">
                  <c:v>1704</c:v>
                </c:pt>
                <c:pt idx="216">
                  <c:v>1712</c:v>
                </c:pt>
                <c:pt idx="217">
                  <c:v>1720</c:v>
                </c:pt>
                <c:pt idx="218">
                  <c:v>1728</c:v>
                </c:pt>
                <c:pt idx="219">
                  <c:v>1736</c:v>
                </c:pt>
                <c:pt idx="220">
                  <c:v>1744</c:v>
                </c:pt>
                <c:pt idx="221">
                  <c:v>1752</c:v>
                </c:pt>
                <c:pt idx="222">
                  <c:v>1760</c:v>
                </c:pt>
                <c:pt idx="223">
                  <c:v>1768</c:v>
                </c:pt>
                <c:pt idx="224">
                  <c:v>1776</c:v>
                </c:pt>
                <c:pt idx="225">
                  <c:v>1784</c:v>
                </c:pt>
                <c:pt idx="226">
                  <c:v>1792</c:v>
                </c:pt>
                <c:pt idx="227">
                  <c:v>1800</c:v>
                </c:pt>
              </c:numCache>
            </c:numRef>
          </c:xVal>
          <c:yVal>
            <c:numRef>
              <c:f>'1oC_min'!$AS$4:$AS$336</c:f>
              <c:numCache>
                <c:formatCode>General</c:formatCode>
                <c:ptCount val="333"/>
                <c:pt idx="0">
                  <c:v>25</c:v>
                </c:pt>
                <c:pt idx="1">
                  <c:v>33</c:v>
                </c:pt>
                <c:pt idx="2">
                  <c:v>41</c:v>
                </c:pt>
                <c:pt idx="3">
                  <c:v>49</c:v>
                </c:pt>
                <c:pt idx="4">
                  <c:v>57</c:v>
                </c:pt>
                <c:pt idx="5">
                  <c:v>65</c:v>
                </c:pt>
                <c:pt idx="6">
                  <c:v>73</c:v>
                </c:pt>
                <c:pt idx="7">
                  <c:v>81</c:v>
                </c:pt>
                <c:pt idx="8">
                  <c:v>89</c:v>
                </c:pt>
                <c:pt idx="9">
                  <c:v>97</c:v>
                </c:pt>
                <c:pt idx="10">
                  <c:v>105</c:v>
                </c:pt>
                <c:pt idx="11">
                  <c:v>113</c:v>
                </c:pt>
                <c:pt idx="12">
                  <c:v>121</c:v>
                </c:pt>
                <c:pt idx="13">
                  <c:v>129</c:v>
                </c:pt>
                <c:pt idx="14">
                  <c:v>137</c:v>
                </c:pt>
                <c:pt idx="15">
                  <c:v>145</c:v>
                </c:pt>
                <c:pt idx="16">
                  <c:v>153</c:v>
                </c:pt>
                <c:pt idx="17">
                  <c:v>161</c:v>
                </c:pt>
                <c:pt idx="18">
                  <c:v>169</c:v>
                </c:pt>
                <c:pt idx="19">
                  <c:v>177</c:v>
                </c:pt>
                <c:pt idx="20">
                  <c:v>185</c:v>
                </c:pt>
                <c:pt idx="21">
                  <c:v>193</c:v>
                </c:pt>
                <c:pt idx="22">
                  <c:v>201</c:v>
                </c:pt>
                <c:pt idx="23">
                  <c:v>209</c:v>
                </c:pt>
                <c:pt idx="24">
                  <c:v>217</c:v>
                </c:pt>
                <c:pt idx="25">
                  <c:v>225</c:v>
                </c:pt>
                <c:pt idx="26">
                  <c:v>233</c:v>
                </c:pt>
                <c:pt idx="27">
                  <c:v>241</c:v>
                </c:pt>
                <c:pt idx="28">
                  <c:v>249</c:v>
                </c:pt>
                <c:pt idx="29">
                  <c:v>257</c:v>
                </c:pt>
                <c:pt idx="30">
                  <c:v>265</c:v>
                </c:pt>
                <c:pt idx="31">
                  <c:v>273</c:v>
                </c:pt>
                <c:pt idx="32">
                  <c:v>281</c:v>
                </c:pt>
                <c:pt idx="33">
                  <c:v>289</c:v>
                </c:pt>
                <c:pt idx="34">
                  <c:v>297</c:v>
                </c:pt>
                <c:pt idx="35">
                  <c:v>305</c:v>
                </c:pt>
                <c:pt idx="36">
                  <c:v>313</c:v>
                </c:pt>
                <c:pt idx="37">
                  <c:v>321</c:v>
                </c:pt>
                <c:pt idx="38">
                  <c:v>329</c:v>
                </c:pt>
                <c:pt idx="39">
                  <c:v>337</c:v>
                </c:pt>
                <c:pt idx="40">
                  <c:v>345</c:v>
                </c:pt>
                <c:pt idx="41">
                  <c:v>353</c:v>
                </c:pt>
                <c:pt idx="42">
                  <c:v>361</c:v>
                </c:pt>
                <c:pt idx="43">
                  <c:v>369</c:v>
                </c:pt>
                <c:pt idx="44">
                  <c:v>377</c:v>
                </c:pt>
                <c:pt idx="45">
                  <c:v>385</c:v>
                </c:pt>
                <c:pt idx="46">
                  <c:v>393</c:v>
                </c:pt>
                <c:pt idx="47">
                  <c:v>401</c:v>
                </c:pt>
                <c:pt idx="48">
                  <c:v>409</c:v>
                </c:pt>
                <c:pt idx="49">
                  <c:v>417</c:v>
                </c:pt>
                <c:pt idx="50">
                  <c:v>425</c:v>
                </c:pt>
                <c:pt idx="51">
                  <c:v>433</c:v>
                </c:pt>
                <c:pt idx="52">
                  <c:v>441</c:v>
                </c:pt>
                <c:pt idx="53">
                  <c:v>449</c:v>
                </c:pt>
                <c:pt idx="54">
                  <c:v>457</c:v>
                </c:pt>
                <c:pt idx="55">
                  <c:v>465</c:v>
                </c:pt>
                <c:pt idx="56">
                  <c:v>473</c:v>
                </c:pt>
                <c:pt idx="57">
                  <c:v>481</c:v>
                </c:pt>
                <c:pt idx="58">
                  <c:v>489</c:v>
                </c:pt>
                <c:pt idx="59">
                  <c:v>497</c:v>
                </c:pt>
                <c:pt idx="60">
                  <c:v>505</c:v>
                </c:pt>
                <c:pt idx="61">
                  <c:v>513</c:v>
                </c:pt>
                <c:pt idx="62">
                  <c:v>521</c:v>
                </c:pt>
                <c:pt idx="63">
                  <c:v>529</c:v>
                </c:pt>
                <c:pt idx="64">
                  <c:v>537</c:v>
                </c:pt>
                <c:pt idx="65">
                  <c:v>545</c:v>
                </c:pt>
                <c:pt idx="66">
                  <c:v>553</c:v>
                </c:pt>
                <c:pt idx="67">
                  <c:v>561</c:v>
                </c:pt>
                <c:pt idx="68">
                  <c:v>569</c:v>
                </c:pt>
                <c:pt idx="69">
                  <c:v>577</c:v>
                </c:pt>
                <c:pt idx="70">
                  <c:v>585</c:v>
                </c:pt>
                <c:pt idx="71">
                  <c:v>593</c:v>
                </c:pt>
                <c:pt idx="72">
                  <c:v>601</c:v>
                </c:pt>
                <c:pt idx="73">
                  <c:v>609</c:v>
                </c:pt>
                <c:pt idx="74">
                  <c:v>617</c:v>
                </c:pt>
                <c:pt idx="75">
                  <c:v>625</c:v>
                </c:pt>
                <c:pt idx="76">
                  <c:v>633</c:v>
                </c:pt>
                <c:pt idx="77">
                  <c:v>641</c:v>
                </c:pt>
                <c:pt idx="78">
                  <c:v>649</c:v>
                </c:pt>
                <c:pt idx="79">
                  <c:v>657</c:v>
                </c:pt>
                <c:pt idx="80">
                  <c:v>665</c:v>
                </c:pt>
                <c:pt idx="81">
                  <c:v>673</c:v>
                </c:pt>
                <c:pt idx="82">
                  <c:v>681</c:v>
                </c:pt>
                <c:pt idx="83">
                  <c:v>689</c:v>
                </c:pt>
                <c:pt idx="84">
                  <c:v>697</c:v>
                </c:pt>
                <c:pt idx="85">
                  <c:v>705</c:v>
                </c:pt>
                <c:pt idx="86">
                  <c:v>713</c:v>
                </c:pt>
                <c:pt idx="87">
                  <c:v>721</c:v>
                </c:pt>
                <c:pt idx="88">
                  <c:v>729</c:v>
                </c:pt>
                <c:pt idx="89">
                  <c:v>737</c:v>
                </c:pt>
                <c:pt idx="90">
                  <c:v>745</c:v>
                </c:pt>
                <c:pt idx="91">
                  <c:v>753</c:v>
                </c:pt>
                <c:pt idx="92">
                  <c:v>761</c:v>
                </c:pt>
                <c:pt idx="93">
                  <c:v>769</c:v>
                </c:pt>
                <c:pt idx="94">
                  <c:v>777</c:v>
                </c:pt>
                <c:pt idx="95">
                  <c:v>785</c:v>
                </c:pt>
                <c:pt idx="96">
                  <c:v>793</c:v>
                </c:pt>
                <c:pt idx="97">
                  <c:v>800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792</c:v>
                </c:pt>
                <c:pt idx="107">
                  <c:v>784</c:v>
                </c:pt>
                <c:pt idx="108">
                  <c:v>776</c:v>
                </c:pt>
                <c:pt idx="109">
                  <c:v>768</c:v>
                </c:pt>
                <c:pt idx="110">
                  <c:v>760</c:v>
                </c:pt>
                <c:pt idx="111">
                  <c:v>752</c:v>
                </c:pt>
                <c:pt idx="112">
                  <c:v>744</c:v>
                </c:pt>
                <c:pt idx="113">
                  <c:v>736</c:v>
                </c:pt>
                <c:pt idx="114">
                  <c:v>728</c:v>
                </c:pt>
                <c:pt idx="115">
                  <c:v>720</c:v>
                </c:pt>
                <c:pt idx="116">
                  <c:v>712</c:v>
                </c:pt>
                <c:pt idx="117">
                  <c:v>704</c:v>
                </c:pt>
                <c:pt idx="118">
                  <c:v>696</c:v>
                </c:pt>
                <c:pt idx="119">
                  <c:v>688</c:v>
                </c:pt>
                <c:pt idx="120">
                  <c:v>680</c:v>
                </c:pt>
                <c:pt idx="121">
                  <c:v>672</c:v>
                </c:pt>
                <c:pt idx="122">
                  <c:v>664</c:v>
                </c:pt>
                <c:pt idx="123">
                  <c:v>656</c:v>
                </c:pt>
                <c:pt idx="124">
                  <c:v>648</c:v>
                </c:pt>
                <c:pt idx="125">
                  <c:v>640</c:v>
                </c:pt>
                <c:pt idx="126">
                  <c:v>632</c:v>
                </c:pt>
                <c:pt idx="127">
                  <c:v>624</c:v>
                </c:pt>
                <c:pt idx="128">
                  <c:v>616</c:v>
                </c:pt>
                <c:pt idx="129">
                  <c:v>608</c:v>
                </c:pt>
                <c:pt idx="130">
                  <c:v>600</c:v>
                </c:pt>
                <c:pt idx="131">
                  <c:v>592</c:v>
                </c:pt>
                <c:pt idx="132">
                  <c:v>584</c:v>
                </c:pt>
                <c:pt idx="133">
                  <c:v>576</c:v>
                </c:pt>
                <c:pt idx="134">
                  <c:v>568</c:v>
                </c:pt>
                <c:pt idx="135">
                  <c:v>560</c:v>
                </c:pt>
                <c:pt idx="136">
                  <c:v>552</c:v>
                </c:pt>
                <c:pt idx="137">
                  <c:v>544</c:v>
                </c:pt>
                <c:pt idx="138">
                  <c:v>536</c:v>
                </c:pt>
                <c:pt idx="139">
                  <c:v>528</c:v>
                </c:pt>
                <c:pt idx="140">
                  <c:v>520</c:v>
                </c:pt>
                <c:pt idx="141">
                  <c:v>512</c:v>
                </c:pt>
                <c:pt idx="142">
                  <c:v>504</c:v>
                </c:pt>
                <c:pt idx="143">
                  <c:v>496</c:v>
                </c:pt>
                <c:pt idx="144">
                  <c:v>488</c:v>
                </c:pt>
                <c:pt idx="145">
                  <c:v>480</c:v>
                </c:pt>
                <c:pt idx="146">
                  <c:v>472</c:v>
                </c:pt>
                <c:pt idx="147">
                  <c:v>464</c:v>
                </c:pt>
                <c:pt idx="148">
                  <c:v>456</c:v>
                </c:pt>
                <c:pt idx="149">
                  <c:v>448</c:v>
                </c:pt>
                <c:pt idx="150">
                  <c:v>440</c:v>
                </c:pt>
                <c:pt idx="151">
                  <c:v>432</c:v>
                </c:pt>
                <c:pt idx="152">
                  <c:v>424</c:v>
                </c:pt>
                <c:pt idx="153">
                  <c:v>416</c:v>
                </c:pt>
                <c:pt idx="154">
                  <c:v>408</c:v>
                </c:pt>
                <c:pt idx="155">
                  <c:v>400</c:v>
                </c:pt>
                <c:pt idx="156">
                  <c:v>392</c:v>
                </c:pt>
                <c:pt idx="157">
                  <c:v>384</c:v>
                </c:pt>
                <c:pt idx="158">
                  <c:v>376</c:v>
                </c:pt>
                <c:pt idx="159">
                  <c:v>368</c:v>
                </c:pt>
                <c:pt idx="160">
                  <c:v>360</c:v>
                </c:pt>
                <c:pt idx="161">
                  <c:v>352</c:v>
                </c:pt>
                <c:pt idx="162">
                  <c:v>344</c:v>
                </c:pt>
                <c:pt idx="163">
                  <c:v>336</c:v>
                </c:pt>
                <c:pt idx="164">
                  <c:v>328</c:v>
                </c:pt>
                <c:pt idx="165">
                  <c:v>320</c:v>
                </c:pt>
                <c:pt idx="166">
                  <c:v>312</c:v>
                </c:pt>
                <c:pt idx="167">
                  <c:v>304</c:v>
                </c:pt>
                <c:pt idx="168">
                  <c:v>296</c:v>
                </c:pt>
                <c:pt idx="169">
                  <c:v>288</c:v>
                </c:pt>
                <c:pt idx="170">
                  <c:v>280</c:v>
                </c:pt>
                <c:pt idx="171">
                  <c:v>272</c:v>
                </c:pt>
                <c:pt idx="172">
                  <c:v>264</c:v>
                </c:pt>
                <c:pt idx="173">
                  <c:v>256</c:v>
                </c:pt>
                <c:pt idx="174">
                  <c:v>248</c:v>
                </c:pt>
                <c:pt idx="175">
                  <c:v>240</c:v>
                </c:pt>
                <c:pt idx="176">
                  <c:v>232</c:v>
                </c:pt>
                <c:pt idx="177">
                  <c:v>224</c:v>
                </c:pt>
                <c:pt idx="178">
                  <c:v>216</c:v>
                </c:pt>
                <c:pt idx="179">
                  <c:v>208</c:v>
                </c:pt>
                <c:pt idx="180">
                  <c:v>200</c:v>
                </c:pt>
                <c:pt idx="181">
                  <c:v>192</c:v>
                </c:pt>
                <c:pt idx="182">
                  <c:v>184</c:v>
                </c:pt>
                <c:pt idx="183">
                  <c:v>176</c:v>
                </c:pt>
                <c:pt idx="184">
                  <c:v>168</c:v>
                </c:pt>
                <c:pt idx="185">
                  <c:v>160</c:v>
                </c:pt>
                <c:pt idx="186">
                  <c:v>152</c:v>
                </c:pt>
                <c:pt idx="187">
                  <c:v>144</c:v>
                </c:pt>
                <c:pt idx="188">
                  <c:v>136</c:v>
                </c:pt>
                <c:pt idx="189">
                  <c:v>128</c:v>
                </c:pt>
                <c:pt idx="190">
                  <c:v>120</c:v>
                </c:pt>
                <c:pt idx="191">
                  <c:v>112</c:v>
                </c:pt>
                <c:pt idx="192">
                  <c:v>104</c:v>
                </c:pt>
                <c:pt idx="193">
                  <c:v>96</c:v>
                </c:pt>
                <c:pt idx="194">
                  <c:v>88</c:v>
                </c:pt>
                <c:pt idx="195">
                  <c:v>80</c:v>
                </c:pt>
                <c:pt idx="196">
                  <c:v>72</c:v>
                </c:pt>
                <c:pt idx="197">
                  <c:v>64</c:v>
                </c:pt>
                <c:pt idx="198">
                  <c:v>56</c:v>
                </c:pt>
                <c:pt idx="199">
                  <c:v>48</c:v>
                </c:pt>
                <c:pt idx="200">
                  <c:v>40</c:v>
                </c:pt>
                <c:pt idx="201">
                  <c:v>32</c:v>
                </c:pt>
                <c:pt idx="202">
                  <c:v>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8DC9-4E5E-BD7F-0324372D5AFD}"/>
            </c:ext>
          </c:extLst>
        </c:ser>
        <c:ser>
          <c:idx val="17"/>
          <c:order val="8"/>
          <c:tx>
            <c:v>P8</c:v>
          </c:tx>
          <c:spPr>
            <a:ln w="6350"/>
          </c:spPr>
          <c:marker>
            <c:symbol val="none"/>
          </c:marker>
          <c:xVal>
            <c:numRef>
              <c:f>'1oC_min'!$B$4:$B$337</c:f>
              <c:numCache>
                <c:formatCode>General</c:formatCode>
                <c:ptCount val="33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504</c:v>
                </c:pt>
                <c:pt idx="64">
                  <c:v>512</c:v>
                </c:pt>
                <c:pt idx="65">
                  <c:v>520</c:v>
                </c:pt>
                <c:pt idx="66">
                  <c:v>528</c:v>
                </c:pt>
                <c:pt idx="67">
                  <c:v>536</c:v>
                </c:pt>
                <c:pt idx="68">
                  <c:v>544</c:v>
                </c:pt>
                <c:pt idx="69">
                  <c:v>552</c:v>
                </c:pt>
                <c:pt idx="70">
                  <c:v>560</c:v>
                </c:pt>
                <c:pt idx="71">
                  <c:v>568</c:v>
                </c:pt>
                <c:pt idx="72">
                  <c:v>576</c:v>
                </c:pt>
                <c:pt idx="73">
                  <c:v>584</c:v>
                </c:pt>
                <c:pt idx="74">
                  <c:v>592</c:v>
                </c:pt>
                <c:pt idx="75">
                  <c:v>600</c:v>
                </c:pt>
                <c:pt idx="76">
                  <c:v>608</c:v>
                </c:pt>
                <c:pt idx="77">
                  <c:v>616</c:v>
                </c:pt>
                <c:pt idx="78">
                  <c:v>624</c:v>
                </c:pt>
                <c:pt idx="79">
                  <c:v>632</c:v>
                </c:pt>
                <c:pt idx="80">
                  <c:v>640</c:v>
                </c:pt>
                <c:pt idx="81">
                  <c:v>648</c:v>
                </c:pt>
                <c:pt idx="82">
                  <c:v>656</c:v>
                </c:pt>
                <c:pt idx="83">
                  <c:v>664</c:v>
                </c:pt>
                <c:pt idx="84">
                  <c:v>672</c:v>
                </c:pt>
                <c:pt idx="85">
                  <c:v>680</c:v>
                </c:pt>
                <c:pt idx="86">
                  <c:v>688</c:v>
                </c:pt>
                <c:pt idx="87">
                  <c:v>696</c:v>
                </c:pt>
                <c:pt idx="88">
                  <c:v>704</c:v>
                </c:pt>
                <c:pt idx="89">
                  <c:v>712</c:v>
                </c:pt>
                <c:pt idx="90">
                  <c:v>720</c:v>
                </c:pt>
                <c:pt idx="91">
                  <c:v>728</c:v>
                </c:pt>
                <c:pt idx="92">
                  <c:v>736</c:v>
                </c:pt>
                <c:pt idx="93">
                  <c:v>744</c:v>
                </c:pt>
                <c:pt idx="94">
                  <c:v>752</c:v>
                </c:pt>
                <c:pt idx="95">
                  <c:v>760</c:v>
                </c:pt>
                <c:pt idx="96">
                  <c:v>768</c:v>
                </c:pt>
                <c:pt idx="97">
                  <c:v>776</c:v>
                </c:pt>
                <c:pt idx="98">
                  <c:v>784</c:v>
                </c:pt>
                <c:pt idx="99">
                  <c:v>792</c:v>
                </c:pt>
                <c:pt idx="100">
                  <c:v>800</c:v>
                </c:pt>
                <c:pt idx="101">
                  <c:v>808</c:v>
                </c:pt>
                <c:pt idx="102">
                  <c:v>816</c:v>
                </c:pt>
                <c:pt idx="103">
                  <c:v>824</c:v>
                </c:pt>
                <c:pt idx="104">
                  <c:v>832</c:v>
                </c:pt>
                <c:pt idx="105">
                  <c:v>836</c:v>
                </c:pt>
                <c:pt idx="106">
                  <c:v>840</c:v>
                </c:pt>
                <c:pt idx="107">
                  <c:v>848</c:v>
                </c:pt>
                <c:pt idx="108">
                  <c:v>856</c:v>
                </c:pt>
                <c:pt idx="109">
                  <c:v>860</c:v>
                </c:pt>
                <c:pt idx="110">
                  <c:v>864</c:v>
                </c:pt>
                <c:pt idx="111">
                  <c:v>872</c:v>
                </c:pt>
                <c:pt idx="112">
                  <c:v>880</c:v>
                </c:pt>
                <c:pt idx="113">
                  <c:v>888</c:v>
                </c:pt>
                <c:pt idx="114">
                  <c:v>896</c:v>
                </c:pt>
                <c:pt idx="115">
                  <c:v>904</c:v>
                </c:pt>
                <c:pt idx="116">
                  <c:v>912</c:v>
                </c:pt>
                <c:pt idx="117">
                  <c:v>920</c:v>
                </c:pt>
                <c:pt idx="118">
                  <c:v>928</c:v>
                </c:pt>
                <c:pt idx="119">
                  <c:v>936</c:v>
                </c:pt>
                <c:pt idx="120">
                  <c:v>944</c:v>
                </c:pt>
                <c:pt idx="121">
                  <c:v>952</c:v>
                </c:pt>
                <c:pt idx="122">
                  <c:v>960</c:v>
                </c:pt>
                <c:pt idx="123">
                  <c:v>968</c:v>
                </c:pt>
                <c:pt idx="124">
                  <c:v>976</c:v>
                </c:pt>
                <c:pt idx="125">
                  <c:v>984</c:v>
                </c:pt>
                <c:pt idx="126">
                  <c:v>992</c:v>
                </c:pt>
                <c:pt idx="127">
                  <c:v>1000</c:v>
                </c:pt>
                <c:pt idx="128">
                  <c:v>1008</c:v>
                </c:pt>
                <c:pt idx="129">
                  <c:v>1016</c:v>
                </c:pt>
                <c:pt idx="130">
                  <c:v>1024</c:v>
                </c:pt>
                <c:pt idx="131">
                  <c:v>1032</c:v>
                </c:pt>
                <c:pt idx="132">
                  <c:v>1040</c:v>
                </c:pt>
                <c:pt idx="133">
                  <c:v>1048</c:v>
                </c:pt>
                <c:pt idx="134">
                  <c:v>1056</c:v>
                </c:pt>
                <c:pt idx="135">
                  <c:v>1064</c:v>
                </c:pt>
                <c:pt idx="136">
                  <c:v>1072</c:v>
                </c:pt>
                <c:pt idx="137">
                  <c:v>1080</c:v>
                </c:pt>
                <c:pt idx="138">
                  <c:v>1088</c:v>
                </c:pt>
                <c:pt idx="139">
                  <c:v>1096</c:v>
                </c:pt>
                <c:pt idx="140">
                  <c:v>1104</c:v>
                </c:pt>
                <c:pt idx="141">
                  <c:v>1112</c:v>
                </c:pt>
                <c:pt idx="142">
                  <c:v>1120</c:v>
                </c:pt>
                <c:pt idx="143">
                  <c:v>1128</c:v>
                </c:pt>
                <c:pt idx="144">
                  <c:v>1136</c:v>
                </c:pt>
                <c:pt idx="145">
                  <c:v>1144</c:v>
                </c:pt>
                <c:pt idx="146">
                  <c:v>1152</c:v>
                </c:pt>
                <c:pt idx="147">
                  <c:v>1160</c:v>
                </c:pt>
                <c:pt idx="148">
                  <c:v>1168</c:v>
                </c:pt>
                <c:pt idx="149">
                  <c:v>1176</c:v>
                </c:pt>
                <c:pt idx="150">
                  <c:v>1184</c:v>
                </c:pt>
                <c:pt idx="151">
                  <c:v>1192</c:v>
                </c:pt>
                <c:pt idx="152">
                  <c:v>1200</c:v>
                </c:pt>
                <c:pt idx="153">
                  <c:v>1208</c:v>
                </c:pt>
                <c:pt idx="154">
                  <c:v>1216</c:v>
                </c:pt>
                <c:pt idx="155">
                  <c:v>1224</c:v>
                </c:pt>
                <c:pt idx="156">
                  <c:v>1232</c:v>
                </c:pt>
                <c:pt idx="157">
                  <c:v>1240</c:v>
                </c:pt>
                <c:pt idx="158">
                  <c:v>1248</c:v>
                </c:pt>
                <c:pt idx="159">
                  <c:v>1256</c:v>
                </c:pt>
                <c:pt idx="160">
                  <c:v>1264</c:v>
                </c:pt>
                <c:pt idx="161">
                  <c:v>1272</c:v>
                </c:pt>
                <c:pt idx="162">
                  <c:v>1280</c:v>
                </c:pt>
                <c:pt idx="163">
                  <c:v>1288</c:v>
                </c:pt>
                <c:pt idx="164">
                  <c:v>1296</c:v>
                </c:pt>
                <c:pt idx="165">
                  <c:v>1304</c:v>
                </c:pt>
                <c:pt idx="166">
                  <c:v>1312</c:v>
                </c:pt>
                <c:pt idx="167">
                  <c:v>1320</c:v>
                </c:pt>
                <c:pt idx="168">
                  <c:v>1328</c:v>
                </c:pt>
                <c:pt idx="169">
                  <c:v>1336</c:v>
                </c:pt>
                <c:pt idx="170">
                  <c:v>1344</c:v>
                </c:pt>
                <c:pt idx="171">
                  <c:v>1352</c:v>
                </c:pt>
                <c:pt idx="172">
                  <c:v>1360</c:v>
                </c:pt>
                <c:pt idx="173">
                  <c:v>1368</c:v>
                </c:pt>
                <c:pt idx="174">
                  <c:v>1376</c:v>
                </c:pt>
                <c:pt idx="175">
                  <c:v>1384</c:v>
                </c:pt>
                <c:pt idx="176">
                  <c:v>1392</c:v>
                </c:pt>
                <c:pt idx="177">
                  <c:v>1400</c:v>
                </c:pt>
                <c:pt idx="178">
                  <c:v>1408</c:v>
                </c:pt>
                <c:pt idx="179">
                  <c:v>1416</c:v>
                </c:pt>
                <c:pt idx="180">
                  <c:v>1424</c:v>
                </c:pt>
                <c:pt idx="181">
                  <c:v>1432</c:v>
                </c:pt>
                <c:pt idx="182">
                  <c:v>1440</c:v>
                </c:pt>
                <c:pt idx="183">
                  <c:v>1448</c:v>
                </c:pt>
                <c:pt idx="184">
                  <c:v>1456</c:v>
                </c:pt>
                <c:pt idx="185">
                  <c:v>1464</c:v>
                </c:pt>
                <c:pt idx="186">
                  <c:v>1472</c:v>
                </c:pt>
                <c:pt idx="187">
                  <c:v>1480</c:v>
                </c:pt>
                <c:pt idx="188">
                  <c:v>1488</c:v>
                </c:pt>
                <c:pt idx="189">
                  <c:v>1496</c:v>
                </c:pt>
                <c:pt idx="190">
                  <c:v>1504</c:v>
                </c:pt>
                <c:pt idx="191">
                  <c:v>1512</c:v>
                </c:pt>
                <c:pt idx="192">
                  <c:v>1520</c:v>
                </c:pt>
                <c:pt idx="193">
                  <c:v>1528</c:v>
                </c:pt>
                <c:pt idx="194">
                  <c:v>1536</c:v>
                </c:pt>
                <c:pt idx="195">
                  <c:v>1544</c:v>
                </c:pt>
                <c:pt idx="196">
                  <c:v>1552</c:v>
                </c:pt>
                <c:pt idx="197">
                  <c:v>1560</c:v>
                </c:pt>
                <c:pt idx="198">
                  <c:v>1568</c:v>
                </c:pt>
                <c:pt idx="199">
                  <c:v>1576</c:v>
                </c:pt>
                <c:pt idx="200">
                  <c:v>1584</c:v>
                </c:pt>
                <c:pt idx="201">
                  <c:v>1592</c:v>
                </c:pt>
                <c:pt idx="202">
                  <c:v>1600</c:v>
                </c:pt>
                <c:pt idx="203">
                  <c:v>1608</c:v>
                </c:pt>
                <c:pt idx="204">
                  <c:v>1616</c:v>
                </c:pt>
                <c:pt idx="205">
                  <c:v>1624</c:v>
                </c:pt>
                <c:pt idx="206">
                  <c:v>1632</c:v>
                </c:pt>
                <c:pt idx="207">
                  <c:v>1640</c:v>
                </c:pt>
                <c:pt idx="208">
                  <c:v>1648</c:v>
                </c:pt>
                <c:pt idx="209">
                  <c:v>1656</c:v>
                </c:pt>
                <c:pt idx="210">
                  <c:v>1664</c:v>
                </c:pt>
                <c:pt idx="211">
                  <c:v>1672</c:v>
                </c:pt>
                <c:pt idx="212">
                  <c:v>1680</c:v>
                </c:pt>
                <c:pt idx="213">
                  <c:v>1688</c:v>
                </c:pt>
                <c:pt idx="214">
                  <c:v>1696</c:v>
                </c:pt>
                <c:pt idx="215">
                  <c:v>1704</c:v>
                </c:pt>
                <c:pt idx="216">
                  <c:v>1712</c:v>
                </c:pt>
                <c:pt idx="217">
                  <c:v>1720</c:v>
                </c:pt>
                <c:pt idx="218">
                  <c:v>1728</c:v>
                </c:pt>
                <c:pt idx="219">
                  <c:v>1736</c:v>
                </c:pt>
                <c:pt idx="220">
                  <c:v>1744</c:v>
                </c:pt>
                <c:pt idx="221">
                  <c:v>1752</c:v>
                </c:pt>
                <c:pt idx="222">
                  <c:v>1760</c:v>
                </c:pt>
                <c:pt idx="223">
                  <c:v>1768</c:v>
                </c:pt>
                <c:pt idx="224">
                  <c:v>1776</c:v>
                </c:pt>
                <c:pt idx="225">
                  <c:v>1784</c:v>
                </c:pt>
                <c:pt idx="226">
                  <c:v>1792</c:v>
                </c:pt>
                <c:pt idx="227">
                  <c:v>1800</c:v>
                </c:pt>
              </c:numCache>
            </c:numRef>
          </c:xVal>
          <c:yVal>
            <c:numRef>
              <c:f>'1oC_min'!$AT$4:$AT$336</c:f>
              <c:numCache>
                <c:formatCode>General</c:formatCode>
                <c:ptCount val="333"/>
                <c:pt idx="0">
                  <c:v>25</c:v>
                </c:pt>
                <c:pt idx="1">
                  <c:v>33</c:v>
                </c:pt>
                <c:pt idx="2">
                  <c:v>41</c:v>
                </c:pt>
                <c:pt idx="3">
                  <c:v>49</c:v>
                </c:pt>
                <c:pt idx="4">
                  <c:v>57</c:v>
                </c:pt>
                <c:pt idx="5">
                  <c:v>65</c:v>
                </c:pt>
                <c:pt idx="6">
                  <c:v>73</c:v>
                </c:pt>
                <c:pt idx="7">
                  <c:v>81</c:v>
                </c:pt>
                <c:pt idx="8">
                  <c:v>89</c:v>
                </c:pt>
                <c:pt idx="9">
                  <c:v>97</c:v>
                </c:pt>
                <c:pt idx="10">
                  <c:v>105</c:v>
                </c:pt>
                <c:pt idx="11">
                  <c:v>113</c:v>
                </c:pt>
                <c:pt idx="12">
                  <c:v>121</c:v>
                </c:pt>
                <c:pt idx="13">
                  <c:v>129</c:v>
                </c:pt>
                <c:pt idx="14">
                  <c:v>137</c:v>
                </c:pt>
                <c:pt idx="15">
                  <c:v>145</c:v>
                </c:pt>
                <c:pt idx="16">
                  <c:v>153</c:v>
                </c:pt>
                <c:pt idx="17">
                  <c:v>161</c:v>
                </c:pt>
                <c:pt idx="18">
                  <c:v>169</c:v>
                </c:pt>
                <c:pt idx="19">
                  <c:v>177</c:v>
                </c:pt>
                <c:pt idx="20">
                  <c:v>185</c:v>
                </c:pt>
                <c:pt idx="21">
                  <c:v>193</c:v>
                </c:pt>
                <c:pt idx="22">
                  <c:v>201</c:v>
                </c:pt>
                <c:pt idx="23">
                  <c:v>209</c:v>
                </c:pt>
                <c:pt idx="24">
                  <c:v>217</c:v>
                </c:pt>
                <c:pt idx="25">
                  <c:v>225</c:v>
                </c:pt>
                <c:pt idx="26">
                  <c:v>233</c:v>
                </c:pt>
                <c:pt idx="27">
                  <c:v>241</c:v>
                </c:pt>
                <c:pt idx="28">
                  <c:v>249</c:v>
                </c:pt>
                <c:pt idx="29">
                  <c:v>257</c:v>
                </c:pt>
                <c:pt idx="30">
                  <c:v>265</c:v>
                </c:pt>
                <c:pt idx="31">
                  <c:v>273</c:v>
                </c:pt>
                <c:pt idx="32">
                  <c:v>281</c:v>
                </c:pt>
                <c:pt idx="33">
                  <c:v>289</c:v>
                </c:pt>
                <c:pt idx="34">
                  <c:v>297</c:v>
                </c:pt>
                <c:pt idx="35">
                  <c:v>305</c:v>
                </c:pt>
                <c:pt idx="36">
                  <c:v>313</c:v>
                </c:pt>
                <c:pt idx="37">
                  <c:v>321</c:v>
                </c:pt>
                <c:pt idx="38">
                  <c:v>329</c:v>
                </c:pt>
                <c:pt idx="39">
                  <c:v>337</c:v>
                </c:pt>
                <c:pt idx="40">
                  <c:v>345</c:v>
                </c:pt>
                <c:pt idx="41">
                  <c:v>353</c:v>
                </c:pt>
                <c:pt idx="42">
                  <c:v>361</c:v>
                </c:pt>
                <c:pt idx="43">
                  <c:v>369</c:v>
                </c:pt>
                <c:pt idx="44">
                  <c:v>377</c:v>
                </c:pt>
                <c:pt idx="45">
                  <c:v>385</c:v>
                </c:pt>
                <c:pt idx="46">
                  <c:v>393</c:v>
                </c:pt>
                <c:pt idx="47">
                  <c:v>401</c:v>
                </c:pt>
                <c:pt idx="48">
                  <c:v>409</c:v>
                </c:pt>
                <c:pt idx="49">
                  <c:v>417</c:v>
                </c:pt>
                <c:pt idx="50">
                  <c:v>425</c:v>
                </c:pt>
                <c:pt idx="51">
                  <c:v>433</c:v>
                </c:pt>
                <c:pt idx="52">
                  <c:v>441</c:v>
                </c:pt>
                <c:pt idx="53">
                  <c:v>449</c:v>
                </c:pt>
                <c:pt idx="54">
                  <c:v>457</c:v>
                </c:pt>
                <c:pt idx="55">
                  <c:v>465</c:v>
                </c:pt>
                <c:pt idx="56">
                  <c:v>473</c:v>
                </c:pt>
                <c:pt idx="57">
                  <c:v>481</c:v>
                </c:pt>
                <c:pt idx="58">
                  <c:v>489</c:v>
                </c:pt>
                <c:pt idx="59">
                  <c:v>497</c:v>
                </c:pt>
                <c:pt idx="60">
                  <c:v>505</c:v>
                </c:pt>
                <c:pt idx="61">
                  <c:v>513</c:v>
                </c:pt>
                <c:pt idx="62">
                  <c:v>521</c:v>
                </c:pt>
                <c:pt idx="63">
                  <c:v>529</c:v>
                </c:pt>
                <c:pt idx="64">
                  <c:v>537</c:v>
                </c:pt>
                <c:pt idx="65">
                  <c:v>545</c:v>
                </c:pt>
                <c:pt idx="66">
                  <c:v>553</c:v>
                </c:pt>
                <c:pt idx="67">
                  <c:v>561</c:v>
                </c:pt>
                <c:pt idx="68">
                  <c:v>569</c:v>
                </c:pt>
                <c:pt idx="69">
                  <c:v>577</c:v>
                </c:pt>
                <c:pt idx="70">
                  <c:v>585</c:v>
                </c:pt>
                <c:pt idx="71">
                  <c:v>593</c:v>
                </c:pt>
                <c:pt idx="72">
                  <c:v>601</c:v>
                </c:pt>
                <c:pt idx="73">
                  <c:v>609</c:v>
                </c:pt>
                <c:pt idx="74">
                  <c:v>617</c:v>
                </c:pt>
                <c:pt idx="75">
                  <c:v>625</c:v>
                </c:pt>
                <c:pt idx="76">
                  <c:v>633</c:v>
                </c:pt>
                <c:pt idx="77">
                  <c:v>641</c:v>
                </c:pt>
                <c:pt idx="78">
                  <c:v>649</c:v>
                </c:pt>
                <c:pt idx="79">
                  <c:v>657</c:v>
                </c:pt>
                <c:pt idx="80">
                  <c:v>665</c:v>
                </c:pt>
                <c:pt idx="81">
                  <c:v>673</c:v>
                </c:pt>
                <c:pt idx="82">
                  <c:v>681</c:v>
                </c:pt>
                <c:pt idx="83">
                  <c:v>689</c:v>
                </c:pt>
                <c:pt idx="84">
                  <c:v>697</c:v>
                </c:pt>
                <c:pt idx="85">
                  <c:v>705</c:v>
                </c:pt>
                <c:pt idx="86">
                  <c:v>713</c:v>
                </c:pt>
                <c:pt idx="87">
                  <c:v>721</c:v>
                </c:pt>
                <c:pt idx="88">
                  <c:v>729</c:v>
                </c:pt>
                <c:pt idx="89">
                  <c:v>737</c:v>
                </c:pt>
                <c:pt idx="90">
                  <c:v>745</c:v>
                </c:pt>
                <c:pt idx="91">
                  <c:v>753</c:v>
                </c:pt>
                <c:pt idx="92">
                  <c:v>761</c:v>
                </c:pt>
                <c:pt idx="93">
                  <c:v>769</c:v>
                </c:pt>
                <c:pt idx="94">
                  <c:v>777</c:v>
                </c:pt>
                <c:pt idx="95">
                  <c:v>785</c:v>
                </c:pt>
                <c:pt idx="96">
                  <c:v>793</c:v>
                </c:pt>
                <c:pt idx="97">
                  <c:v>800</c:v>
                </c:pt>
                <c:pt idx="98">
                  <c:v>800</c:v>
                </c:pt>
                <c:pt idx="99">
                  <c:v>800</c:v>
                </c:pt>
                <c:pt idx="100">
                  <c:v>800</c:v>
                </c:pt>
                <c:pt idx="101">
                  <c:v>800</c:v>
                </c:pt>
                <c:pt idx="102">
                  <c:v>800</c:v>
                </c:pt>
                <c:pt idx="103">
                  <c:v>800</c:v>
                </c:pt>
                <c:pt idx="104">
                  <c:v>800</c:v>
                </c:pt>
                <c:pt idx="105">
                  <c:v>800</c:v>
                </c:pt>
                <c:pt idx="106">
                  <c:v>792</c:v>
                </c:pt>
                <c:pt idx="107">
                  <c:v>784</c:v>
                </c:pt>
                <c:pt idx="108">
                  <c:v>776</c:v>
                </c:pt>
                <c:pt idx="109">
                  <c:v>768</c:v>
                </c:pt>
                <c:pt idx="110">
                  <c:v>760</c:v>
                </c:pt>
                <c:pt idx="111">
                  <c:v>752</c:v>
                </c:pt>
                <c:pt idx="112">
                  <c:v>744</c:v>
                </c:pt>
                <c:pt idx="113">
                  <c:v>736</c:v>
                </c:pt>
                <c:pt idx="114">
                  <c:v>728</c:v>
                </c:pt>
                <c:pt idx="115">
                  <c:v>720</c:v>
                </c:pt>
                <c:pt idx="116">
                  <c:v>712</c:v>
                </c:pt>
                <c:pt idx="117">
                  <c:v>704</c:v>
                </c:pt>
                <c:pt idx="118">
                  <c:v>696</c:v>
                </c:pt>
                <c:pt idx="119">
                  <c:v>688</c:v>
                </c:pt>
                <c:pt idx="120">
                  <c:v>680</c:v>
                </c:pt>
                <c:pt idx="121">
                  <c:v>672</c:v>
                </c:pt>
                <c:pt idx="122">
                  <c:v>664</c:v>
                </c:pt>
                <c:pt idx="123">
                  <c:v>656</c:v>
                </c:pt>
                <c:pt idx="124">
                  <c:v>648</c:v>
                </c:pt>
                <c:pt idx="125">
                  <c:v>640</c:v>
                </c:pt>
                <c:pt idx="126">
                  <c:v>632</c:v>
                </c:pt>
                <c:pt idx="127">
                  <c:v>624</c:v>
                </c:pt>
                <c:pt idx="128">
                  <c:v>616</c:v>
                </c:pt>
                <c:pt idx="129">
                  <c:v>608</c:v>
                </c:pt>
                <c:pt idx="130">
                  <c:v>600</c:v>
                </c:pt>
                <c:pt idx="131">
                  <c:v>592</c:v>
                </c:pt>
                <c:pt idx="132">
                  <c:v>584</c:v>
                </c:pt>
                <c:pt idx="133">
                  <c:v>576</c:v>
                </c:pt>
                <c:pt idx="134">
                  <c:v>568</c:v>
                </c:pt>
                <c:pt idx="135">
                  <c:v>560</c:v>
                </c:pt>
                <c:pt idx="136">
                  <c:v>552</c:v>
                </c:pt>
                <c:pt idx="137">
                  <c:v>544</c:v>
                </c:pt>
                <c:pt idx="138">
                  <c:v>536</c:v>
                </c:pt>
                <c:pt idx="139">
                  <c:v>528</c:v>
                </c:pt>
                <c:pt idx="140">
                  <c:v>520</c:v>
                </c:pt>
                <c:pt idx="141">
                  <c:v>512</c:v>
                </c:pt>
                <c:pt idx="142">
                  <c:v>504</c:v>
                </c:pt>
                <c:pt idx="143">
                  <c:v>496</c:v>
                </c:pt>
                <c:pt idx="144">
                  <c:v>488</c:v>
                </c:pt>
                <c:pt idx="145">
                  <c:v>480</c:v>
                </c:pt>
                <c:pt idx="146">
                  <c:v>472</c:v>
                </c:pt>
                <c:pt idx="147">
                  <c:v>464</c:v>
                </c:pt>
                <c:pt idx="148">
                  <c:v>456</c:v>
                </c:pt>
                <c:pt idx="149">
                  <c:v>448</c:v>
                </c:pt>
                <c:pt idx="150">
                  <c:v>440</c:v>
                </c:pt>
                <c:pt idx="151">
                  <c:v>432</c:v>
                </c:pt>
                <c:pt idx="152">
                  <c:v>424</c:v>
                </c:pt>
                <c:pt idx="153">
                  <c:v>416</c:v>
                </c:pt>
                <c:pt idx="154">
                  <c:v>408</c:v>
                </c:pt>
                <c:pt idx="155">
                  <c:v>400</c:v>
                </c:pt>
                <c:pt idx="156">
                  <c:v>392</c:v>
                </c:pt>
                <c:pt idx="157">
                  <c:v>384</c:v>
                </c:pt>
                <c:pt idx="158">
                  <c:v>376</c:v>
                </c:pt>
                <c:pt idx="159">
                  <c:v>368</c:v>
                </c:pt>
                <c:pt idx="160">
                  <c:v>360</c:v>
                </c:pt>
                <c:pt idx="161">
                  <c:v>352</c:v>
                </c:pt>
                <c:pt idx="162">
                  <c:v>344</c:v>
                </c:pt>
                <c:pt idx="163">
                  <c:v>336</c:v>
                </c:pt>
                <c:pt idx="164">
                  <c:v>328</c:v>
                </c:pt>
                <c:pt idx="165">
                  <c:v>320</c:v>
                </c:pt>
                <c:pt idx="166">
                  <c:v>312</c:v>
                </c:pt>
                <c:pt idx="167">
                  <c:v>304</c:v>
                </c:pt>
                <c:pt idx="168">
                  <c:v>296</c:v>
                </c:pt>
                <c:pt idx="169">
                  <c:v>288</c:v>
                </c:pt>
                <c:pt idx="170">
                  <c:v>280</c:v>
                </c:pt>
                <c:pt idx="171">
                  <c:v>272</c:v>
                </c:pt>
                <c:pt idx="172">
                  <c:v>264</c:v>
                </c:pt>
                <c:pt idx="173">
                  <c:v>256</c:v>
                </c:pt>
                <c:pt idx="174">
                  <c:v>248</c:v>
                </c:pt>
                <c:pt idx="175">
                  <c:v>240</c:v>
                </c:pt>
                <c:pt idx="176">
                  <c:v>232</c:v>
                </c:pt>
                <c:pt idx="177">
                  <c:v>224</c:v>
                </c:pt>
                <c:pt idx="178">
                  <c:v>216</c:v>
                </c:pt>
                <c:pt idx="179">
                  <c:v>208</c:v>
                </c:pt>
                <c:pt idx="180">
                  <c:v>200</c:v>
                </c:pt>
                <c:pt idx="181">
                  <c:v>192</c:v>
                </c:pt>
                <c:pt idx="182">
                  <c:v>184</c:v>
                </c:pt>
                <c:pt idx="183">
                  <c:v>176</c:v>
                </c:pt>
                <c:pt idx="184">
                  <c:v>168</c:v>
                </c:pt>
                <c:pt idx="185">
                  <c:v>160</c:v>
                </c:pt>
                <c:pt idx="186">
                  <c:v>152</c:v>
                </c:pt>
                <c:pt idx="187">
                  <c:v>144</c:v>
                </c:pt>
                <c:pt idx="188">
                  <c:v>136</c:v>
                </c:pt>
                <c:pt idx="189">
                  <c:v>128</c:v>
                </c:pt>
                <c:pt idx="190">
                  <c:v>120</c:v>
                </c:pt>
                <c:pt idx="191">
                  <c:v>112</c:v>
                </c:pt>
                <c:pt idx="192">
                  <c:v>104</c:v>
                </c:pt>
                <c:pt idx="193">
                  <c:v>96</c:v>
                </c:pt>
                <c:pt idx="194">
                  <c:v>88</c:v>
                </c:pt>
                <c:pt idx="195">
                  <c:v>80</c:v>
                </c:pt>
                <c:pt idx="196">
                  <c:v>72</c:v>
                </c:pt>
                <c:pt idx="197">
                  <c:v>64</c:v>
                </c:pt>
                <c:pt idx="198">
                  <c:v>56</c:v>
                </c:pt>
                <c:pt idx="199">
                  <c:v>48</c:v>
                </c:pt>
                <c:pt idx="200">
                  <c:v>40</c:v>
                </c:pt>
                <c:pt idx="201">
                  <c:v>32</c:v>
                </c:pt>
                <c:pt idx="202">
                  <c:v>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8DC9-4E5E-BD7F-0324372D5A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90374848"/>
        <c:axId val="1690371936"/>
      </c:scatterChart>
      <c:valAx>
        <c:axId val="1690374848"/>
        <c:scaling>
          <c:orientation val="minMax"/>
          <c:max val="1600"/>
          <c:min val="0"/>
        </c:scaling>
        <c:delete val="0"/>
        <c:axPos val="b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pt-BR"/>
                  <a:t>Tempo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pt-BR"/>
          </a:p>
        </c:txPr>
        <c:crossAx val="1690371936"/>
        <c:crosses val="autoZero"/>
        <c:crossBetween val="midCat"/>
        <c:majorUnit val="400"/>
      </c:valAx>
      <c:valAx>
        <c:axId val="1690371936"/>
        <c:scaling>
          <c:orientation val="minMax"/>
        </c:scaling>
        <c:delete val="0"/>
        <c:axPos val="l"/>
        <c:majorGridlines>
          <c:spPr>
            <a:ln>
              <a:solidFill>
                <a:schemeClr val="bg2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BR"/>
                  <a:t>Temperatura (</a:t>
                </a:r>
                <a:r>
                  <a:rPr lang="pt-BR" baseline="30000"/>
                  <a:t>o</a:t>
                </a:r>
                <a:r>
                  <a:rPr lang="pt-BR"/>
                  <a:t>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pt-BR"/>
          </a:p>
        </c:txPr>
        <c:crossAx val="1690374848"/>
        <c:crosses val="autoZero"/>
        <c:crossBetween val="midCat"/>
      </c:valAx>
    </c:plotArea>
    <c:legend>
      <c:legendPos val="r"/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pt-BR"/>
        </a:p>
      </c:txPr>
    </c:legend>
    <c:plotVisOnly val="1"/>
    <c:dispBlanksAs val="gap"/>
    <c:showDLblsOverMax val="0"/>
    <c:extLst/>
  </c:chart>
  <c:spPr>
    <a:ln w="6350"/>
  </c:spPr>
  <c:txPr>
    <a:bodyPr/>
    <a:lstStyle/>
    <a:p>
      <a:pPr>
        <a:defRPr lang="en-US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298173</xdr:colOff>
      <xdr:row>0</xdr:row>
      <xdr:rowOff>172130</xdr:rowOff>
    </xdr:from>
    <xdr:to>
      <xdr:col>21</xdr:col>
      <xdr:colOff>336273</xdr:colOff>
      <xdr:row>16</xdr:row>
      <xdr:rowOff>17009</xdr:rowOff>
    </xdr:to>
    <xdr:graphicFrame macro="">
      <xdr:nvGraphicFramePr>
        <xdr:cNvPr id="4" name="Gráfico 1">
          <a:extLst>
            <a:ext uri="{FF2B5EF4-FFF2-40B4-BE49-F238E27FC236}">
              <a16:creationId xmlns:a16="http://schemas.microsoft.com/office/drawing/2014/main" id="{330A8201-0621-46E0-831A-BBE5CFDFF0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114300</xdr:colOff>
      <xdr:row>0</xdr:row>
      <xdr:rowOff>168048</xdr:rowOff>
    </xdr:from>
    <xdr:to>
      <xdr:col>14</xdr:col>
      <xdr:colOff>152400</xdr:colOff>
      <xdr:row>16</xdr:row>
      <xdr:rowOff>12927</xdr:rowOff>
    </xdr:to>
    <xdr:graphicFrame macro="">
      <xdr:nvGraphicFramePr>
        <xdr:cNvPr id="5" name="Gráfico 1">
          <a:extLst>
            <a:ext uri="{FF2B5EF4-FFF2-40B4-BE49-F238E27FC236}">
              <a16:creationId xmlns:a16="http://schemas.microsoft.com/office/drawing/2014/main" id="{9C37A633-3423-4A84-AC29-9FF3E7EBF1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0</xdr:row>
      <xdr:rowOff>152665</xdr:rowOff>
    </xdr:from>
    <xdr:to>
      <xdr:col>7</xdr:col>
      <xdr:colOff>38100</xdr:colOff>
      <xdr:row>15</xdr:row>
      <xdr:rowOff>179761</xdr:rowOff>
    </xdr:to>
    <xdr:graphicFrame macro="">
      <xdr:nvGraphicFramePr>
        <xdr:cNvPr id="7" name="Gráfico 1">
          <a:extLst>
            <a:ext uri="{FF2B5EF4-FFF2-40B4-BE49-F238E27FC236}">
              <a16:creationId xmlns:a16="http://schemas.microsoft.com/office/drawing/2014/main" id="{4A486CE3-A442-4E83-873E-1873CFB3F1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294033</xdr:colOff>
      <xdr:row>18</xdr:row>
      <xdr:rowOff>0</xdr:rowOff>
    </xdr:from>
    <xdr:to>
      <xdr:col>21</xdr:col>
      <xdr:colOff>332133</xdr:colOff>
      <xdr:row>33</xdr:row>
      <xdr:rowOff>28575</xdr:rowOff>
    </xdr:to>
    <xdr:graphicFrame macro="">
      <xdr:nvGraphicFramePr>
        <xdr:cNvPr id="8" name="Gráfico 1">
          <a:extLst>
            <a:ext uri="{FF2B5EF4-FFF2-40B4-BE49-F238E27FC236}">
              <a16:creationId xmlns:a16="http://schemas.microsoft.com/office/drawing/2014/main" id="{D86D32B5-BD3B-49AE-84F6-1F56805283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114300</xdr:colOff>
      <xdr:row>18</xdr:row>
      <xdr:rowOff>4763</xdr:rowOff>
    </xdr:from>
    <xdr:to>
      <xdr:col>14</xdr:col>
      <xdr:colOff>152400</xdr:colOff>
      <xdr:row>33</xdr:row>
      <xdr:rowOff>33338</xdr:rowOff>
    </xdr:to>
    <xdr:graphicFrame macro="">
      <xdr:nvGraphicFramePr>
        <xdr:cNvPr id="9" name="Gráfico 1">
          <a:extLst>
            <a:ext uri="{FF2B5EF4-FFF2-40B4-BE49-F238E27FC236}">
              <a16:creationId xmlns:a16="http://schemas.microsoft.com/office/drawing/2014/main" id="{E7B6B044-1268-419B-9877-969A3E8561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17</xdr:row>
      <xdr:rowOff>171035</xdr:rowOff>
    </xdr:from>
    <xdr:to>
      <xdr:col>7</xdr:col>
      <xdr:colOff>38100</xdr:colOff>
      <xdr:row>33</xdr:row>
      <xdr:rowOff>17393</xdr:rowOff>
    </xdr:to>
    <xdr:graphicFrame macro="">
      <xdr:nvGraphicFramePr>
        <xdr:cNvPr id="10" name="Gráfico 1">
          <a:extLst>
            <a:ext uri="{FF2B5EF4-FFF2-40B4-BE49-F238E27FC236}">
              <a16:creationId xmlns:a16="http://schemas.microsoft.com/office/drawing/2014/main" id="{690971D8-8FD6-498D-93E8-145C099D03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14</xdr:col>
      <xdr:colOff>244337</xdr:colOff>
      <xdr:row>34</xdr:row>
      <xdr:rowOff>178076</xdr:rowOff>
    </xdr:from>
    <xdr:to>
      <xdr:col>21</xdr:col>
      <xdr:colOff>282437</xdr:colOff>
      <xdr:row>50</xdr:row>
      <xdr:rowOff>24433</xdr:rowOff>
    </xdr:to>
    <xdr:graphicFrame macro="">
      <xdr:nvGraphicFramePr>
        <xdr:cNvPr id="11" name="Gráfico 1">
          <a:extLst>
            <a:ext uri="{FF2B5EF4-FFF2-40B4-BE49-F238E27FC236}">
              <a16:creationId xmlns:a16="http://schemas.microsoft.com/office/drawing/2014/main" id="{CCEE26FD-C15C-48FD-B27C-C5B5E7E36F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114300</xdr:colOff>
      <xdr:row>35</xdr:row>
      <xdr:rowOff>4763</xdr:rowOff>
    </xdr:from>
    <xdr:to>
      <xdr:col>14</xdr:col>
      <xdr:colOff>152400</xdr:colOff>
      <xdr:row>50</xdr:row>
      <xdr:rowOff>33338</xdr:rowOff>
    </xdr:to>
    <xdr:graphicFrame macro="">
      <xdr:nvGraphicFramePr>
        <xdr:cNvPr id="12" name="Gráfico 1">
          <a:extLst>
            <a:ext uri="{FF2B5EF4-FFF2-40B4-BE49-F238E27FC236}">
              <a16:creationId xmlns:a16="http://schemas.microsoft.com/office/drawing/2014/main" id="{2DBE2AF8-BA54-4843-A901-1FEC186B87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34</xdr:row>
      <xdr:rowOff>179319</xdr:rowOff>
    </xdr:from>
    <xdr:to>
      <xdr:col>7</xdr:col>
      <xdr:colOff>38100</xdr:colOff>
      <xdr:row>50</xdr:row>
      <xdr:rowOff>25676</xdr:rowOff>
    </xdr:to>
    <xdr:graphicFrame macro="">
      <xdr:nvGraphicFramePr>
        <xdr:cNvPr id="13" name="Gráfico 1">
          <a:extLst>
            <a:ext uri="{FF2B5EF4-FFF2-40B4-BE49-F238E27FC236}">
              <a16:creationId xmlns:a16="http://schemas.microsoft.com/office/drawing/2014/main" id="{9A9F8C2F-9B27-43E2-BEE9-6E50C27F21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51</xdr:row>
      <xdr:rowOff>80963</xdr:rowOff>
    </xdr:from>
    <xdr:to>
      <xdr:col>6</xdr:col>
      <xdr:colOff>471488</xdr:colOff>
      <xdr:row>66</xdr:row>
      <xdr:rowOff>109538</xdr:rowOff>
    </xdr:to>
    <xdr:graphicFrame macro="">
      <xdr:nvGraphicFramePr>
        <xdr:cNvPr id="14" name="Gráfico 1">
          <a:extLst>
            <a:ext uri="{FF2B5EF4-FFF2-40B4-BE49-F238E27FC236}">
              <a16:creationId xmlns:a16="http://schemas.microsoft.com/office/drawing/2014/main" id="{AAFE82FB-2CC0-43C3-B6A3-B07FBECC68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8</xdr:col>
      <xdr:colOff>0</xdr:colOff>
      <xdr:row>52</xdr:row>
      <xdr:rowOff>0</xdr:rowOff>
    </xdr:from>
    <xdr:to>
      <xdr:col>14</xdr:col>
      <xdr:colOff>476251</xdr:colOff>
      <xdr:row>67</xdr:row>
      <xdr:rowOff>28575</xdr:rowOff>
    </xdr:to>
    <xdr:graphicFrame macro="">
      <xdr:nvGraphicFramePr>
        <xdr:cNvPr id="15" name="Gráfico 1">
          <a:extLst>
            <a:ext uri="{FF2B5EF4-FFF2-40B4-BE49-F238E27FC236}">
              <a16:creationId xmlns:a16="http://schemas.microsoft.com/office/drawing/2014/main" id="{D1C9F5FC-0675-46DB-9DED-34D85FFC7E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21</xdr:col>
      <xdr:colOff>598714</xdr:colOff>
      <xdr:row>1</xdr:row>
      <xdr:rowOff>1</xdr:rowOff>
    </xdr:from>
    <xdr:to>
      <xdr:col>28</xdr:col>
      <xdr:colOff>636814</xdr:colOff>
      <xdr:row>16</xdr:row>
      <xdr:rowOff>26535</xdr:rowOff>
    </xdr:to>
    <xdr:graphicFrame macro="">
      <xdr:nvGraphicFramePr>
        <xdr:cNvPr id="16" name="Gráfico 1">
          <a:extLst>
            <a:ext uri="{FF2B5EF4-FFF2-40B4-BE49-F238E27FC236}">
              <a16:creationId xmlns:a16="http://schemas.microsoft.com/office/drawing/2014/main" id="{98F3C4CB-FBA9-4D31-85EE-C31B5AE1EF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233176</xdr:colOff>
      <xdr:row>0</xdr:row>
      <xdr:rowOff>0</xdr:rowOff>
    </xdr:from>
    <xdr:to>
      <xdr:col>31</xdr:col>
      <xdr:colOff>28388</xdr:colOff>
      <xdr:row>1</xdr:row>
      <xdr:rowOff>151965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6F2CBD8-4D74-497D-B6CB-D98CC3D323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67533" y="0"/>
          <a:ext cx="2450647" cy="1179305"/>
        </a:xfrm>
        <a:prstGeom prst="rect">
          <a:avLst/>
        </a:prstGeom>
      </xdr:spPr>
    </xdr:pic>
    <xdr:clientData/>
  </xdr:twoCellAnchor>
  <xdr:twoCellAnchor editAs="oneCell">
    <xdr:from>
      <xdr:col>9</xdr:col>
      <xdr:colOff>624504</xdr:colOff>
      <xdr:row>0</xdr:row>
      <xdr:rowOff>0</xdr:rowOff>
    </xdr:from>
    <xdr:to>
      <xdr:col>14</xdr:col>
      <xdr:colOff>362987</xdr:colOff>
      <xdr:row>1</xdr:row>
      <xdr:rowOff>160623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1156028-18F8-4E03-8534-78FD62D5CB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82454" y="0"/>
          <a:ext cx="2481683" cy="1189323"/>
        </a:xfrm>
        <a:prstGeom prst="rect">
          <a:avLst/>
        </a:prstGeom>
      </xdr:spPr>
    </xdr:pic>
    <xdr:clientData/>
  </xdr:twoCellAnchor>
  <xdr:twoCellAnchor editAs="oneCell">
    <xdr:from>
      <xdr:col>43</xdr:col>
      <xdr:colOff>632112</xdr:colOff>
      <xdr:row>0</xdr:row>
      <xdr:rowOff>0</xdr:rowOff>
    </xdr:from>
    <xdr:to>
      <xdr:col>48</xdr:col>
      <xdr:colOff>39830</xdr:colOff>
      <xdr:row>2</xdr:row>
      <xdr:rowOff>48437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1D69AD3D-5F35-4484-911D-1FAF5D7898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543875" y="0"/>
          <a:ext cx="2646219" cy="126677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27</xdr:col>
      <xdr:colOff>192353</xdr:colOff>
      <xdr:row>0</xdr:row>
      <xdr:rowOff>0</xdr:rowOff>
    </xdr:from>
    <xdr:to>
      <xdr:col>31</xdr:col>
      <xdr:colOff>57642</xdr:colOff>
      <xdr:row>1</xdr:row>
      <xdr:rowOff>151965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33963259-ABD5-4051-97F6-E50BD83FA7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629407" y="0"/>
          <a:ext cx="2450647" cy="1174543"/>
        </a:xfrm>
        <a:prstGeom prst="rect">
          <a:avLst/>
        </a:prstGeom>
      </xdr:spPr>
    </xdr:pic>
    <xdr:clientData/>
  </xdr:twoCellAnchor>
  <xdr:twoCellAnchor editAs="oneCell">
    <xdr:from>
      <xdr:col>10</xdr:col>
      <xdr:colOff>191118</xdr:colOff>
      <xdr:row>0</xdr:row>
      <xdr:rowOff>0</xdr:rowOff>
    </xdr:from>
    <xdr:to>
      <xdr:col>14</xdr:col>
      <xdr:colOff>571178</xdr:colOff>
      <xdr:row>1</xdr:row>
      <xdr:rowOff>160623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3F098FC4-2FF6-45A4-A4B9-8ABE795179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70689" y="0"/>
          <a:ext cx="2468757" cy="1183201"/>
        </a:xfrm>
        <a:prstGeom prst="rect">
          <a:avLst/>
        </a:prstGeom>
      </xdr:spPr>
    </xdr:pic>
    <xdr:clientData/>
  </xdr:twoCellAnchor>
  <xdr:twoCellAnchor editAs="oneCell">
    <xdr:from>
      <xdr:col>45</xdr:col>
      <xdr:colOff>155863</xdr:colOff>
      <xdr:row>0</xdr:row>
      <xdr:rowOff>0</xdr:rowOff>
    </xdr:from>
    <xdr:to>
      <xdr:col>50</xdr:col>
      <xdr:colOff>112626</xdr:colOff>
      <xdr:row>2</xdr:row>
      <xdr:rowOff>20240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CE786A09-CBDA-4772-884C-21C02B9668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362720" y="0"/>
          <a:ext cx="2639414" cy="126665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124319</xdr:colOff>
      <xdr:row>0</xdr:row>
      <xdr:rowOff>0</xdr:rowOff>
    </xdr:from>
    <xdr:to>
      <xdr:col>28</xdr:col>
      <xdr:colOff>2535</xdr:colOff>
      <xdr:row>1</xdr:row>
      <xdr:rowOff>151965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D705DE13-14B7-45F0-AC11-FB715C039E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690640" y="0"/>
          <a:ext cx="2450647" cy="1174543"/>
        </a:xfrm>
        <a:prstGeom prst="rect">
          <a:avLst/>
        </a:prstGeom>
      </xdr:spPr>
    </xdr:pic>
    <xdr:clientData/>
  </xdr:twoCellAnchor>
  <xdr:twoCellAnchor editAs="oneCell">
    <xdr:from>
      <xdr:col>10</xdr:col>
      <xdr:colOff>41438</xdr:colOff>
      <xdr:row>0</xdr:row>
      <xdr:rowOff>0</xdr:rowOff>
    </xdr:from>
    <xdr:to>
      <xdr:col>14</xdr:col>
      <xdr:colOff>428302</xdr:colOff>
      <xdr:row>1</xdr:row>
      <xdr:rowOff>160623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835BD442-B203-4382-A372-5061FB9F6B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3474" y="0"/>
          <a:ext cx="2468757" cy="1183201"/>
        </a:xfrm>
        <a:prstGeom prst="rect">
          <a:avLst/>
        </a:prstGeom>
      </xdr:spPr>
    </xdr:pic>
    <xdr:clientData/>
  </xdr:twoCellAnchor>
  <xdr:twoCellAnchor editAs="oneCell">
    <xdr:from>
      <xdr:col>42</xdr:col>
      <xdr:colOff>366772</xdr:colOff>
      <xdr:row>0</xdr:row>
      <xdr:rowOff>0</xdr:rowOff>
    </xdr:from>
    <xdr:to>
      <xdr:col>47</xdr:col>
      <xdr:colOff>323539</xdr:colOff>
      <xdr:row>2</xdr:row>
      <xdr:rowOff>47572</xdr:rowOff>
    </xdr:to>
    <xdr:pic>
      <xdr:nvPicPr>
        <xdr:cNvPr id="8" name="Imagem 7">
          <a:extLst>
            <a:ext uri="{FF2B5EF4-FFF2-40B4-BE49-F238E27FC236}">
              <a16:creationId xmlns:a16="http://schemas.microsoft.com/office/drawing/2014/main" id="{1276B13F-70C5-4BC7-ADE1-27E8617C37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662076" y="0"/>
          <a:ext cx="2639415" cy="12654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0DC4F-6CF7-4FCD-8B2E-8EE94F7AD0CF}">
  <dimension ref="A1"/>
  <sheetViews>
    <sheetView tabSelected="1" zoomScaleNormal="100"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B3C43A-8132-46B0-B1A7-382086849308}">
  <dimension ref="A1:AB229"/>
  <sheetViews>
    <sheetView zoomScale="115" zoomScaleNormal="115" workbookViewId="0"/>
  </sheetViews>
  <sheetFormatPr defaultColWidth="9" defaultRowHeight="15.75" x14ac:dyDescent="0.25"/>
  <cols>
    <col min="1" max="1" width="10" style="8" bestFit="1" customWidth="1"/>
    <col min="2" max="2" width="11.7109375" style="3" bestFit="1" customWidth="1"/>
    <col min="3" max="3" width="8" style="9" bestFit="1" customWidth="1"/>
    <col min="4" max="4" width="4.42578125" style="3" bestFit="1" customWidth="1"/>
    <col min="5" max="5" width="4.85546875" style="3" bestFit="1" customWidth="1"/>
    <col min="6" max="6" width="1.5703125" style="11" customWidth="1"/>
    <col min="7" max="7" width="10" style="3" bestFit="1" customWidth="1"/>
    <col min="8" max="8" width="11.7109375" style="3" bestFit="1" customWidth="1"/>
    <col min="9" max="9" width="8" style="3" bestFit="1" customWidth="1"/>
    <col min="10" max="10" width="4.42578125" style="3" bestFit="1" customWidth="1"/>
    <col min="11" max="11" width="4.85546875" style="3" bestFit="1" customWidth="1"/>
    <col min="12" max="12" width="1.85546875" style="11" customWidth="1"/>
    <col min="13" max="13" width="10" style="3" bestFit="1" customWidth="1"/>
    <col min="14" max="14" width="11.7109375" style="3" bestFit="1" customWidth="1"/>
    <col min="15" max="15" width="8" style="3" bestFit="1" customWidth="1"/>
    <col min="16" max="16" width="4.42578125" style="3" bestFit="1" customWidth="1"/>
    <col min="17" max="17" width="4.85546875" style="3" bestFit="1" customWidth="1"/>
    <col min="18" max="18" width="2.140625" style="11" customWidth="1"/>
    <col min="19" max="19" width="10" style="3" bestFit="1" customWidth="1"/>
    <col min="20" max="20" width="11.7109375" style="3" bestFit="1" customWidth="1"/>
    <col min="21" max="21" width="8" style="3" bestFit="1" customWidth="1"/>
    <col min="22" max="22" width="4.42578125" style="3" bestFit="1" customWidth="1"/>
    <col min="23" max="23" width="4.85546875" style="3" bestFit="1" customWidth="1"/>
    <col min="24" max="24" width="2.140625" style="11" customWidth="1"/>
    <col min="25" max="25" width="2.7109375" style="3" customWidth="1"/>
    <col min="26" max="26" width="2.42578125" style="3" customWidth="1"/>
    <col min="27" max="16384" width="9" style="3"/>
  </cols>
  <sheetData>
    <row r="1" spans="1:28" x14ac:dyDescent="0.25">
      <c r="A1" s="1">
        <v>1.1111111111111112E-2</v>
      </c>
      <c r="B1" s="1"/>
      <c r="C1" s="1"/>
      <c r="D1" s="1"/>
      <c r="E1" s="1"/>
      <c r="G1" s="1">
        <v>5.5555555555555558E-3</v>
      </c>
      <c r="H1" s="1"/>
      <c r="I1" s="1"/>
      <c r="J1" s="1"/>
      <c r="K1" s="1"/>
      <c r="M1" s="1">
        <v>2.7777777777777779E-3</v>
      </c>
      <c r="N1" s="1"/>
      <c r="O1" s="1"/>
      <c r="P1" s="1"/>
      <c r="Q1" s="1"/>
      <c r="S1" s="1">
        <v>1.3888888888888889E-3</v>
      </c>
      <c r="T1" s="1"/>
      <c r="U1" s="1"/>
      <c r="V1" s="1"/>
      <c r="W1" s="1"/>
    </row>
    <row r="2" spans="1:28" ht="18.75" x14ac:dyDescent="0.25">
      <c r="A2" s="102" t="s">
        <v>27</v>
      </c>
      <c r="B2" s="102"/>
      <c r="C2" s="102"/>
      <c r="D2" s="102"/>
      <c r="E2" s="102"/>
      <c r="G2" s="102" t="s">
        <v>28</v>
      </c>
      <c r="H2" s="102"/>
      <c r="I2" s="102"/>
      <c r="J2" s="102"/>
      <c r="K2" s="102"/>
      <c r="M2" s="102" t="s">
        <v>29</v>
      </c>
      <c r="N2" s="102"/>
      <c r="O2" s="102"/>
      <c r="P2" s="102"/>
      <c r="Q2" s="102"/>
      <c r="S2" s="102" t="s">
        <v>30</v>
      </c>
      <c r="T2" s="102"/>
      <c r="U2" s="102"/>
      <c r="V2" s="102"/>
      <c r="W2" s="102"/>
      <c r="AA2" s="104" t="s">
        <v>7</v>
      </c>
      <c r="AB2" s="104"/>
    </row>
    <row r="3" spans="1:28" s="4" customFormat="1" x14ac:dyDescent="0.25">
      <c r="D3" s="103" t="s">
        <v>23</v>
      </c>
      <c r="E3" s="103"/>
      <c r="F3" s="12"/>
      <c r="J3" s="103" t="s">
        <v>23</v>
      </c>
      <c r="K3" s="103"/>
      <c r="L3" s="12"/>
      <c r="P3" s="103" t="s">
        <v>23</v>
      </c>
      <c r="Q3" s="103"/>
      <c r="R3" s="12"/>
      <c r="V3" s="103" t="s">
        <v>23</v>
      </c>
      <c r="W3" s="103"/>
      <c r="X3" s="12"/>
      <c r="AA3" s="10">
        <v>1</v>
      </c>
      <c r="AB3" s="10">
        <v>20</v>
      </c>
    </row>
    <row r="4" spans="1:28" s="4" customFormat="1" x14ac:dyDescent="0.25">
      <c r="A4" s="6" t="s">
        <v>0</v>
      </c>
      <c r="B4" s="4" t="s">
        <v>18</v>
      </c>
      <c r="C4" s="7" t="s">
        <v>9</v>
      </c>
      <c r="D4" s="5" t="s">
        <v>25</v>
      </c>
      <c r="E4" s="5" t="s">
        <v>26</v>
      </c>
      <c r="F4" s="12"/>
      <c r="G4" s="6" t="s">
        <v>0</v>
      </c>
      <c r="H4" s="4" t="s">
        <v>18</v>
      </c>
      <c r="I4" s="7" t="s">
        <v>9</v>
      </c>
      <c r="J4" s="5" t="s">
        <v>25</v>
      </c>
      <c r="K4" s="5" t="s">
        <v>26</v>
      </c>
      <c r="L4" s="12"/>
      <c r="M4" s="6" t="s">
        <v>0</v>
      </c>
      <c r="N4" s="4" t="s">
        <v>18</v>
      </c>
      <c r="O4" s="7" t="s">
        <v>9</v>
      </c>
      <c r="P4" s="5" t="s">
        <v>25</v>
      </c>
      <c r="Q4" s="5" t="s">
        <v>26</v>
      </c>
      <c r="R4" s="12"/>
      <c r="S4" s="6" t="s">
        <v>0</v>
      </c>
      <c r="T4" s="4" t="s">
        <v>18</v>
      </c>
      <c r="U4" s="7" t="s">
        <v>9</v>
      </c>
      <c r="V4" s="5" t="s">
        <v>25</v>
      </c>
      <c r="W4" s="5" t="s">
        <v>26</v>
      </c>
      <c r="X4" s="12"/>
      <c r="AA4" s="10">
        <v>5</v>
      </c>
      <c r="AB4" s="10">
        <v>100</v>
      </c>
    </row>
    <row r="5" spans="1:28" x14ac:dyDescent="0.25">
      <c r="A5" s="8">
        <v>0</v>
      </c>
      <c r="B5" s="3">
        <v>0</v>
      </c>
      <c r="C5" s="9">
        <v>25</v>
      </c>
      <c r="D5" s="3">
        <f>C5-($AA$3-(($AB$3-C5)*($AA$3-$AA$4))/($AB$3-$AB$4))</f>
        <v>23.75</v>
      </c>
      <c r="E5" s="3">
        <f>$AA$3-(($AB$3-C5)*($AA$3-$AA$4))/($AB$3-$AB$4)+C5</f>
        <v>26.25</v>
      </c>
      <c r="G5" s="8">
        <v>0</v>
      </c>
      <c r="H5" s="3">
        <v>0</v>
      </c>
      <c r="I5" s="9">
        <v>25</v>
      </c>
      <c r="J5" s="3">
        <f>I5-($AA$3-(($AB$3-I5)*($AA$3-$AA$4))/($AB$3-$AB$4))</f>
        <v>23.75</v>
      </c>
      <c r="K5" s="3">
        <f>$AA$3-(($AB$3-I5)*($AA$3-$AA$4))/($AB$3-$AB$4)+I5</f>
        <v>26.25</v>
      </c>
      <c r="M5" s="8">
        <v>0</v>
      </c>
      <c r="N5" s="3">
        <v>0</v>
      </c>
      <c r="O5" s="9">
        <v>25</v>
      </c>
      <c r="P5" s="3">
        <f>O5-($AA$3-(($AB$3-O5)*($AA$3-$AA$4))/($AB$3-$AB$4))</f>
        <v>23.75</v>
      </c>
      <c r="Q5" s="3">
        <f>$AA$3-(($AB$3-O5)*($AA$3-$AA$4))/($AB$3-$AB$4)+O5</f>
        <v>26.25</v>
      </c>
      <c r="S5" s="8">
        <v>0</v>
      </c>
      <c r="T5" s="3">
        <v>0</v>
      </c>
      <c r="U5" s="9">
        <v>25</v>
      </c>
      <c r="V5" s="3">
        <f>U5-($AA$3-(($AB$3-U5)*($AA$3-$AA$4))/($AB$3-$AB$4))</f>
        <v>23.75</v>
      </c>
      <c r="W5" s="3">
        <f>$AA$3-(($AB$3-U5)*($AA$3-$AA$4))/($AB$3-$AB$4)+U5</f>
        <v>26.25</v>
      </c>
      <c r="AA5" s="10">
        <v>20</v>
      </c>
      <c r="AB5" s="10">
        <v>750</v>
      </c>
    </row>
    <row r="6" spans="1:28" x14ac:dyDescent="0.25">
      <c r="A6" s="8">
        <f t="shared" ref="A6:A69" si="0">A5+$A$1</f>
        <v>1.1111111111111112E-2</v>
      </c>
      <c r="B6" s="3">
        <f>B5+16</f>
        <v>16</v>
      </c>
      <c r="C6" s="9">
        <f>C5+8</f>
        <v>33</v>
      </c>
      <c r="D6" s="3">
        <f t="shared" ref="D6:D14" si="1">C6-($AA$3-(($AB$3-C6)*($AA$3-$AA$4))/($AB$3-$AB$4))</f>
        <v>31.35</v>
      </c>
      <c r="E6" s="3">
        <f t="shared" ref="E6:E14" si="2">$AA$3-(($AB$3-C6)*($AA$3-$AA$4))/($AB$3-$AB$4)+C6</f>
        <v>34.65</v>
      </c>
      <c r="G6" s="8">
        <f>G5+$G$1</f>
        <v>5.5555555555555558E-3</v>
      </c>
      <c r="H6" s="3">
        <f>H5+8</f>
        <v>8</v>
      </c>
      <c r="I6" s="9">
        <f>I5+8</f>
        <v>33</v>
      </c>
      <c r="J6" s="3">
        <f t="shared" ref="J6:J14" si="3">I6-($AA$3-(($AB$3-C6)*($AA$3-$AA$4))/($AB$3-$AB$4))</f>
        <v>31.35</v>
      </c>
      <c r="K6" s="3">
        <f t="shared" ref="K6:K14" si="4">$AA$3-(($AB$3-I6)*($AA$3-$AA$4))/($AB$3-$AB$4)+I6</f>
        <v>34.65</v>
      </c>
      <c r="M6" s="8">
        <f>M5+$M$1</f>
        <v>2.7777777777777779E-3</v>
      </c>
      <c r="N6" s="3">
        <f>N5+4</f>
        <v>4</v>
      </c>
      <c r="O6" s="9">
        <f>O5+8</f>
        <v>33</v>
      </c>
      <c r="P6" s="3">
        <f t="shared" ref="P6:P14" si="5">O6-($AA$3-(($AB$3-O6)*($AA$3-$AA$4))/($AB$3-$AB$4))</f>
        <v>31.35</v>
      </c>
      <c r="Q6" s="3">
        <f t="shared" ref="Q6:Q14" si="6">$AA$3-(($AB$3-O6)*($AA$3-$AA$4))/($AB$3-$AB$4)+O6</f>
        <v>34.65</v>
      </c>
      <c r="S6" s="8">
        <f>S5+$S$1</f>
        <v>1.3888888888888889E-3</v>
      </c>
      <c r="T6" s="3">
        <f>T5+2</f>
        <v>2</v>
      </c>
      <c r="U6" s="9">
        <f>U5+8</f>
        <v>33</v>
      </c>
      <c r="V6" s="3">
        <f t="shared" ref="V6:V14" si="7">U6-($AA$3-(($AB$3-U6)*($AA$3-$AA$4))/($AB$3-$AB$4))</f>
        <v>31.35</v>
      </c>
      <c r="W6" s="3">
        <f t="shared" ref="W6:W14" si="8">$AA$3-(($AB$3-U6)*($AA$3-$AA$4))/($AB$3-$AB$4)+U6</f>
        <v>34.65</v>
      </c>
    </row>
    <row r="7" spans="1:28" x14ac:dyDescent="0.25">
      <c r="A7" s="8">
        <f t="shared" si="0"/>
        <v>2.2222222222222223E-2</v>
      </c>
      <c r="B7" s="3">
        <f t="shared" ref="B7:B70" si="9">B6+16</f>
        <v>32</v>
      </c>
      <c r="C7" s="9">
        <f t="shared" ref="C7:C70" si="10">C6+8</f>
        <v>41</v>
      </c>
      <c r="D7" s="3">
        <f t="shared" si="1"/>
        <v>38.950000000000003</v>
      </c>
      <c r="E7" s="3">
        <f t="shared" si="2"/>
        <v>43.05</v>
      </c>
      <c r="G7" s="8">
        <f t="shared" ref="G7:G70" si="11">G6+$G$1</f>
        <v>1.1111111111111112E-2</v>
      </c>
      <c r="H7" s="3">
        <f t="shared" ref="H7:H70" si="12">H6+8</f>
        <v>16</v>
      </c>
      <c r="I7" s="9">
        <f t="shared" ref="I7:I70" si="13">I6+8</f>
        <v>41</v>
      </c>
      <c r="J7" s="3">
        <f t="shared" si="3"/>
        <v>38.950000000000003</v>
      </c>
      <c r="K7" s="3">
        <f t="shared" si="4"/>
        <v>43.05</v>
      </c>
      <c r="M7" s="8">
        <f t="shared" ref="M7:M70" si="14">M6+$M$1</f>
        <v>5.5555555555555558E-3</v>
      </c>
      <c r="N7" s="3">
        <f t="shared" ref="N7:N70" si="15">N6+4</f>
        <v>8</v>
      </c>
      <c r="O7" s="9">
        <f t="shared" ref="O7:O70" si="16">O6+8</f>
        <v>41</v>
      </c>
      <c r="P7" s="3">
        <f t="shared" si="5"/>
        <v>38.950000000000003</v>
      </c>
      <c r="Q7" s="3">
        <f t="shared" si="6"/>
        <v>43.05</v>
      </c>
      <c r="S7" s="8">
        <f t="shared" ref="S7:S70" si="17">S6+$S$1</f>
        <v>2.7777777777777779E-3</v>
      </c>
      <c r="T7" s="3">
        <f t="shared" ref="T7:T70" si="18">T6+2</f>
        <v>4</v>
      </c>
      <c r="U7" s="9">
        <f t="shared" ref="U7:U70" si="19">U6+8</f>
        <v>41</v>
      </c>
      <c r="V7" s="3">
        <f t="shared" si="7"/>
        <v>38.950000000000003</v>
      </c>
      <c r="W7" s="3">
        <f t="shared" si="8"/>
        <v>43.05</v>
      </c>
    </row>
    <row r="8" spans="1:28" x14ac:dyDescent="0.25">
      <c r="A8" s="8">
        <f t="shared" si="0"/>
        <v>3.3333333333333333E-2</v>
      </c>
      <c r="B8" s="3">
        <f t="shared" si="9"/>
        <v>48</v>
      </c>
      <c r="C8" s="9">
        <f t="shared" si="10"/>
        <v>49</v>
      </c>
      <c r="D8" s="3">
        <f t="shared" si="1"/>
        <v>46.55</v>
      </c>
      <c r="E8" s="3">
        <f t="shared" si="2"/>
        <v>51.45</v>
      </c>
      <c r="G8" s="8">
        <f t="shared" si="11"/>
        <v>1.6666666666666666E-2</v>
      </c>
      <c r="H8" s="3">
        <f t="shared" si="12"/>
        <v>24</v>
      </c>
      <c r="I8" s="9">
        <f t="shared" si="13"/>
        <v>49</v>
      </c>
      <c r="J8" s="3">
        <f t="shared" si="3"/>
        <v>46.55</v>
      </c>
      <c r="K8" s="3">
        <f t="shared" si="4"/>
        <v>51.45</v>
      </c>
      <c r="M8" s="8">
        <f t="shared" si="14"/>
        <v>8.3333333333333332E-3</v>
      </c>
      <c r="N8" s="3">
        <f t="shared" si="15"/>
        <v>12</v>
      </c>
      <c r="O8" s="9">
        <f t="shared" si="16"/>
        <v>49</v>
      </c>
      <c r="P8" s="3">
        <f t="shared" si="5"/>
        <v>46.55</v>
      </c>
      <c r="Q8" s="3">
        <f t="shared" si="6"/>
        <v>51.45</v>
      </c>
      <c r="S8" s="8">
        <f t="shared" si="17"/>
        <v>4.1666666666666666E-3</v>
      </c>
      <c r="T8" s="3">
        <f t="shared" si="18"/>
        <v>6</v>
      </c>
      <c r="U8" s="9">
        <f t="shared" si="19"/>
        <v>49</v>
      </c>
      <c r="V8" s="3">
        <f t="shared" si="7"/>
        <v>46.55</v>
      </c>
      <c r="W8" s="3">
        <f t="shared" si="8"/>
        <v>51.45</v>
      </c>
    </row>
    <row r="9" spans="1:28" x14ac:dyDescent="0.25">
      <c r="A9" s="8">
        <f t="shared" si="0"/>
        <v>4.4444444444444446E-2</v>
      </c>
      <c r="B9" s="3">
        <f t="shared" si="9"/>
        <v>64</v>
      </c>
      <c r="C9" s="9">
        <f t="shared" si="10"/>
        <v>57</v>
      </c>
      <c r="D9" s="3">
        <f t="shared" si="1"/>
        <v>54.15</v>
      </c>
      <c r="E9" s="3">
        <f t="shared" si="2"/>
        <v>59.85</v>
      </c>
      <c r="G9" s="8">
        <f t="shared" si="11"/>
        <v>2.2222222222222223E-2</v>
      </c>
      <c r="H9" s="3">
        <f t="shared" si="12"/>
        <v>32</v>
      </c>
      <c r="I9" s="9">
        <f t="shared" si="13"/>
        <v>57</v>
      </c>
      <c r="J9" s="3">
        <f t="shared" si="3"/>
        <v>54.15</v>
      </c>
      <c r="K9" s="3">
        <f t="shared" si="4"/>
        <v>59.85</v>
      </c>
      <c r="M9" s="8">
        <f t="shared" si="14"/>
        <v>1.1111111111111112E-2</v>
      </c>
      <c r="N9" s="3">
        <f t="shared" si="15"/>
        <v>16</v>
      </c>
      <c r="O9" s="9">
        <f t="shared" si="16"/>
        <v>57</v>
      </c>
      <c r="P9" s="3">
        <f t="shared" si="5"/>
        <v>54.15</v>
      </c>
      <c r="Q9" s="3">
        <f t="shared" si="6"/>
        <v>59.85</v>
      </c>
      <c r="S9" s="8">
        <f t="shared" si="17"/>
        <v>5.5555555555555558E-3</v>
      </c>
      <c r="T9" s="3">
        <f t="shared" si="18"/>
        <v>8</v>
      </c>
      <c r="U9" s="9">
        <f t="shared" si="19"/>
        <v>57</v>
      </c>
      <c r="V9" s="3">
        <f t="shared" si="7"/>
        <v>54.15</v>
      </c>
      <c r="W9" s="3">
        <f t="shared" si="8"/>
        <v>59.85</v>
      </c>
    </row>
    <row r="10" spans="1:28" x14ac:dyDescent="0.25">
      <c r="A10" s="8">
        <f t="shared" si="0"/>
        <v>5.5555555555555559E-2</v>
      </c>
      <c r="B10" s="3">
        <f t="shared" si="9"/>
        <v>80</v>
      </c>
      <c r="C10" s="9">
        <f t="shared" si="10"/>
        <v>65</v>
      </c>
      <c r="D10" s="3">
        <f t="shared" si="1"/>
        <v>61.75</v>
      </c>
      <c r="E10" s="3">
        <f t="shared" si="2"/>
        <v>68.25</v>
      </c>
      <c r="G10" s="8">
        <f t="shared" si="11"/>
        <v>2.777777777777778E-2</v>
      </c>
      <c r="H10" s="3">
        <f t="shared" si="12"/>
        <v>40</v>
      </c>
      <c r="I10" s="9">
        <f t="shared" si="13"/>
        <v>65</v>
      </c>
      <c r="J10" s="3">
        <f t="shared" si="3"/>
        <v>61.75</v>
      </c>
      <c r="K10" s="3">
        <f t="shared" si="4"/>
        <v>68.25</v>
      </c>
      <c r="M10" s="8">
        <f t="shared" si="14"/>
        <v>1.388888888888889E-2</v>
      </c>
      <c r="N10" s="3">
        <f t="shared" si="15"/>
        <v>20</v>
      </c>
      <c r="O10" s="9">
        <f t="shared" si="16"/>
        <v>65</v>
      </c>
      <c r="P10" s="3">
        <f t="shared" si="5"/>
        <v>61.75</v>
      </c>
      <c r="Q10" s="3">
        <f t="shared" si="6"/>
        <v>68.25</v>
      </c>
      <c r="S10" s="8">
        <f t="shared" si="17"/>
        <v>6.9444444444444449E-3</v>
      </c>
      <c r="T10" s="3">
        <f t="shared" si="18"/>
        <v>10</v>
      </c>
      <c r="U10" s="9">
        <f t="shared" si="19"/>
        <v>65</v>
      </c>
      <c r="V10" s="3">
        <f t="shared" si="7"/>
        <v>61.75</v>
      </c>
      <c r="W10" s="3">
        <f t="shared" si="8"/>
        <v>68.25</v>
      </c>
    </row>
    <row r="11" spans="1:28" x14ac:dyDescent="0.25">
      <c r="A11" s="8">
        <f t="shared" si="0"/>
        <v>6.6666666666666666E-2</v>
      </c>
      <c r="B11" s="3">
        <f t="shared" si="9"/>
        <v>96</v>
      </c>
      <c r="C11" s="9">
        <f t="shared" si="10"/>
        <v>73</v>
      </c>
      <c r="D11" s="3">
        <f t="shared" si="1"/>
        <v>69.349999999999994</v>
      </c>
      <c r="E11" s="3">
        <f t="shared" si="2"/>
        <v>76.650000000000006</v>
      </c>
      <c r="G11" s="8">
        <f t="shared" si="11"/>
        <v>3.3333333333333333E-2</v>
      </c>
      <c r="H11" s="3">
        <f t="shared" si="12"/>
        <v>48</v>
      </c>
      <c r="I11" s="9">
        <f t="shared" si="13"/>
        <v>73</v>
      </c>
      <c r="J11" s="3">
        <f t="shared" si="3"/>
        <v>69.349999999999994</v>
      </c>
      <c r="K11" s="3">
        <f t="shared" si="4"/>
        <v>76.650000000000006</v>
      </c>
      <c r="M11" s="8">
        <f t="shared" si="14"/>
        <v>1.6666666666666666E-2</v>
      </c>
      <c r="N11" s="3">
        <f t="shared" si="15"/>
        <v>24</v>
      </c>
      <c r="O11" s="9">
        <f t="shared" si="16"/>
        <v>73</v>
      </c>
      <c r="P11" s="3">
        <f t="shared" si="5"/>
        <v>69.349999999999994</v>
      </c>
      <c r="Q11" s="3">
        <f t="shared" si="6"/>
        <v>76.650000000000006</v>
      </c>
      <c r="S11" s="8">
        <f t="shared" si="17"/>
        <v>8.3333333333333332E-3</v>
      </c>
      <c r="T11" s="3">
        <f t="shared" si="18"/>
        <v>12</v>
      </c>
      <c r="U11" s="9">
        <f t="shared" si="19"/>
        <v>73</v>
      </c>
      <c r="V11" s="3">
        <f t="shared" si="7"/>
        <v>69.349999999999994</v>
      </c>
      <c r="W11" s="3">
        <f t="shared" si="8"/>
        <v>76.650000000000006</v>
      </c>
    </row>
    <row r="12" spans="1:28" x14ac:dyDescent="0.25">
      <c r="A12" s="8">
        <f t="shared" si="0"/>
        <v>7.7777777777777779E-2</v>
      </c>
      <c r="B12" s="3">
        <f t="shared" si="9"/>
        <v>112</v>
      </c>
      <c r="C12" s="9">
        <f t="shared" si="10"/>
        <v>81</v>
      </c>
      <c r="D12" s="3">
        <f t="shared" si="1"/>
        <v>76.95</v>
      </c>
      <c r="E12" s="3">
        <f t="shared" si="2"/>
        <v>85.05</v>
      </c>
      <c r="G12" s="8">
        <f t="shared" si="11"/>
        <v>3.888888888888889E-2</v>
      </c>
      <c r="H12" s="3">
        <f t="shared" si="12"/>
        <v>56</v>
      </c>
      <c r="I12" s="9">
        <f t="shared" si="13"/>
        <v>81</v>
      </c>
      <c r="J12" s="3">
        <f t="shared" si="3"/>
        <v>76.95</v>
      </c>
      <c r="K12" s="3">
        <f t="shared" si="4"/>
        <v>85.05</v>
      </c>
      <c r="M12" s="8">
        <f t="shared" si="14"/>
        <v>1.9444444444444445E-2</v>
      </c>
      <c r="N12" s="3">
        <f t="shared" si="15"/>
        <v>28</v>
      </c>
      <c r="O12" s="9">
        <f t="shared" si="16"/>
        <v>81</v>
      </c>
      <c r="P12" s="3">
        <f t="shared" si="5"/>
        <v>76.95</v>
      </c>
      <c r="Q12" s="3">
        <f t="shared" si="6"/>
        <v>85.05</v>
      </c>
      <c r="S12" s="8">
        <f t="shared" si="17"/>
        <v>9.7222222222222224E-3</v>
      </c>
      <c r="T12" s="3">
        <f t="shared" si="18"/>
        <v>14</v>
      </c>
      <c r="U12" s="9">
        <f t="shared" si="19"/>
        <v>81</v>
      </c>
      <c r="V12" s="3">
        <f t="shared" si="7"/>
        <v>76.95</v>
      </c>
      <c r="W12" s="3">
        <f t="shared" si="8"/>
        <v>85.05</v>
      </c>
    </row>
    <row r="13" spans="1:28" x14ac:dyDescent="0.25">
      <c r="A13" s="8">
        <f t="shared" si="0"/>
        <v>8.8888888888888892E-2</v>
      </c>
      <c r="B13" s="3">
        <f t="shared" si="9"/>
        <v>128</v>
      </c>
      <c r="C13" s="9">
        <f t="shared" si="10"/>
        <v>89</v>
      </c>
      <c r="D13" s="3">
        <f t="shared" si="1"/>
        <v>84.55</v>
      </c>
      <c r="E13" s="3">
        <f t="shared" si="2"/>
        <v>93.45</v>
      </c>
      <c r="G13" s="8">
        <f t="shared" si="11"/>
        <v>4.4444444444444446E-2</v>
      </c>
      <c r="H13" s="3">
        <f t="shared" si="12"/>
        <v>64</v>
      </c>
      <c r="I13" s="9">
        <f t="shared" si="13"/>
        <v>89</v>
      </c>
      <c r="J13" s="3">
        <f t="shared" si="3"/>
        <v>84.55</v>
      </c>
      <c r="K13" s="3">
        <f t="shared" si="4"/>
        <v>93.45</v>
      </c>
      <c r="M13" s="8">
        <f t="shared" si="14"/>
        <v>2.2222222222222223E-2</v>
      </c>
      <c r="N13" s="3">
        <f t="shared" si="15"/>
        <v>32</v>
      </c>
      <c r="O13" s="9">
        <f t="shared" si="16"/>
        <v>89</v>
      </c>
      <c r="P13" s="3">
        <f t="shared" si="5"/>
        <v>84.55</v>
      </c>
      <c r="Q13" s="3">
        <f t="shared" si="6"/>
        <v>93.45</v>
      </c>
      <c r="S13" s="8">
        <f t="shared" si="17"/>
        <v>1.1111111111111112E-2</v>
      </c>
      <c r="T13" s="3">
        <f t="shared" si="18"/>
        <v>16</v>
      </c>
      <c r="U13" s="9">
        <f t="shared" si="19"/>
        <v>89</v>
      </c>
      <c r="V13" s="3">
        <f t="shared" si="7"/>
        <v>84.55</v>
      </c>
      <c r="W13" s="3">
        <f t="shared" si="8"/>
        <v>93.45</v>
      </c>
    </row>
    <row r="14" spans="1:28" x14ac:dyDescent="0.25">
      <c r="A14" s="8">
        <f t="shared" si="0"/>
        <v>0.1</v>
      </c>
      <c r="B14" s="3">
        <f t="shared" si="9"/>
        <v>144</v>
      </c>
      <c r="C14" s="9">
        <f t="shared" si="10"/>
        <v>97</v>
      </c>
      <c r="D14" s="3">
        <f t="shared" si="1"/>
        <v>92.15</v>
      </c>
      <c r="E14" s="3">
        <f t="shared" si="2"/>
        <v>101.85</v>
      </c>
      <c r="G14" s="8">
        <f t="shared" si="11"/>
        <v>0.05</v>
      </c>
      <c r="H14" s="3">
        <f t="shared" si="12"/>
        <v>72</v>
      </c>
      <c r="I14" s="9">
        <f t="shared" si="13"/>
        <v>97</v>
      </c>
      <c r="J14" s="3">
        <f t="shared" si="3"/>
        <v>92.15</v>
      </c>
      <c r="K14" s="3">
        <f t="shared" si="4"/>
        <v>101.85</v>
      </c>
      <c r="M14" s="8">
        <f t="shared" si="14"/>
        <v>2.5000000000000001E-2</v>
      </c>
      <c r="N14" s="3">
        <f t="shared" si="15"/>
        <v>36</v>
      </c>
      <c r="O14" s="9">
        <f t="shared" si="16"/>
        <v>97</v>
      </c>
      <c r="P14" s="3">
        <f t="shared" si="5"/>
        <v>92.15</v>
      </c>
      <c r="Q14" s="3">
        <f t="shared" si="6"/>
        <v>101.85</v>
      </c>
      <c r="S14" s="8">
        <f t="shared" si="17"/>
        <v>1.2500000000000001E-2</v>
      </c>
      <c r="T14" s="3">
        <f t="shared" si="18"/>
        <v>18</v>
      </c>
      <c r="U14" s="9">
        <f t="shared" si="19"/>
        <v>97</v>
      </c>
      <c r="V14" s="3">
        <f t="shared" si="7"/>
        <v>92.15</v>
      </c>
      <c r="W14" s="3">
        <f t="shared" si="8"/>
        <v>101.85</v>
      </c>
    </row>
    <row r="15" spans="1:28" x14ac:dyDescent="0.25">
      <c r="A15" s="8">
        <f t="shared" si="0"/>
        <v>0.11111111111111112</v>
      </c>
      <c r="B15" s="3">
        <f t="shared" si="9"/>
        <v>160</v>
      </c>
      <c r="C15" s="9">
        <f t="shared" si="10"/>
        <v>105</v>
      </c>
      <c r="D15" s="3">
        <f>C15-($AA$4-(($AB$4-C15)*($AA$4-$AA$5))/($AB$4-$AB$5))</f>
        <v>99.884615384615387</v>
      </c>
      <c r="E15" s="3">
        <f>$AA$4-(($AB$4-C15)*($AA$4-$AA$5))/($AB$4-$AB$5)+C15</f>
        <v>110.11538461538461</v>
      </c>
      <c r="G15" s="8">
        <f t="shared" si="11"/>
        <v>5.5555555555555559E-2</v>
      </c>
      <c r="H15" s="3">
        <f t="shared" si="12"/>
        <v>80</v>
      </c>
      <c r="I15" s="9">
        <f t="shared" si="13"/>
        <v>105</v>
      </c>
      <c r="J15" s="3">
        <f>I15-($AA$4-(($AB$4-I15)*($AA$4-$AA$5))/($AB$4-$AB$5))</f>
        <v>99.884615384615387</v>
      </c>
      <c r="K15" s="3">
        <f>$AA$4-(($AB$4-I15)*($AA$4-$AA$5))/($AB$4-$AB$5)+I15</f>
        <v>110.11538461538461</v>
      </c>
      <c r="M15" s="8">
        <f t="shared" si="14"/>
        <v>2.777777777777778E-2</v>
      </c>
      <c r="N15" s="3">
        <f t="shared" si="15"/>
        <v>40</v>
      </c>
      <c r="O15" s="9">
        <f t="shared" si="16"/>
        <v>105</v>
      </c>
      <c r="P15" s="3">
        <f>O15-($AA$4-(($AB$4-O15)*($AA$4-$AA$5))/($AB$4-$AB$5))</f>
        <v>99.884615384615387</v>
      </c>
      <c r="Q15" s="3">
        <f>$AA$4-(($AB$4-O15)*($AA$4-$AA$5))/($AB$4-$AB$5)+O15</f>
        <v>110.11538461538461</v>
      </c>
      <c r="S15" s="8">
        <f t="shared" si="17"/>
        <v>1.388888888888889E-2</v>
      </c>
      <c r="T15" s="3">
        <f t="shared" si="18"/>
        <v>20</v>
      </c>
      <c r="U15" s="9">
        <f t="shared" si="19"/>
        <v>105</v>
      </c>
      <c r="V15" s="3">
        <f>U15-($AA$4-(($AB$4-U15)*($AA$4-$AA$5))/($AB$4-$AB$5))</f>
        <v>99.884615384615387</v>
      </c>
      <c r="W15" s="3">
        <f>$AA$4-(($AB$4-U15)*($AA$4-$AA$5))/($AB$4-$AB$5)+U15</f>
        <v>110.11538461538461</v>
      </c>
    </row>
    <row r="16" spans="1:28" x14ac:dyDescent="0.25">
      <c r="A16" s="8">
        <f t="shared" si="0"/>
        <v>0.12222222222222223</v>
      </c>
      <c r="B16" s="3">
        <f t="shared" si="9"/>
        <v>176</v>
      </c>
      <c r="C16" s="9">
        <f t="shared" si="10"/>
        <v>113</v>
      </c>
      <c r="D16" s="3">
        <f t="shared" ref="D16:D79" si="20">C16-($AA$4-(($AB$4-C16)*($AA$4-$AA$5))/($AB$4-$AB$5))</f>
        <v>107.7</v>
      </c>
      <c r="E16" s="3">
        <f t="shared" ref="E16:E79" si="21">$AA$4-(($AB$4-C16)*($AA$4-$AA$5))/($AB$4-$AB$5)+C16</f>
        <v>118.3</v>
      </c>
      <c r="G16" s="8">
        <f t="shared" si="11"/>
        <v>6.1111111111111116E-2</v>
      </c>
      <c r="H16" s="3">
        <f t="shared" si="12"/>
        <v>88</v>
      </c>
      <c r="I16" s="9">
        <f t="shared" si="13"/>
        <v>113</v>
      </c>
      <c r="J16" s="3">
        <f t="shared" ref="J16:J79" si="22">I16-($AA$4-(($AB$4-I16)*($AA$4-$AA$5))/($AB$4-$AB$5))</f>
        <v>107.7</v>
      </c>
      <c r="K16" s="3">
        <f t="shared" ref="K16:K79" si="23">$AA$4-(($AB$4-I16)*($AA$4-$AA$5))/($AB$4-$AB$5)+I16</f>
        <v>118.3</v>
      </c>
      <c r="M16" s="8">
        <f t="shared" si="14"/>
        <v>3.0555555555555558E-2</v>
      </c>
      <c r="N16" s="3">
        <f t="shared" si="15"/>
        <v>44</v>
      </c>
      <c r="O16" s="9">
        <f t="shared" si="16"/>
        <v>113</v>
      </c>
      <c r="P16" s="3">
        <f t="shared" ref="P16:P79" si="24">O16-($AA$4-(($AB$4-O16)*($AA$4-$AA$5))/($AB$4-$AB$5))</f>
        <v>107.7</v>
      </c>
      <c r="Q16" s="3">
        <f t="shared" ref="Q16:Q79" si="25">$AA$4-(($AB$4-O16)*($AA$4-$AA$5))/($AB$4-$AB$5)+O16</f>
        <v>118.3</v>
      </c>
      <c r="S16" s="8">
        <f t="shared" si="17"/>
        <v>1.5277777777777779E-2</v>
      </c>
      <c r="T16" s="3">
        <f t="shared" si="18"/>
        <v>22</v>
      </c>
      <c r="U16" s="9">
        <f t="shared" si="19"/>
        <v>113</v>
      </c>
      <c r="V16" s="3">
        <f t="shared" ref="V16:V79" si="26">U16-($AA$4-(($AB$4-U16)*($AA$4-$AA$5))/($AB$4-$AB$5))</f>
        <v>107.7</v>
      </c>
      <c r="W16" s="3">
        <f t="shared" ref="W16:W79" si="27">$AA$4-(($AB$4-U16)*($AA$4-$AA$5))/($AB$4-$AB$5)+U16</f>
        <v>118.3</v>
      </c>
    </row>
    <row r="17" spans="1:23" x14ac:dyDescent="0.25">
      <c r="A17" s="8">
        <f t="shared" si="0"/>
        <v>0.13333333333333333</v>
      </c>
      <c r="B17" s="3">
        <f t="shared" si="9"/>
        <v>192</v>
      </c>
      <c r="C17" s="9">
        <f t="shared" si="10"/>
        <v>121</v>
      </c>
      <c r="D17" s="3">
        <f t="shared" si="20"/>
        <v>115.51538461538462</v>
      </c>
      <c r="E17" s="3">
        <f t="shared" si="21"/>
        <v>126.48461538461538</v>
      </c>
      <c r="G17" s="8">
        <f t="shared" si="11"/>
        <v>6.6666666666666666E-2</v>
      </c>
      <c r="H17" s="3">
        <f t="shared" si="12"/>
        <v>96</v>
      </c>
      <c r="I17" s="9">
        <f t="shared" si="13"/>
        <v>121</v>
      </c>
      <c r="J17" s="3">
        <f t="shared" si="22"/>
        <v>115.51538461538462</v>
      </c>
      <c r="K17" s="3">
        <f t="shared" si="23"/>
        <v>126.48461538461538</v>
      </c>
      <c r="M17" s="8">
        <f t="shared" si="14"/>
        <v>3.3333333333333333E-2</v>
      </c>
      <c r="N17" s="3">
        <f t="shared" si="15"/>
        <v>48</v>
      </c>
      <c r="O17" s="9">
        <f t="shared" si="16"/>
        <v>121</v>
      </c>
      <c r="P17" s="3">
        <f t="shared" si="24"/>
        <v>115.51538461538462</v>
      </c>
      <c r="Q17" s="3">
        <f t="shared" si="25"/>
        <v>126.48461538461538</v>
      </c>
      <c r="S17" s="8">
        <f t="shared" si="17"/>
        <v>1.6666666666666666E-2</v>
      </c>
      <c r="T17" s="3">
        <f t="shared" si="18"/>
        <v>24</v>
      </c>
      <c r="U17" s="9">
        <f t="shared" si="19"/>
        <v>121</v>
      </c>
      <c r="V17" s="3">
        <f t="shared" si="26"/>
        <v>115.51538461538462</v>
      </c>
      <c r="W17" s="3">
        <f t="shared" si="27"/>
        <v>126.48461538461538</v>
      </c>
    </row>
    <row r="18" spans="1:23" x14ac:dyDescent="0.25">
      <c r="A18" s="8">
        <f t="shared" si="0"/>
        <v>0.14444444444444443</v>
      </c>
      <c r="B18" s="3">
        <f t="shared" si="9"/>
        <v>208</v>
      </c>
      <c r="C18" s="9">
        <f t="shared" si="10"/>
        <v>129</v>
      </c>
      <c r="D18" s="3">
        <f t="shared" si="20"/>
        <v>123.33076923076923</v>
      </c>
      <c r="E18" s="3">
        <f t="shared" si="21"/>
        <v>134.66923076923078</v>
      </c>
      <c r="G18" s="8">
        <f t="shared" si="11"/>
        <v>7.2222222222222215E-2</v>
      </c>
      <c r="H18" s="3">
        <f t="shared" si="12"/>
        <v>104</v>
      </c>
      <c r="I18" s="9">
        <f t="shared" si="13"/>
        <v>129</v>
      </c>
      <c r="J18" s="3">
        <f t="shared" si="22"/>
        <v>123.33076923076923</v>
      </c>
      <c r="K18" s="3">
        <f t="shared" si="23"/>
        <v>134.66923076923078</v>
      </c>
      <c r="M18" s="8">
        <f t="shared" si="14"/>
        <v>3.6111111111111108E-2</v>
      </c>
      <c r="N18" s="3">
        <f t="shared" si="15"/>
        <v>52</v>
      </c>
      <c r="O18" s="9">
        <f t="shared" si="16"/>
        <v>129</v>
      </c>
      <c r="P18" s="3">
        <f t="shared" si="24"/>
        <v>123.33076923076923</v>
      </c>
      <c r="Q18" s="3">
        <f t="shared" si="25"/>
        <v>134.66923076923078</v>
      </c>
      <c r="S18" s="8">
        <f t="shared" si="17"/>
        <v>1.8055555555555554E-2</v>
      </c>
      <c r="T18" s="3">
        <f t="shared" si="18"/>
        <v>26</v>
      </c>
      <c r="U18" s="9">
        <f t="shared" si="19"/>
        <v>129</v>
      </c>
      <c r="V18" s="3">
        <f t="shared" si="26"/>
        <v>123.33076923076923</v>
      </c>
      <c r="W18" s="3">
        <f t="shared" si="27"/>
        <v>134.66923076923078</v>
      </c>
    </row>
    <row r="19" spans="1:23" x14ac:dyDescent="0.25">
      <c r="A19" s="8">
        <f t="shared" si="0"/>
        <v>0.15555555555555553</v>
      </c>
      <c r="B19" s="3">
        <f t="shared" si="9"/>
        <v>224</v>
      </c>
      <c r="C19" s="9">
        <f t="shared" si="10"/>
        <v>137</v>
      </c>
      <c r="D19" s="3">
        <f t="shared" si="20"/>
        <v>131.14615384615385</v>
      </c>
      <c r="E19" s="3">
        <f t="shared" si="21"/>
        <v>142.85384615384615</v>
      </c>
      <c r="G19" s="8">
        <f t="shared" si="11"/>
        <v>7.7777777777777765E-2</v>
      </c>
      <c r="H19" s="3">
        <f t="shared" si="12"/>
        <v>112</v>
      </c>
      <c r="I19" s="9">
        <f t="shared" si="13"/>
        <v>137</v>
      </c>
      <c r="J19" s="3">
        <f t="shared" si="22"/>
        <v>131.14615384615385</v>
      </c>
      <c r="K19" s="3">
        <f t="shared" si="23"/>
        <v>142.85384615384615</v>
      </c>
      <c r="M19" s="8">
        <f t="shared" si="14"/>
        <v>3.8888888888888883E-2</v>
      </c>
      <c r="N19" s="3">
        <f t="shared" si="15"/>
        <v>56</v>
      </c>
      <c r="O19" s="9">
        <f t="shared" si="16"/>
        <v>137</v>
      </c>
      <c r="P19" s="3">
        <f t="shared" si="24"/>
        <v>131.14615384615385</v>
      </c>
      <c r="Q19" s="3">
        <f t="shared" si="25"/>
        <v>142.85384615384615</v>
      </c>
      <c r="S19" s="8">
        <f t="shared" si="17"/>
        <v>1.9444444444444441E-2</v>
      </c>
      <c r="T19" s="3">
        <f t="shared" si="18"/>
        <v>28</v>
      </c>
      <c r="U19" s="9">
        <f t="shared" si="19"/>
        <v>137</v>
      </c>
      <c r="V19" s="3">
        <f t="shared" si="26"/>
        <v>131.14615384615385</v>
      </c>
      <c r="W19" s="3">
        <f t="shared" si="27"/>
        <v>142.85384615384615</v>
      </c>
    </row>
    <row r="20" spans="1:23" x14ac:dyDescent="0.25">
      <c r="A20" s="8">
        <f t="shared" si="0"/>
        <v>0.16666666666666663</v>
      </c>
      <c r="B20" s="3">
        <f t="shared" si="9"/>
        <v>240</v>
      </c>
      <c r="C20" s="9">
        <f t="shared" si="10"/>
        <v>145</v>
      </c>
      <c r="D20" s="3">
        <f t="shared" si="20"/>
        <v>138.96153846153845</v>
      </c>
      <c r="E20" s="3">
        <f t="shared" si="21"/>
        <v>151.03846153846155</v>
      </c>
      <c r="G20" s="8">
        <f t="shared" si="11"/>
        <v>8.3333333333333315E-2</v>
      </c>
      <c r="H20" s="3">
        <f t="shared" si="12"/>
        <v>120</v>
      </c>
      <c r="I20" s="9">
        <f t="shared" si="13"/>
        <v>145</v>
      </c>
      <c r="J20" s="3">
        <f t="shared" si="22"/>
        <v>138.96153846153845</v>
      </c>
      <c r="K20" s="3">
        <f t="shared" si="23"/>
        <v>151.03846153846155</v>
      </c>
      <c r="M20" s="8">
        <f t="shared" si="14"/>
        <v>4.1666666666666657E-2</v>
      </c>
      <c r="N20" s="3">
        <f t="shared" si="15"/>
        <v>60</v>
      </c>
      <c r="O20" s="9">
        <f t="shared" si="16"/>
        <v>145</v>
      </c>
      <c r="P20" s="3">
        <f t="shared" si="24"/>
        <v>138.96153846153845</v>
      </c>
      <c r="Q20" s="3">
        <f t="shared" si="25"/>
        <v>151.03846153846155</v>
      </c>
      <c r="S20" s="8">
        <f t="shared" si="17"/>
        <v>2.0833333333333329E-2</v>
      </c>
      <c r="T20" s="3">
        <f t="shared" si="18"/>
        <v>30</v>
      </c>
      <c r="U20" s="9">
        <f t="shared" si="19"/>
        <v>145</v>
      </c>
      <c r="V20" s="3">
        <f t="shared" si="26"/>
        <v>138.96153846153845</v>
      </c>
      <c r="W20" s="3">
        <f t="shared" si="27"/>
        <v>151.03846153846155</v>
      </c>
    </row>
    <row r="21" spans="1:23" x14ac:dyDescent="0.25">
      <c r="A21" s="8">
        <f t="shared" si="0"/>
        <v>0.17777777777777773</v>
      </c>
      <c r="B21" s="3">
        <f t="shared" si="9"/>
        <v>256</v>
      </c>
      <c r="C21" s="9">
        <f t="shared" si="10"/>
        <v>153</v>
      </c>
      <c r="D21" s="3">
        <f t="shared" si="20"/>
        <v>146.77692307692308</v>
      </c>
      <c r="E21" s="3">
        <f t="shared" si="21"/>
        <v>159.22307692307692</v>
      </c>
      <c r="G21" s="8">
        <f t="shared" si="11"/>
        <v>8.8888888888888865E-2</v>
      </c>
      <c r="H21" s="3">
        <f t="shared" si="12"/>
        <v>128</v>
      </c>
      <c r="I21" s="9">
        <f t="shared" si="13"/>
        <v>153</v>
      </c>
      <c r="J21" s="3">
        <f t="shared" si="22"/>
        <v>146.77692307692308</v>
      </c>
      <c r="K21" s="3">
        <f t="shared" si="23"/>
        <v>159.22307692307692</v>
      </c>
      <c r="M21" s="8">
        <f t="shared" si="14"/>
        <v>4.4444444444444432E-2</v>
      </c>
      <c r="N21" s="3">
        <f t="shared" si="15"/>
        <v>64</v>
      </c>
      <c r="O21" s="9">
        <f t="shared" si="16"/>
        <v>153</v>
      </c>
      <c r="P21" s="3">
        <f t="shared" si="24"/>
        <v>146.77692307692308</v>
      </c>
      <c r="Q21" s="3">
        <f t="shared" si="25"/>
        <v>159.22307692307692</v>
      </c>
      <c r="S21" s="8">
        <f t="shared" si="17"/>
        <v>2.2222222222222216E-2</v>
      </c>
      <c r="T21" s="3">
        <f t="shared" si="18"/>
        <v>32</v>
      </c>
      <c r="U21" s="9">
        <f t="shared" si="19"/>
        <v>153</v>
      </c>
      <c r="V21" s="3">
        <f t="shared" si="26"/>
        <v>146.77692307692308</v>
      </c>
      <c r="W21" s="3">
        <f t="shared" si="27"/>
        <v>159.22307692307692</v>
      </c>
    </row>
    <row r="22" spans="1:23" x14ac:dyDescent="0.25">
      <c r="A22" s="8">
        <f t="shared" si="0"/>
        <v>0.18888888888888883</v>
      </c>
      <c r="B22" s="3">
        <f t="shared" si="9"/>
        <v>272</v>
      </c>
      <c r="C22" s="9">
        <f t="shared" si="10"/>
        <v>161</v>
      </c>
      <c r="D22" s="3">
        <f t="shared" si="20"/>
        <v>154.59230769230768</v>
      </c>
      <c r="E22" s="3">
        <f t="shared" si="21"/>
        <v>167.40769230769232</v>
      </c>
      <c r="G22" s="8">
        <f t="shared" si="11"/>
        <v>9.4444444444444414E-2</v>
      </c>
      <c r="H22" s="3">
        <f t="shared" si="12"/>
        <v>136</v>
      </c>
      <c r="I22" s="9">
        <f t="shared" si="13"/>
        <v>161</v>
      </c>
      <c r="J22" s="3">
        <f t="shared" si="22"/>
        <v>154.59230769230768</v>
      </c>
      <c r="K22" s="3">
        <f t="shared" si="23"/>
        <v>167.40769230769232</v>
      </c>
      <c r="M22" s="8">
        <f t="shared" si="14"/>
        <v>4.7222222222222207E-2</v>
      </c>
      <c r="N22" s="3">
        <f t="shared" si="15"/>
        <v>68</v>
      </c>
      <c r="O22" s="9">
        <f t="shared" si="16"/>
        <v>161</v>
      </c>
      <c r="P22" s="3">
        <f t="shared" si="24"/>
        <v>154.59230769230768</v>
      </c>
      <c r="Q22" s="3">
        <f t="shared" si="25"/>
        <v>167.40769230769232</v>
      </c>
      <c r="S22" s="8">
        <f t="shared" si="17"/>
        <v>2.3611111111111104E-2</v>
      </c>
      <c r="T22" s="3">
        <f t="shared" si="18"/>
        <v>34</v>
      </c>
      <c r="U22" s="9">
        <f t="shared" si="19"/>
        <v>161</v>
      </c>
      <c r="V22" s="3">
        <f t="shared" si="26"/>
        <v>154.59230769230768</v>
      </c>
      <c r="W22" s="3">
        <f t="shared" si="27"/>
        <v>167.40769230769232</v>
      </c>
    </row>
    <row r="23" spans="1:23" x14ac:dyDescent="0.25">
      <c r="A23" s="8">
        <f t="shared" si="0"/>
        <v>0.19999999999999993</v>
      </c>
      <c r="B23" s="3">
        <f t="shared" si="9"/>
        <v>288</v>
      </c>
      <c r="C23" s="9">
        <f t="shared" si="10"/>
        <v>169</v>
      </c>
      <c r="D23" s="3">
        <f t="shared" si="20"/>
        <v>162.40769230769232</v>
      </c>
      <c r="E23" s="3">
        <f t="shared" si="21"/>
        <v>175.59230769230768</v>
      </c>
      <c r="G23" s="8">
        <f t="shared" si="11"/>
        <v>9.9999999999999964E-2</v>
      </c>
      <c r="H23" s="3">
        <f t="shared" si="12"/>
        <v>144</v>
      </c>
      <c r="I23" s="9">
        <f t="shared" si="13"/>
        <v>169</v>
      </c>
      <c r="J23" s="3">
        <f t="shared" si="22"/>
        <v>162.40769230769232</v>
      </c>
      <c r="K23" s="3">
        <f t="shared" si="23"/>
        <v>175.59230769230768</v>
      </c>
      <c r="M23" s="8">
        <f t="shared" si="14"/>
        <v>4.9999999999999982E-2</v>
      </c>
      <c r="N23" s="3">
        <f t="shared" si="15"/>
        <v>72</v>
      </c>
      <c r="O23" s="9">
        <f t="shared" si="16"/>
        <v>169</v>
      </c>
      <c r="P23" s="3">
        <f t="shared" si="24"/>
        <v>162.40769230769232</v>
      </c>
      <c r="Q23" s="3">
        <f t="shared" si="25"/>
        <v>175.59230769230768</v>
      </c>
      <c r="S23" s="8">
        <f t="shared" si="17"/>
        <v>2.4999999999999991E-2</v>
      </c>
      <c r="T23" s="3">
        <f t="shared" si="18"/>
        <v>36</v>
      </c>
      <c r="U23" s="9">
        <f t="shared" si="19"/>
        <v>169</v>
      </c>
      <c r="V23" s="3">
        <f t="shared" si="26"/>
        <v>162.40769230769232</v>
      </c>
      <c r="W23" s="3">
        <f t="shared" si="27"/>
        <v>175.59230769230768</v>
      </c>
    </row>
    <row r="24" spans="1:23" x14ac:dyDescent="0.25">
      <c r="A24" s="8">
        <f t="shared" si="0"/>
        <v>0.21111111111111103</v>
      </c>
      <c r="B24" s="3">
        <f t="shared" si="9"/>
        <v>304</v>
      </c>
      <c r="C24" s="9">
        <f t="shared" si="10"/>
        <v>177</v>
      </c>
      <c r="D24" s="3">
        <f t="shared" si="20"/>
        <v>170.22307692307692</v>
      </c>
      <c r="E24" s="3">
        <f t="shared" si="21"/>
        <v>183.77692307692308</v>
      </c>
      <c r="G24" s="8">
        <f t="shared" si="11"/>
        <v>0.10555555555555551</v>
      </c>
      <c r="H24" s="3">
        <f t="shared" si="12"/>
        <v>152</v>
      </c>
      <c r="I24" s="9">
        <f t="shared" si="13"/>
        <v>177</v>
      </c>
      <c r="J24" s="3">
        <f t="shared" si="22"/>
        <v>170.22307692307692</v>
      </c>
      <c r="K24" s="3">
        <f t="shared" si="23"/>
        <v>183.77692307692308</v>
      </c>
      <c r="M24" s="8">
        <f t="shared" si="14"/>
        <v>5.2777777777777757E-2</v>
      </c>
      <c r="N24" s="3">
        <f t="shared" si="15"/>
        <v>76</v>
      </c>
      <c r="O24" s="9">
        <f t="shared" si="16"/>
        <v>177</v>
      </c>
      <c r="P24" s="3">
        <f t="shared" si="24"/>
        <v>170.22307692307692</v>
      </c>
      <c r="Q24" s="3">
        <f t="shared" si="25"/>
        <v>183.77692307692308</v>
      </c>
      <c r="S24" s="8">
        <f t="shared" si="17"/>
        <v>2.6388888888888878E-2</v>
      </c>
      <c r="T24" s="3">
        <f t="shared" si="18"/>
        <v>38</v>
      </c>
      <c r="U24" s="9">
        <f t="shared" si="19"/>
        <v>177</v>
      </c>
      <c r="V24" s="3">
        <f t="shared" si="26"/>
        <v>170.22307692307692</v>
      </c>
      <c r="W24" s="3">
        <f t="shared" si="27"/>
        <v>183.77692307692308</v>
      </c>
    </row>
    <row r="25" spans="1:23" x14ac:dyDescent="0.25">
      <c r="A25" s="8">
        <f t="shared" si="0"/>
        <v>0.22222222222222213</v>
      </c>
      <c r="B25" s="3">
        <f t="shared" si="9"/>
        <v>320</v>
      </c>
      <c r="C25" s="9">
        <f t="shared" si="10"/>
        <v>185</v>
      </c>
      <c r="D25" s="3">
        <f t="shared" si="20"/>
        <v>178.03846153846155</v>
      </c>
      <c r="E25" s="3">
        <f t="shared" si="21"/>
        <v>191.96153846153845</v>
      </c>
      <c r="G25" s="8">
        <f t="shared" si="11"/>
        <v>0.11111111111111106</v>
      </c>
      <c r="H25" s="3">
        <f t="shared" si="12"/>
        <v>160</v>
      </c>
      <c r="I25" s="9">
        <f t="shared" si="13"/>
        <v>185</v>
      </c>
      <c r="J25" s="3">
        <f t="shared" si="22"/>
        <v>178.03846153846155</v>
      </c>
      <c r="K25" s="3">
        <f t="shared" si="23"/>
        <v>191.96153846153845</v>
      </c>
      <c r="M25" s="8">
        <f t="shared" si="14"/>
        <v>5.5555555555555532E-2</v>
      </c>
      <c r="N25" s="3">
        <f t="shared" si="15"/>
        <v>80</v>
      </c>
      <c r="O25" s="9">
        <f t="shared" si="16"/>
        <v>185</v>
      </c>
      <c r="P25" s="3">
        <f t="shared" si="24"/>
        <v>178.03846153846155</v>
      </c>
      <c r="Q25" s="3">
        <f t="shared" si="25"/>
        <v>191.96153846153845</v>
      </c>
      <c r="S25" s="8">
        <f t="shared" si="17"/>
        <v>2.7777777777777766E-2</v>
      </c>
      <c r="T25" s="3">
        <f t="shared" si="18"/>
        <v>40</v>
      </c>
      <c r="U25" s="9">
        <f t="shared" si="19"/>
        <v>185</v>
      </c>
      <c r="V25" s="3">
        <f t="shared" si="26"/>
        <v>178.03846153846155</v>
      </c>
      <c r="W25" s="3">
        <f t="shared" si="27"/>
        <v>191.96153846153845</v>
      </c>
    </row>
    <row r="26" spans="1:23" x14ac:dyDescent="0.25">
      <c r="A26" s="8">
        <f t="shared" si="0"/>
        <v>0.23333333333333323</v>
      </c>
      <c r="B26" s="3">
        <f t="shared" si="9"/>
        <v>336</v>
      </c>
      <c r="C26" s="9">
        <f t="shared" si="10"/>
        <v>193</v>
      </c>
      <c r="D26" s="3">
        <f t="shared" si="20"/>
        <v>185.85384615384615</v>
      </c>
      <c r="E26" s="3">
        <f t="shared" si="21"/>
        <v>200.14615384615385</v>
      </c>
      <c r="G26" s="8">
        <f t="shared" si="11"/>
        <v>0.11666666666666661</v>
      </c>
      <c r="H26" s="3">
        <f t="shared" si="12"/>
        <v>168</v>
      </c>
      <c r="I26" s="9">
        <f t="shared" si="13"/>
        <v>193</v>
      </c>
      <c r="J26" s="3">
        <f t="shared" si="22"/>
        <v>185.85384615384615</v>
      </c>
      <c r="K26" s="3">
        <f t="shared" si="23"/>
        <v>200.14615384615385</v>
      </c>
      <c r="M26" s="8">
        <f t="shared" si="14"/>
        <v>5.8333333333333307E-2</v>
      </c>
      <c r="N26" s="3">
        <f t="shared" si="15"/>
        <v>84</v>
      </c>
      <c r="O26" s="9">
        <f t="shared" si="16"/>
        <v>193</v>
      </c>
      <c r="P26" s="3">
        <f t="shared" si="24"/>
        <v>185.85384615384615</v>
      </c>
      <c r="Q26" s="3">
        <f t="shared" si="25"/>
        <v>200.14615384615385</v>
      </c>
      <c r="S26" s="8">
        <f t="shared" si="17"/>
        <v>2.9166666666666653E-2</v>
      </c>
      <c r="T26" s="3">
        <f t="shared" si="18"/>
        <v>42</v>
      </c>
      <c r="U26" s="9">
        <f t="shared" si="19"/>
        <v>193</v>
      </c>
      <c r="V26" s="3">
        <f t="shared" si="26"/>
        <v>185.85384615384615</v>
      </c>
      <c r="W26" s="3">
        <f t="shared" si="27"/>
        <v>200.14615384615385</v>
      </c>
    </row>
    <row r="27" spans="1:23" x14ac:dyDescent="0.25">
      <c r="A27" s="8">
        <f t="shared" si="0"/>
        <v>0.24444444444444433</v>
      </c>
      <c r="B27" s="3">
        <f t="shared" si="9"/>
        <v>352</v>
      </c>
      <c r="C27" s="9">
        <f t="shared" si="10"/>
        <v>201</v>
      </c>
      <c r="D27" s="3">
        <f t="shared" si="20"/>
        <v>193.66923076923078</v>
      </c>
      <c r="E27" s="3">
        <f t="shared" si="21"/>
        <v>208.33076923076922</v>
      </c>
      <c r="G27" s="8">
        <f t="shared" si="11"/>
        <v>0.12222222222222216</v>
      </c>
      <c r="H27" s="3">
        <f t="shared" si="12"/>
        <v>176</v>
      </c>
      <c r="I27" s="9">
        <f t="shared" si="13"/>
        <v>201</v>
      </c>
      <c r="J27" s="3">
        <f t="shared" si="22"/>
        <v>193.66923076923078</v>
      </c>
      <c r="K27" s="3">
        <f t="shared" si="23"/>
        <v>208.33076923076922</v>
      </c>
      <c r="M27" s="8">
        <f t="shared" si="14"/>
        <v>6.1111111111111081E-2</v>
      </c>
      <c r="N27" s="3">
        <f t="shared" si="15"/>
        <v>88</v>
      </c>
      <c r="O27" s="9">
        <f t="shared" si="16"/>
        <v>201</v>
      </c>
      <c r="P27" s="3">
        <f t="shared" si="24"/>
        <v>193.66923076923078</v>
      </c>
      <c r="Q27" s="3">
        <f t="shared" si="25"/>
        <v>208.33076923076922</v>
      </c>
      <c r="S27" s="8">
        <f t="shared" si="17"/>
        <v>3.0555555555555541E-2</v>
      </c>
      <c r="T27" s="3">
        <f t="shared" si="18"/>
        <v>44</v>
      </c>
      <c r="U27" s="9">
        <f t="shared" si="19"/>
        <v>201</v>
      </c>
      <c r="V27" s="3">
        <f t="shared" si="26"/>
        <v>193.66923076923078</v>
      </c>
      <c r="W27" s="3">
        <f t="shared" si="27"/>
        <v>208.33076923076922</v>
      </c>
    </row>
    <row r="28" spans="1:23" x14ac:dyDescent="0.25">
      <c r="A28" s="8">
        <f t="shared" si="0"/>
        <v>0.25555555555555542</v>
      </c>
      <c r="B28" s="3">
        <f t="shared" si="9"/>
        <v>368</v>
      </c>
      <c r="C28" s="9">
        <f t="shared" si="10"/>
        <v>209</v>
      </c>
      <c r="D28" s="3">
        <f t="shared" si="20"/>
        <v>201.48461538461538</v>
      </c>
      <c r="E28" s="3">
        <f t="shared" si="21"/>
        <v>216.51538461538462</v>
      </c>
      <c r="G28" s="8">
        <f t="shared" si="11"/>
        <v>0.12777777777777771</v>
      </c>
      <c r="H28" s="3">
        <f t="shared" si="12"/>
        <v>184</v>
      </c>
      <c r="I28" s="9">
        <f t="shared" si="13"/>
        <v>209</v>
      </c>
      <c r="J28" s="3">
        <f t="shared" si="22"/>
        <v>201.48461538461538</v>
      </c>
      <c r="K28" s="3">
        <f t="shared" si="23"/>
        <v>216.51538461538462</v>
      </c>
      <c r="M28" s="8">
        <f t="shared" si="14"/>
        <v>6.3888888888888856E-2</v>
      </c>
      <c r="N28" s="3">
        <f t="shared" si="15"/>
        <v>92</v>
      </c>
      <c r="O28" s="9">
        <f t="shared" si="16"/>
        <v>209</v>
      </c>
      <c r="P28" s="3">
        <f t="shared" si="24"/>
        <v>201.48461538461538</v>
      </c>
      <c r="Q28" s="3">
        <f t="shared" si="25"/>
        <v>216.51538461538462</v>
      </c>
      <c r="S28" s="8">
        <f t="shared" si="17"/>
        <v>3.1944444444444428E-2</v>
      </c>
      <c r="T28" s="3">
        <f t="shared" si="18"/>
        <v>46</v>
      </c>
      <c r="U28" s="9">
        <f t="shared" si="19"/>
        <v>209</v>
      </c>
      <c r="V28" s="3">
        <f t="shared" si="26"/>
        <v>201.48461538461538</v>
      </c>
      <c r="W28" s="3">
        <f t="shared" si="27"/>
        <v>216.51538461538462</v>
      </c>
    </row>
    <row r="29" spans="1:23" x14ac:dyDescent="0.25">
      <c r="A29" s="8">
        <f t="shared" si="0"/>
        <v>0.26666666666666655</v>
      </c>
      <c r="B29" s="3">
        <f t="shared" si="9"/>
        <v>384</v>
      </c>
      <c r="C29" s="9">
        <f t="shared" si="10"/>
        <v>217</v>
      </c>
      <c r="D29" s="3">
        <f t="shared" si="20"/>
        <v>209.3</v>
      </c>
      <c r="E29" s="3">
        <f t="shared" si="21"/>
        <v>224.7</v>
      </c>
      <c r="G29" s="8">
        <f t="shared" si="11"/>
        <v>0.13333333333333328</v>
      </c>
      <c r="H29" s="3">
        <f t="shared" si="12"/>
        <v>192</v>
      </c>
      <c r="I29" s="9">
        <f t="shared" si="13"/>
        <v>217</v>
      </c>
      <c r="J29" s="3">
        <f t="shared" si="22"/>
        <v>209.3</v>
      </c>
      <c r="K29" s="3">
        <f t="shared" si="23"/>
        <v>224.7</v>
      </c>
      <c r="M29" s="8">
        <f t="shared" si="14"/>
        <v>6.6666666666666638E-2</v>
      </c>
      <c r="N29" s="3">
        <f t="shared" si="15"/>
        <v>96</v>
      </c>
      <c r="O29" s="9">
        <f t="shared" si="16"/>
        <v>217</v>
      </c>
      <c r="P29" s="3">
        <f t="shared" si="24"/>
        <v>209.3</v>
      </c>
      <c r="Q29" s="3">
        <f t="shared" si="25"/>
        <v>224.7</v>
      </c>
      <c r="S29" s="8">
        <f t="shared" si="17"/>
        <v>3.3333333333333319E-2</v>
      </c>
      <c r="T29" s="3">
        <f t="shared" si="18"/>
        <v>48</v>
      </c>
      <c r="U29" s="9">
        <f t="shared" si="19"/>
        <v>217</v>
      </c>
      <c r="V29" s="3">
        <f t="shared" si="26"/>
        <v>209.3</v>
      </c>
      <c r="W29" s="3">
        <f t="shared" si="27"/>
        <v>224.7</v>
      </c>
    </row>
    <row r="30" spans="1:23" x14ac:dyDescent="0.25">
      <c r="A30" s="8">
        <f t="shared" si="0"/>
        <v>0.27777777777777768</v>
      </c>
      <c r="B30" s="3">
        <f t="shared" si="9"/>
        <v>400</v>
      </c>
      <c r="C30" s="9">
        <f t="shared" si="10"/>
        <v>225</v>
      </c>
      <c r="D30" s="3">
        <f t="shared" si="20"/>
        <v>217.11538461538461</v>
      </c>
      <c r="E30" s="3">
        <f t="shared" si="21"/>
        <v>232.88461538461539</v>
      </c>
      <c r="G30" s="8">
        <f t="shared" si="11"/>
        <v>0.13888888888888884</v>
      </c>
      <c r="H30" s="3">
        <f t="shared" si="12"/>
        <v>200</v>
      </c>
      <c r="I30" s="9">
        <f t="shared" si="13"/>
        <v>225</v>
      </c>
      <c r="J30" s="3">
        <f t="shared" si="22"/>
        <v>217.11538461538461</v>
      </c>
      <c r="K30" s="3">
        <f t="shared" si="23"/>
        <v>232.88461538461539</v>
      </c>
      <c r="M30" s="8">
        <f t="shared" si="14"/>
        <v>6.944444444444442E-2</v>
      </c>
      <c r="N30" s="3">
        <f t="shared" si="15"/>
        <v>100</v>
      </c>
      <c r="O30" s="9">
        <f t="shared" si="16"/>
        <v>225</v>
      </c>
      <c r="P30" s="3">
        <f t="shared" si="24"/>
        <v>217.11538461538461</v>
      </c>
      <c r="Q30" s="3">
        <f t="shared" si="25"/>
        <v>232.88461538461539</v>
      </c>
      <c r="S30" s="8">
        <f t="shared" si="17"/>
        <v>3.472222222222221E-2</v>
      </c>
      <c r="T30" s="3">
        <f t="shared" si="18"/>
        <v>50</v>
      </c>
      <c r="U30" s="9">
        <f t="shared" si="19"/>
        <v>225</v>
      </c>
      <c r="V30" s="3">
        <f t="shared" si="26"/>
        <v>217.11538461538461</v>
      </c>
      <c r="W30" s="3">
        <f t="shared" si="27"/>
        <v>232.88461538461539</v>
      </c>
    </row>
    <row r="31" spans="1:23" x14ac:dyDescent="0.25">
      <c r="A31" s="8">
        <f t="shared" si="0"/>
        <v>0.28888888888888881</v>
      </c>
      <c r="B31" s="3">
        <f t="shared" si="9"/>
        <v>416</v>
      </c>
      <c r="C31" s="9">
        <f t="shared" si="10"/>
        <v>233</v>
      </c>
      <c r="D31" s="3">
        <f t="shared" si="20"/>
        <v>224.93076923076924</v>
      </c>
      <c r="E31" s="3">
        <f t="shared" si="21"/>
        <v>241.06923076923076</v>
      </c>
      <c r="G31" s="8">
        <f t="shared" si="11"/>
        <v>0.1444444444444444</v>
      </c>
      <c r="H31" s="3">
        <f t="shared" si="12"/>
        <v>208</v>
      </c>
      <c r="I31" s="9">
        <f t="shared" si="13"/>
        <v>233</v>
      </c>
      <c r="J31" s="3">
        <f t="shared" si="22"/>
        <v>224.93076923076924</v>
      </c>
      <c r="K31" s="3">
        <f t="shared" si="23"/>
        <v>241.06923076923076</v>
      </c>
      <c r="M31" s="8">
        <f t="shared" si="14"/>
        <v>7.2222222222222202E-2</v>
      </c>
      <c r="N31" s="3">
        <f t="shared" si="15"/>
        <v>104</v>
      </c>
      <c r="O31" s="9">
        <f t="shared" si="16"/>
        <v>233</v>
      </c>
      <c r="P31" s="3">
        <f t="shared" si="24"/>
        <v>224.93076923076924</v>
      </c>
      <c r="Q31" s="3">
        <f t="shared" si="25"/>
        <v>241.06923076923076</v>
      </c>
      <c r="S31" s="8">
        <f t="shared" si="17"/>
        <v>3.6111111111111101E-2</v>
      </c>
      <c r="T31" s="3">
        <f t="shared" si="18"/>
        <v>52</v>
      </c>
      <c r="U31" s="9">
        <f t="shared" si="19"/>
        <v>233</v>
      </c>
      <c r="V31" s="3">
        <f t="shared" si="26"/>
        <v>224.93076923076924</v>
      </c>
      <c r="W31" s="3">
        <f t="shared" si="27"/>
        <v>241.06923076923076</v>
      </c>
    </row>
    <row r="32" spans="1:23" x14ac:dyDescent="0.25">
      <c r="A32" s="8">
        <f t="shared" si="0"/>
        <v>0.29999999999999993</v>
      </c>
      <c r="B32" s="3">
        <f t="shared" si="9"/>
        <v>432</v>
      </c>
      <c r="C32" s="9">
        <f t="shared" si="10"/>
        <v>241</v>
      </c>
      <c r="D32" s="3">
        <f t="shared" si="20"/>
        <v>232.74615384615385</v>
      </c>
      <c r="E32" s="3">
        <f t="shared" si="21"/>
        <v>249.25384615384615</v>
      </c>
      <c r="G32" s="8">
        <f t="shared" si="11"/>
        <v>0.14999999999999997</v>
      </c>
      <c r="H32" s="3">
        <f t="shared" si="12"/>
        <v>216</v>
      </c>
      <c r="I32" s="9">
        <f t="shared" si="13"/>
        <v>241</v>
      </c>
      <c r="J32" s="3">
        <f t="shared" si="22"/>
        <v>232.74615384615385</v>
      </c>
      <c r="K32" s="3">
        <f t="shared" si="23"/>
        <v>249.25384615384615</v>
      </c>
      <c r="M32" s="8">
        <f t="shared" si="14"/>
        <v>7.4999999999999983E-2</v>
      </c>
      <c r="N32" s="3">
        <f t="shared" si="15"/>
        <v>108</v>
      </c>
      <c r="O32" s="9">
        <f t="shared" si="16"/>
        <v>241</v>
      </c>
      <c r="P32" s="3">
        <f t="shared" si="24"/>
        <v>232.74615384615385</v>
      </c>
      <c r="Q32" s="3">
        <f t="shared" si="25"/>
        <v>249.25384615384615</v>
      </c>
      <c r="S32" s="8">
        <f t="shared" si="17"/>
        <v>3.7499999999999992E-2</v>
      </c>
      <c r="T32" s="3">
        <f t="shared" si="18"/>
        <v>54</v>
      </c>
      <c r="U32" s="9">
        <f t="shared" si="19"/>
        <v>241</v>
      </c>
      <c r="V32" s="3">
        <f t="shared" si="26"/>
        <v>232.74615384615385</v>
      </c>
      <c r="W32" s="3">
        <f t="shared" si="27"/>
        <v>249.25384615384615</v>
      </c>
    </row>
    <row r="33" spans="1:23" x14ac:dyDescent="0.25">
      <c r="A33" s="8">
        <f t="shared" si="0"/>
        <v>0.31111111111111106</v>
      </c>
      <c r="B33" s="3">
        <f t="shared" si="9"/>
        <v>448</v>
      </c>
      <c r="C33" s="9">
        <f t="shared" si="10"/>
        <v>249</v>
      </c>
      <c r="D33" s="3">
        <f t="shared" si="20"/>
        <v>240.56153846153848</v>
      </c>
      <c r="E33" s="3">
        <f t="shared" si="21"/>
        <v>257.43846153846152</v>
      </c>
      <c r="G33" s="8">
        <f t="shared" si="11"/>
        <v>0.15555555555555553</v>
      </c>
      <c r="H33" s="3">
        <f t="shared" si="12"/>
        <v>224</v>
      </c>
      <c r="I33" s="9">
        <f t="shared" si="13"/>
        <v>249</v>
      </c>
      <c r="J33" s="3">
        <f t="shared" si="22"/>
        <v>240.56153846153848</v>
      </c>
      <c r="K33" s="3">
        <f t="shared" si="23"/>
        <v>257.43846153846152</v>
      </c>
      <c r="M33" s="8">
        <f t="shared" si="14"/>
        <v>7.7777777777777765E-2</v>
      </c>
      <c r="N33" s="3">
        <f t="shared" si="15"/>
        <v>112</v>
      </c>
      <c r="O33" s="9">
        <f t="shared" si="16"/>
        <v>249</v>
      </c>
      <c r="P33" s="3">
        <f t="shared" si="24"/>
        <v>240.56153846153848</v>
      </c>
      <c r="Q33" s="3">
        <f t="shared" si="25"/>
        <v>257.43846153846152</v>
      </c>
      <c r="S33" s="8">
        <f t="shared" si="17"/>
        <v>3.8888888888888883E-2</v>
      </c>
      <c r="T33" s="3">
        <f t="shared" si="18"/>
        <v>56</v>
      </c>
      <c r="U33" s="9">
        <f t="shared" si="19"/>
        <v>249</v>
      </c>
      <c r="V33" s="3">
        <f t="shared" si="26"/>
        <v>240.56153846153848</v>
      </c>
      <c r="W33" s="3">
        <f t="shared" si="27"/>
        <v>257.43846153846152</v>
      </c>
    </row>
    <row r="34" spans="1:23" x14ac:dyDescent="0.25">
      <c r="A34" s="8">
        <f t="shared" si="0"/>
        <v>0.32222222222222219</v>
      </c>
      <c r="B34" s="3">
        <f t="shared" si="9"/>
        <v>464</v>
      </c>
      <c r="C34" s="9">
        <f t="shared" si="10"/>
        <v>257</v>
      </c>
      <c r="D34" s="3">
        <f t="shared" si="20"/>
        <v>248.37692307692308</v>
      </c>
      <c r="E34" s="3">
        <f t="shared" si="21"/>
        <v>265.62307692307695</v>
      </c>
      <c r="G34" s="8">
        <f t="shared" si="11"/>
        <v>0.16111111111111109</v>
      </c>
      <c r="H34" s="3">
        <f t="shared" si="12"/>
        <v>232</v>
      </c>
      <c r="I34" s="9">
        <f t="shared" si="13"/>
        <v>257</v>
      </c>
      <c r="J34" s="3">
        <f t="shared" si="22"/>
        <v>248.37692307692308</v>
      </c>
      <c r="K34" s="3">
        <f t="shared" si="23"/>
        <v>265.62307692307695</v>
      </c>
      <c r="M34" s="8">
        <f t="shared" si="14"/>
        <v>8.0555555555555547E-2</v>
      </c>
      <c r="N34" s="3">
        <f t="shared" si="15"/>
        <v>116</v>
      </c>
      <c r="O34" s="9">
        <f t="shared" si="16"/>
        <v>257</v>
      </c>
      <c r="P34" s="3">
        <f t="shared" si="24"/>
        <v>248.37692307692308</v>
      </c>
      <c r="Q34" s="3">
        <f t="shared" si="25"/>
        <v>265.62307692307695</v>
      </c>
      <c r="S34" s="8">
        <f t="shared" si="17"/>
        <v>4.0277777777777773E-2</v>
      </c>
      <c r="T34" s="3">
        <f t="shared" si="18"/>
        <v>58</v>
      </c>
      <c r="U34" s="9">
        <f t="shared" si="19"/>
        <v>257</v>
      </c>
      <c r="V34" s="3">
        <f t="shared" si="26"/>
        <v>248.37692307692308</v>
      </c>
      <c r="W34" s="3">
        <f t="shared" si="27"/>
        <v>265.62307692307695</v>
      </c>
    </row>
    <row r="35" spans="1:23" x14ac:dyDescent="0.25">
      <c r="A35" s="8">
        <f t="shared" si="0"/>
        <v>0.33333333333333331</v>
      </c>
      <c r="B35" s="3">
        <f t="shared" si="9"/>
        <v>480</v>
      </c>
      <c r="C35" s="9">
        <f t="shared" si="10"/>
        <v>265</v>
      </c>
      <c r="D35" s="3">
        <f t="shared" si="20"/>
        <v>256.19230769230768</v>
      </c>
      <c r="E35" s="3">
        <f t="shared" si="21"/>
        <v>273.80769230769232</v>
      </c>
      <c r="G35" s="8">
        <f t="shared" si="11"/>
        <v>0.16666666666666666</v>
      </c>
      <c r="H35" s="3">
        <f t="shared" si="12"/>
        <v>240</v>
      </c>
      <c r="I35" s="9">
        <f t="shared" si="13"/>
        <v>265</v>
      </c>
      <c r="J35" s="3">
        <f t="shared" si="22"/>
        <v>256.19230769230768</v>
      </c>
      <c r="K35" s="3">
        <f t="shared" si="23"/>
        <v>273.80769230769232</v>
      </c>
      <c r="M35" s="8">
        <f t="shared" si="14"/>
        <v>8.3333333333333329E-2</v>
      </c>
      <c r="N35" s="3">
        <f t="shared" si="15"/>
        <v>120</v>
      </c>
      <c r="O35" s="9">
        <f t="shared" si="16"/>
        <v>265</v>
      </c>
      <c r="P35" s="3">
        <f t="shared" si="24"/>
        <v>256.19230769230768</v>
      </c>
      <c r="Q35" s="3">
        <f t="shared" si="25"/>
        <v>273.80769230769232</v>
      </c>
      <c r="S35" s="8">
        <f t="shared" si="17"/>
        <v>4.1666666666666664E-2</v>
      </c>
      <c r="T35" s="3">
        <f t="shared" si="18"/>
        <v>60</v>
      </c>
      <c r="U35" s="9">
        <f t="shared" si="19"/>
        <v>265</v>
      </c>
      <c r="V35" s="3">
        <f t="shared" si="26"/>
        <v>256.19230769230768</v>
      </c>
      <c r="W35" s="3">
        <f t="shared" si="27"/>
        <v>273.80769230769232</v>
      </c>
    </row>
    <row r="36" spans="1:23" x14ac:dyDescent="0.25">
      <c r="A36" s="8">
        <f t="shared" si="0"/>
        <v>0.34444444444444444</v>
      </c>
      <c r="B36" s="3">
        <f t="shared" si="9"/>
        <v>496</v>
      </c>
      <c r="C36" s="9">
        <f t="shared" si="10"/>
        <v>273</v>
      </c>
      <c r="D36" s="3">
        <f t="shared" si="20"/>
        <v>264.00769230769231</v>
      </c>
      <c r="E36" s="3">
        <f t="shared" si="21"/>
        <v>281.99230769230769</v>
      </c>
      <c r="G36" s="8">
        <f t="shared" si="11"/>
        <v>0.17222222222222222</v>
      </c>
      <c r="H36" s="3">
        <f t="shared" si="12"/>
        <v>248</v>
      </c>
      <c r="I36" s="9">
        <f t="shared" si="13"/>
        <v>273</v>
      </c>
      <c r="J36" s="3">
        <f t="shared" si="22"/>
        <v>264.00769230769231</v>
      </c>
      <c r="K36" s="3">
        <f t="shared" si="23"/>
        <v>281.99230769230769</v>
      </c>
      <c r="M36" s="8">
        <f t="shared" si="14"/>
        <v>8.611111111111111E-2</v>
      </c>
      <c r="N36" s="3">
        <f t="shared" si="15"/>
        <v>124</v>
      </c>
      <c r="O36" s="9">
        <f t="shared" si="16"/>
        <v>273</v>
      </c>
      <c r="P36" s="3">
        <f t="shared" si="24"/>
        <v>264.00769230769231</v>
      </c>
      <c r="Q36" s="3">
        <f t="shared" si="25"/>
        <v>281.99230769230769</v>
      </c>
      <c r="S36" s="8">
        <f t="shared" si="17"/>
        <v>4.3055555555555555E-2</v>
      </c>
      <c r="T36" s="3">
        <f t="shared" si="18"/>
        <v>62</v>
      </c>
      <c r="U36" s="9">
        <f t="shared" si="19"/>
        <v>273</v>
      </c>
      <c r="V36" s="3">
        <f t="shared" si="26"/>
        <v>264.00769230769231</v>
      </c>
      <c r="W36" s="3">
        <f t="shared" si="27"/>
        <v>281.99230769230769</v>
      </c>
    </row>
    <row r="37" spans="1:23" x14ac:dyDescent="0.25">
      <c r="A37" s="8">
        <f t="shared" si="0"/>
        <v>0.35555555555555557</v>
      </c>
      <c r="B37" s="3">
        <f t="shared" si="9"/>
        <v>512</v>
      </c>
      <c r="C37" s="9">
        <f t="shared" si="10"/>
        <v>281</v>
      </c>
      <c r="D37" s="3">
        <f t="shared" si="20"/>
        <v>271.82307692307694</v>
      </c>
      <c r="E37" s="3">
        <f t="shared" si="21"/>
        <v>290.17692307692306</v>
      </c>
      <c r="G37" s="8">
        <f t="shared" si="11"/>
        <v>0.17777777777777778</v>
      </c>
      <c r="H37" s="3">
        <f t="shared" si="12"/>
        <v>256</v>
      </c>
      <c r="I37" s="9">
        <f t="shared" si="13"/>
        <v>281</v>
      </c>
      <c r="J37" s="3">
        <f t="shared" si="22"/>
        <v>271.82307692307694</v>
      </c>
      <c r="K37" s="3">
        <f t="shared" si="23"/>
        <v>290.17692307692306</v>
      </c>
      <c r="M37" s="8">
        <f t="shared" si="14"/>
        <v>8.8888888888888892E-2</v>
      </c>
      <c r="N37" s="3">
        <f t="shared" si="15"/>
        <v>128</v>
      </c>
      <c r="O37" s="9">
        <f t="shared" si="16"/>
        <v>281</v>
      </c>
      <c r="P37" s="3">
        <f t="shared" si="24"/>
        <v>271.82307692307694</v>
      </c>
      <c r="Q37" s="3">
        <f t="shared" si="25"/>
        <v>290.17692307692306</v>
      </c>
      <c r="S37" s="8">
        <f t="shared" si="17"/>
        <v>4.4444444444444446E-2</v>
      </c>
      <c r="T37" s="3">
        <f t="shared" si="18"/>
        <v>64</v>
      </c>
      <c r="U37" s="9">
        <f t="shared" si="19"/>
        <v>281</v>
      </c>
      <c r="V37" s="3">
        <f t="shared" si="26"/>
        <v>271.82307692307694</v>
      </c>
      <c r="W37" s="3">
        <f t="shared" si="27"/>
        <v>290.17692307692306</v>
      </c>
    </row>
    <row r="38" spans="1:23" x14ac:dyDescent="0.25">
      <c r="A38" s="8">
        <f t="shared" si="0"/>
        <v>0.3666666666666667</v>
      </c>
      <c r="B38" s="3">
        <f t="shared" si="9"/>
        <v>528</v>
      </c>
      <c r="C38" s="9">
        <f t="shared" si="10"/>
        <v>289</v>
      </c>
      <c r="D38" s="3">
        <f t="shared" si="20"/>
        <v>279.63846153846151</v>
      </c>
      <c r="E38" s="3">
        <f t="shared" si="21"/>
        <v>298.36153846153849</v>
      </c>
      <c r="G38" s="8">
        <f t="shared" si="11"/>
        <v>0.18333333333333335</v>
      </c>
      <c r="H38" s="3">
        <f t="shared" si="12"/>
        <v>264</v>
      </c>
      <c r="I38" s="9">
        <f t="shared" si="13"/>
        <v>289</v>
      </c>
      <c r="J38" s="3">
        <f t="shared" si="22"/>
        <v>279.63846153846151</v>
      </c>
      <c r="K38" s="3">
        <f t="shared" si="23"/>
        <v>298.36153846153849</v>
      </c>
      <c r="M38" s="8">
        <f t="shared" si="14"/>
        <v>9.1666666666666674E-2</v>
      </c>
      <c r="N38" s="3">
        <f t="shared" si="15"/>
        <v>132</v>
      </c>
      <c r="O38" s="9">
        <f t="shared" si="16"/>
        <v>289</v>
      </c>
      <c r="P38" s="3">
        <f t="shared" si="24"/>
        <v>279.63846153846151</v>
      </c>
      <c r="Q38" s="3">
        <f t="shared" si="25"/>
        <v>298.36153846153849</v>
      </c>
      <c r="S38" s="8">
        <f t="shared" si="17"/>
        <v>4.5833333333333337E-2</v>
      </c>
      <c r="T38" s="3">
        <f t="shared" si="18"/>
        <v>66</v>
      </c>
      <c r="U38" s="9">
        <f t="shared" si="19"/>
        <v>289</v>
      </c>
      <c r="V38" s="3">
        <f t="shared" si="26"/>
        <v>279.63846153846151</v>
      </c>
      <c r="W38" s="3">
        <f t="shared" si="27"/>
        <v>298.36153846153849</v>
      </c>
    </row>
    <row r="39" spans="1:23" x14ac:dyDescent="0.25">
      <c r="A39" s="8">
        <f t="shared" si="0"/>
        <v>0.37777777777777782</v>
      </c>
      <c r="B39" s="3">
        <f t="shared" si="9"/>
        <v>544</v>
      </c>
      <c r="C39" s="9">
        <f t="shared" si="10"/>
        <v>297</v>
      </c>
      <c r="D39" s="3">
        <f t="shared" si="20"/>
        <v>287.45384615384614</v>
      </c>
      <c r="E39" s="3">
        <f t="shared" si="21"/>
        <v>306.54615384615386</v>
      </c>
      <c r="G39" s="8">
        <f t="shared" si="11"/>
        <v>0.18888888888888891</v>
      </c>
      <c r="H39" s="3">
        <f t="shared" si="12"/>
        <v>272</v>
      </c>
      <c r="I39" s="9">
        <f t="shared" si="13"/>
        <v>297</v>
      </c>
      <c r="J39" s="3">
        <f t="shared" si="22"/>
        <v>287.45384615384614</v>
      </c>
      <c r="K39" s="3">
        <f t="shared" si="23"/>
        <v>306.54615384615386</v>
      </c>
      <c r="M39" s="8">
        <f t="shared" si="14"/>
        <v>9.4444444444444456E-2</v>
      </c>
      <c r="N39" s="3">
        <f t="shared" si="15"/>
        <v>136</v>
      </c>
      <c r="O39" s="9">
        <f t="shared" si="16"/>
        <v>297</v>
      </c>
      <c r="P39" s="3">
        <f t="shared" si="24"/>
        <v>287.45384615384614</v>
      </c>
      <c r="Q39" s="3">
        <f t="shared" si="25"/>
        <v>306.54615384615386</v>
      </c>
      <c r="S39" s="8">
        <f t="shared" si="17"/>
        <v>4.7222222222222228E-2</v>
      </c>
      <c r="T39" s="3">
        <f t="shared" si="18"/>
        <v>68</v>
      </c>
      <c r="U39" s="9">
        <f t="shared" si="19"/>
        <v>297</v>
      </c>
      <c r="V39" s="3">
        <f t="shared" si="26"/>
        <v>287.45384615384614</v>
      </c>
      <c r="W39" s="3">
        <f t="shared" si="27"/>
        <v>306.54615384615386</v>
      </c>
    </row>
    <row r="40" spans="1:23" x14ac:dyDescent="0.25">
      <c r="A40" s="8">
        <f t="shared" si="0"/>
        <v>0.38888888888888895</v>
      </c>
      <c r="B40" s="3">
        <f t="shared" si="9"/>
        <v>560</v>
      </c>
      <c r="C40" s="9">
        <f t="shared" si="10"/>
        <v>305</v>
      </c>
      <c r="D40" s="3">
        <f t="shared" si="20"/>
        <v>295.26923076923077</v>
      </c>
      <c r="E40" s="3">
        <f t="shared" si="21"/>
        <v>314.73076923076923</v>
      </c>
      <c r="G40" s="8">
        <f t="shared" si="11"/>
        <v>0.19444444444444448</v>
      </c>
      <c r="H40" s="3">
        <f t="shared" si="12"/>
        <v>280</v>
      </c>
      <c r="I40" s="9">
        <f t="shared" si="13"/>
        <v>305</v>
      </c>
      <c r="J40" s="3">
        <f t="shared" si="22"/>
        <v>295.26923076923077</v>
      </c>
      <c r="K40" s="3">
        <f t="shared" si="23"/>
        <v>314.73076923076923</v>
      </c>
      <c r="M40" s="8">
        <f t="shared" si="14"/>
        <v>9.7222222222222238E-2</v>
      </c>
      <c r="N40" s="3">
        <f t="shared" si="15"/>
        <v>140</v>
      </c>
      <c r="O40" s="9">
        <f t="shared" si="16"/>
        <v>305</v>
      </c>
      <c r="P40" s="3">
        <f t="shared" si="24"/>
        <v>295.26923076923077</v>
      </c>
      <c r="Q40" s="3">
        <f t="shared" si="25"/>
        <v>314.73076923076923</v>
      </c>
      <c r="S40" s="8">
        <f t="shared" si="17"/>
        <v>4.8611111111111119E-2</v>
      </c>
      <c r="T40" s="3">
        <f t="shared" si="18"/>
        <v>70</v>
      </c>
      <c r="U40" s="9">
        <f t="shared" si="19"/>
        <v>305</v>
      </c>
      <c r="V40" s="3">
        <f t="shared" si="26"/>
        <v>295.26923076923077</v>
      </c>
      <c r="W40" s="3">
        <f t="shared" si="27"/>
        <v>314.73076923076923</v>
      </c>
    </row>
    <row r="41" spans="1:23" x14ac:dyDescent="0.25">
      <c r="A41" s="8">
        <f t="shared" si="0"/>
        <v>0.40000000000000008</v>
      </c>
      <c r="B41" s="3">
        <f t="shared" si="9"/>
        <v>576</v>
      </c>
      <c r="C41" s="9">
        <f t="shared" si="10"/>
        <v>313</v>
      </c>
      <c r="D41" s="3">
        <f t="shared" si="20"/>
        <v>303.0846153846154</v>
      </c>
      <c r="E41" s="3">
        <f t="shared" si="21"/>
        <v>322.9153846153846</v>
      </c>
      <c r="G41" s="8">
        <f t="shared" si="11"/>
        <v>0.20000000000000004</v>
      </c>
      <c r="H41" s="3">
        <f t="shared" si="12"/>
        <v>288</v>
      </c>
      <c r="I41" s="9">
        <f t="shared" si="13"/>
        <v>313</v>
      </c>
      <c r="J41" s="3">
        <f t="shared" si="22"/>
        <v>303.0846153846154</v>
      </c>
      <c r="K41" s="3">
        <f t="shared" si="23"/>
        <v>322.9153846153846</v>
      </c>
      <c r="M41" s="8">
        <f t="shared" si="14"/>
        <v>0.10000000000000002</v>
      </c>
      <c r="N41" s="3">
        <f t="shared" si="15"/>
        <v>144</v>
      </c>
      <c r="O41" s="9">
        <f t="shared" si="16"/>
        <v>313</v>
      </c>
      <c r="P41" s="3">
        <f t="shared" si="24"/>
        <v>303.0846153846154</v>
      </c>
      <c r="Q41" s="3">
        <f t="shared" si="25"/>
        <v>322.9153846153846</v>
      </c>
      <c r="S41" s="8">
        <f t="shared" si="17"/>
        <v>5.000000000000001E-2</v>
      </c>
      <c r="T41" s="3">
        <f t="shared" si="18"/>
        <v>72</v>
      </c>
      <c r="U41" s="9">
        <f t="shared" si="19"/>
        <v>313</v>
      </c>
      <c r="V41" s="3">
        <f t="shared" si="26"/>
        <v>303.0846153846154</v>
      </c>
      <c r="W41" s="3">
        <f t="shared" si="27"/>
        <v>322.9153846153846</v>
      </c>
    </row>
    <row r="42" spans="1:23" x14ac:dyDescent="0.25">
      <c r="A42" s="8">
        <f t="shared" si="0"/>
        <v>0.4111111111111112</v>
      </c>
      <c r="B42" s="3">
        <f t="shared" si="9"/>
        <v>592</v>
      </c>
      <c r="C42" s="9">
        <f t="shared" si="10"/>
        <v>321</v>
      </c>
      <c r="D42" s="3">
        <f t="shared" si="20"/>
        <v>310.89999999999998</v>
      </c>
      <c r="E42" s="3">
        <f t="shared" si="21"/>
        <v>331.1</v>
      </c>
      <c r="G42" s="8">
        <f t="shared" si="11"/>
        <v>0.2055555555555556</v>
      </c>
      <c r="H42" s="3">
        <f t="shared" si="12"/>
        <v>296</v>
      </c>
      <c r="I42" s="9">
        <f t="shared" si="13"/>
        <v>321</v>
      </c>
      <c r="J42" s="3">
        <f t="shared" si="22"/>
        <v>310.89999999999998</v>
      </c>
      <c r="K42" s="3">
        <f t="shared" si="23"/>
        <v>331.1</v>
      </c>
      <c r="M42" s="8">
        <f t="shared" si="14"/>
        <v>0.1027777777777778</v>
      </c>
      <c r="N42" s="3">
        <f t="shared" si="15"/>
        <v>148</v>
      </c>
      <c r="O42" s="9">
        <f t="shared" si="16"/>
        <v>321</v>
      </c>
      <c r="P42" s="3">
        <f t="shared" si="24"/>
        <v>310.89999999999998</v>
      </c>
      <c r="Q42" s="3">
        <f t="shared" si="25"/>
        <v>331.1</v>
      </c>
      <c r="S42" s="8">
        <f t="shared" si="17"/>
        <v>5.1388888888888901E-2</v>
      </c>
      <c r="T42" s="3">
        <f t="shared" si="18"/>
        <v>74</v>
      </c>
      <c r="U42" s="9">
        <f t="shared" si="19"/>
        <v>321</v>
      </c>
      <c r="V42" s="3">
        <f t="shared" si="26"/>
        <v>310.89999999999998</v>
      </c>
      <c r="W42" s="3">
        <f t="shared" si="27"/>
        <v>331.1</v>
      </c>
    </row>
    <row r="43" spans="1:23" x14ac:dyDescent="0.25">
      <c r="A43" s="8">
        <f t="shared" si="0"/>
        <v>0.42222222222222233</v>
      </c>
      <c r="B43" s="3">
        <f t="shared" si="9"/>
        <v>608</v>
      </c>
      <c r="C43" s="9">
        <f t="shared" si="10"/>
        <v>329</v>
      </c>
      <c r="D43" s="3">
        <f t="shared" si="20"/>
        <v>318.71538461538461</v>
      </c>
      <c r="E43" s="3">
        <f t="shared" si="21"/>
        <v>339.28461538461539</v>
      </c>
      <c r="G43" s="8">
        <f t="shared" si="11"/>
        <v>0.21111111111111117</v>
      </c>
      <c r="H43" s="3">
        <f t="shared" si="12"/>
        <v>304</v>
      </c>
      <c r="I43" s="9">
        <f t="shared" si="13"/>
        <v>329</v>
      </c>
      <c r="J43" s="3">
        <f t="shared" si="22"/>
        <v>318.71538461538461</v>
      </c>
      <c r="K43" s="3">
        <f t="shared" si="23"/>
        <v>339.28461538461539</v>
      </c>
      <c r="M43" s="8">
        <f t="shared" si="14"/>
        <v>0.10555555555555558</v>
      </c>
      <c r="N43" s="3">
        <f t="shared" si="15"/>
        <v>152</v>
      </c>
      <c r="O43" s="9">
        <f t="shared" si="16"/>
        <v>329</v>
      </c>
      <c r="P43" s="3">
        <f t="shared" si="24"/>
        <v>318.71538461538461</v>
      </c>
      <c r="Q43" s="3">
        <f t="shared" si="25"/>
        <v>339.28461538461539</v>
      </c>
      <c r="S43" s="8">
        <f t="shared" si="17"/>
        <v>5.2777777777777792E-2</v>
      </c>
      <c r="T43" s="3">
        <f t="shared" si="18"/>
        <v>76</v>
      </c>
      <c r="U43" s="9">
        <f t="shared" si="19"/>
        <v>329</v>
      </c>
      <c r="V43" s="3">
        <f t="shared" si="26"/>
        <v>318.71538461538461</v>
      </c>
      <c r="W43" s="3">
        <f t="shared" si="27"/>
        <v>339.28461538461539</v>
      </c>
    </row>
    <row r="44" spans="1:23" x14ac:dyDescent="0.25">
      <c r="A44" s="8">
        <f t="shared" si="0"/>
        <v>0.43333333333333346</v>
      </c>
      <c r="B44" s="3">
        <f t="shared" si="9"/>
        <v>624</v>
      </c>
      <c r="C44" s="9">
        <f t="shared" si="10"/>
        <v>337</v>
      </c>
      <c r="D44" s="3">
        <f t="shared" si="20"/>
        <v>326.53076923076924</v>
      </c>
      <c r="E44" s="3">
        <f t="shared" si="21"/>
        <v>347.46923076923076</v>
      </c>
      <c r="G44" s="8">
        <f t="shared" si="11"/>
        <v>0.21666666666666673</v>
      </c>
      <c r="H44" s="3">
        <f t="shared" si="12"/>
        <v>312</v>
      </c>
      <c r="I44" s="9">
        <f t="shared" si="13"/>
        <v>337</v>
      </c>
      <c r="J44" s="3">
        <f t="shared" si="22"/>
        <v>326.53076923076924</v>
      </c>
      <c r="K44" s="3">
        <f t="shared" si="23"/>
        <v>347.46923076923076</v>
      </c>
      <c r="M44" s="8">
        <f t="shared" si="14"/>
        <v>0.10833333333333336</v>
      </c>
      <c r="N44" s="3">
        <f t="shared" si="15"/>
        <v>156</v>
      </c>
      <c r="O44" s="9">
        <f t="shared" si="16"/>
        <v>337</v>
      </c>
      <c r="P44" s="3">
        <f t="shared" si="24"/>
        <v>326.53076923076924</v>
      </c>
      <c r="Q44" s="3">
        <f t="shared" si="25"/>
        <v>347.46923076923076</v>
      </c>
      <c r="S44" s="8">
        <f t="shared" si="17"/>
        <v>5.4166666666666682E-2</v>
      </c>
      <c r="T44" s="3">
        <f t="shared" si="18"/>
        <v>78</v>
      </c>
      <c r="U44" s="9">
        <f t="shared" si="19"/>
        <v>337</v>
      </c>
      <c r="V44" s="3">
        <f t="shared" si="26"/>
        <v>326.53076923076924</v>
      </c>
      <c r="W44" s="3">
        <f t="shared" si="27"/>
        <v>347.46923076923076</v>
      </c>
    </row>
    <row r="45" spans="1:23" x14ac:dyDescent="0.25">
      <c r="A45" s="8">
        <f t="shared" si="0"/>
        <v>0.44444444444444459</v>
      </c>
      <c r="B45" s="3">
        <f t="shared" si="9"/>
        <v>640</v>
      </c>
      <c r="C45" s="9">
        <f t="shared" si="10"/>
        <v>345</v>
      </c>
      <c r="D45" s="3">
        <f t="shared" si="20"/>
        <v>334.34615384615387</v>
      </c>
      <c r="E45" s="3">
        <f t="shared" si="21"/>
        <v>355.65384615384613</v>
      </c>
      <c r="G45" s="8">
        <f t="shared" si="11"/>
        <v>0.22222222222222229</v>
      </c>
      <c r="H45" s="3">
        <f t="shared" si="12"/>
        <v>320</v>
      </c>
      <c r="I45" s="9">
        <f t="shared" si="13"/>
        <v>345</v>
      </c>
      <c r="J45" s="3">
        <f t="shared" si="22"/>
        <v>334.34615384615387</v>
      </c>
      <c r="K45" s="3">
        <f t="shared" si="23"/>
        <v>355.65384615384613</v>
      </c>
      <c r="M45" s="8">
        <f t="shared" si="14"/>
        <v>0.11111111111111115</v>
      </c>
      <c r="N45" s="3">
        <f t="shared" si="15"/>
        <v>160</v>
      </c>
      <c r="O45" s="9">
        <f t="shared" si="16"/>
        <v>345</v>
      </c>
      <c r="P45" s="3">
        <f t="shared" si="24"/>
        <v>334.34615384615387</v>
      </c>
      <c r="Q45" s="3">
        <f t="shared" si="25"/>
        <v>355.65384615384613</v>
      </c>
      <c r="S45" s="8">
        <f t="shared" si="17"/>
        <v>5.5555555555555573E-2</v>
      </c>
      <c r="T45" s="3">
        <f t="shared" si="18"/>
        <v>80</v>
      </c>
      <c r="U45" s="9">
        <f t="shared" si="19"/>
        <v>345</v>
      </c>
      <c r="V45" s="3">
        <f t="shared" si="26"/>
        <v>334.34615384615387</v>
      </c>
      <c r="W45" s="3">
        <f t="shared" si="27"/>
        <v>355.65384615384613</v>
      </c>
    </row>
    <row r="46" spans="1:23" x14ac:dyDescent="0.25">
      <c r="A46" s="8">
        <f t="shared" si="0"/>
        <v>0.45555555555555571</v>
      </c>
      <c r="B46" s="3">
        <f t="shared" si="9"/>
        <v>656</v>
      </c>
      <c r="C46" s="9">
        <f t="shared" si="10"/>
        <v>353</v>
      </c>
      <c r="D46" s="3">
        <f t="shared" si="20"/>
        <v>342.16153846153844</v>
      </c>
      <c r="E46" s="3">
        <f t="shared" si="21"/>
        <v>363.83846153846156</v>
      </c>
      <c r="G46" s="8">
        <f t="shared" si="11"/>
        <v>0.22777777777777786</v>
      </c>
      <c r="H46" s="3">
        <f t="shared" si="12"/>
        <v>328</v>
      </c>
      <c r="I46" s="9">
        <f t="shared" si="13"/>
        <v>353</v>
      </c>
      <c r="J46" s="3">
        <f t="shared" si="22"/>
        <v>342.16153846153844</v>
      </c>
      <c r="K46" s="3">
        <f t="shared" si="23"/>
        <v>363.83846153846156</v>
      </c>
      <c r="M46" s="8">
        <f t="shared" si="14"/>
        <v>0.11388888888888893</v>
      </c>
      <c r="N46" s="3">
        <f t="shared" si="15"/>
        <v>164</v>
      </c>
      <c r="O46" s="9">
        <f t="shared" si="16"/>
        <v>353</v>
      </c>
      <c r="P46" s="3">
        <f t="shared" si="24"/>
        <v>342.16153846153844</v>
      </c>
      <c r="Q46" s="3">
        <f t="shared" si="25"/>
        <v>363.83846153846156</v>
      </c>
      <c r="S46" s="8">
        <f t="shared" si="17"/>
        <v>5.6944444444444464E-2</v>
      </c>
      <c r="T46" s="3">
        <f t="shared" si="18"/>
        <v>82</v>
      </c>
      <c r="U46" s="9">
        <f t="shared" si="19"/>
        <v>353</v>
      </c>
      <c r="V46" s="3">
        <f t="shared" si="26"/>
        <v>342.16153846153844</v>
      </c>
      <c r="W46" s="3">
        <f t="shared" si="27"/>
        <v>363.83846153846156</v>
      </c>
    </row>
    <row r="47" spans="1:23" x14ac:dyDescent="0.25">
      <c r="A47" s="8">
        <f t="shared" si="0"/>
        <v>0.46666666666666684</v>
      </c>
      <c r="B47" s="3">
        <f t="shared" si="9"/>
        <v>672</v>
      </c>
      <c r="C47" s="9">
        <f t="shared" si="10"/>
        <v>361</v>
      </c>
      <c r="D47" s="3">
        <f t="shared" si="20"/>
        <v>349.97692307692307</v>
      </c>
      <c r="E47" s="3">
        <f t="shared" si="21"/>
        <v>372.02307692307693</v>
      </c>
      <c r="G47" s="8">
        <f t="shared" si="11"/>
        <v>0.23333333333333342</v>
      </c>
      <c r="H47" s="3">
        <f t="shared" si="12"/>
        <v>336</v>
      </c>
      <c r="I47" s="9">
        <f t="shared" si="13"/>
        <v>361</v>
      </c>
      <c r="J47" s="3">
        <f t="shared" si="22"/>
        <v>349.97692307692307</v>
      </c>
      <c r="K47" s="3">
        <f t="shared" si="23"/>
        <v>372.02307692307693</v>
      </c>
      <c r="M47" s="8">
        <f t="shared" si="14"/>
        <v>0.11666666666666671</v>
      </c>
      <c r="N47" s="3">
        <f t="shared" si="15"/>
        <v>168</v>
      </c>
      <c r="O47" s="9">
        <f t="shared" si="16"/>
        <v>361</v>
      </c>
      <c r="P47" s="3">
        <f t="shared" si="24"/>
        <v>349.97692307692307</v>
      </c>
      <c r="Q47" s="3">
        <f t="shared" si="25"/>
        <v>372.02307692307693</v>
      </c>
      <c r="S47" s="8">
        <f t="shared" si="17"/>
        <v>5.8333333333333355E-2</v>
      </c>
      <c r="T47" s="3">
        <f t="shared" si="18"/>
        <v>84</v>
      </c>
      <c r="U47" s="9">
        <f t="shared" si="19"/>
        <v>361</v>
      </c>
      <c r="V47" s="3">
        <f t="shared" si="26"/>
        <v>349.97692307692307</v>
      </c>
      <c r="W47" s="3">
        <f t="shared" si="27"/>
        <v>372.02307692307693</v>
      </c>
    </row>
    <row r="48" spans="1:23" x14ac:dyDescent="0.25">
      <c r="A48" s="8">
        <f t="shared" si="0"/>
        <v>0.47777777777777797</v>
      </c>
      <c r="B48" s="3">
        <f t="shared" si="9"/>
        <v>688</v>
      </c>
      <c r="C48" s="9">
        <f t="shared" si="10"/>
        <v>369</v>
      </c>
      <c r="D48" s="3">
        <f t="shared" si="20"/>
        <v>357.7923076923077</v>
      </c>
      <c r="E48" s="3">
        <f t="shared" si="21"/>
        <v>380.2076923076923</v>
      </c>
      <c r="G48" s="8">
        <f t="shared" si="11"/>
        <v>0.23888888888888898</v>
      </c>
      <c r="H48" s="3">
        <f t="shared" si="12"/>
        <v>344</v>
      </c>
      <c r="I48" s="9">
        <f t="shared" si="13"/>
        <v>369</v>
      </c>
      <c r="J48" s="3">
        <f t="shared" si="22"/>
        <v>357.7923076923077</v>
      </c>
      <c r="K48" s="3">
        <f t="shared" si="23"/>
        <v>380.2076923076923</v>
      </c>
      <c r="M48" s="8">
        <f t="shared" si="14"/>
        <v>0.11944444444444449</v>
      </c>
      <c r="N48" s="3">
        <f t="shared" si="15"/>
        <v>172</v>
      </c>
      <c r="O48" s="9">
        <f t="shared" si="16"/>
        <v>369</v>
      </c>
      <c r="P48" s="3">
        <f t="shared" si="24"/>
        <v>357.7923076923077</v>
      </c>
      <c r="Q48" s="3">
        <f t="shared" si="25"/>
        <v>380.2076923076923</v>
      </c>
      <c r="S48" s="8">
        <f t="shared" si="17"/>
        <v>5.9722222222222246E-2</v>
      </c>
      <c r="T48" s="3">
        <f t="shared" si="18"/>
        <v>86</v>
      </c>
      <c r="U48" s="9">
        <f t="shared" si="19"/>
        <v>369</v>
      </c>
      <c r="V48" s="3">
        <f t="shared" si="26"/>
        <v>357.7923076923077</v>
      </c>
      <c r="W48" s="3">
        <f t="shared" si="27"/>
        <v>380.2076923076923</v>
      </c>
    </row>
    <row r="49" spans="1:23" x14ac:dyDescent="0.25">
      <c r="A49" s="8">
        <f t="shared" si="0"/>
        <v>0.48888888888888909</v>
      </c>
      <c r="B49" s="3">
        <f t="shared" si="9"/>
        <v>704</v>
      </c>
      <c r="C49" s="9">
        <f t="shared" si="10"/>
        <v>377</v>
      </c>
      <c r="D49" s="3">
        <f t="shared" si="20"/>
        <v>365.60769230769233</v>
      </c>
      <c r="E49" s="3">
        <f t="shared" si="21"/>
        <v>388.39230769230767</v>
      </c>
      <c r="G49" s="8">
        <f t="shared" si="11"/>
        <v>0.24444444444444455</v>
      </c>
      <c r="H49" s="3">
        <f t="shared" si="12"/>
        <v>352</v>
      </c>
      <c r="I49" s="9">
        <f t="shared" si="13"/>
        <v>377</v>
      </c>
      <c r="J49" s="3">
        <f t="shared" si="22"/>
        <v>365.60769230769233</v>
      </c>
      <c r="K49" s="3">
        <f t="shared" si="23"/>
        <v>388.39230769230767</v>
      </c>
      <c r="M49" s="8">
        <f t="shared" si="14"/>
        <v>0.12222222222222227</v>
      </c>
      <c r="N49" s="3">
        <f t="shared" si="15"/>
        <v>176</v>
      </c>
      <c r="O49" s="9">
        <f t="shared" si="16"/>
        <v>377</v>
      </c>
      <c r="P49" s="3">
        <f t="shared" si="24"/>
        <v>365.60769230769233</v>
      </c>
      <c r="Q49" s="3">
        <f t="shared" si="25"/>
        <v>388.39230769230767</v>
      </c>
      <c r="S49" s="8">
        <f t="shared" si="17"/>
        <v>6.1111111111111137E-2</v>
      </c>
      <c r="T49" s="3">
        <f t="shared" si="18"/>
        <v>88</v>
      </c>
      <c r="U49" s="9">
        <f t="shared" si="19"/>
        <v>377</v>
      </c>
      <c r="V49" s="3">
        <f t="shared" si="26"/>
        <v>365.60769230769233</v>
      </c>
      <c r="W49" s="3">
        <f t="shared" si="27"/>
        <v>388.39230769230767</v>
      </c>
    </row>
    <row r="50" spans="1:23" x14ac:dyDescent="0.25">
      <c r="A50" s="8">
        <f t="shared" si="0"/>
        <v>0.50000000000000022</v>
      </c>
      <c r="B50" s="3">
        <f t="shared" si="9"/>
        <v>720</v>
      </c>
      <c r="C50" s="9">
        <f t="shared" si="10"/>
        <v>385</v>
      </c>
      <c r="D50" s="3">
        <f t="shared" si="20"/>
        <v>373.42307692307691</v>
      </c>
      <c r="E50" s="3">
        <f t="shared" si="21"/>
        <v>396.57692307692309</v>
      </c>
      <c r="G50" s="8">
        <f t="shared" si="11"/>
        <v>0.25000000000000011</v>
      </c>
      <c r="H50" s="3">
        <f t="shared" si="12"/>
        <v>360</v>
      </c>
      <c r="I50" s="9">
        <f t="shared" si="13"/>
        <v>385</v>
      </c>
      <c r="J50" s="3">
        <f t="shared" si="22"/>
        <v>373.42307692307691</v>
      </c>
      <c r="K50" s="3">
        <f t="shared" si="23"/>
        <v>396.57692307692309</v>
      </c>
      <c r="M50" s="8">
        <f t="shared" si="14"/>
        <v>0.12500000000000006</v>
      </c>
      <c r="N50" s="3">
        <f t="shared" si="15"/>
        <v>180</v>
      </c>
      <c r="O50" s="9">
        <f t="shared" si="16"/>
        <v>385</v>
      </c>
      <c r="P50" s="3">
        <f t="shared" si="24"/>
        <v>373.42307692307691</v>
      </c>
      <c r="Q50" s="3">
        <f t="shared" si="25"/>
        <v>396.57692307692309</v>
      </c>
      <c r="S50" s="8">
        <f t="shared" si="17"/>
        <v>6.2500000000000028E-2</v>
      </c>
      <c r="T50" s="3">
        <f t="shared" si="18"/>
        <v>90</v>
      </c>
      <c r="U50" s="9">
        <f t="shared" si="19"/>
        <v>385</v>
      </c>
      <c r="V50" s="3">
        <f t="shared" si="26"/>
        <v>373.42307692307691</v>
      </c>
      <c r="W50" s="3">
        <f t="shared" si="27"/>
        <v>396.57692307692309</v>
      </c>
    </row>
    <row r="51" spans="1:23" x14ac:dyDescent="0.25">
      <c r="A51" s="8">
        <f t="shared" si="0"/>
        <v>0.51111111111111129</v>
      </c>
      <c r="B51" s="3">
        <f t="shared" si="9"/>
        <v>736</v>
      </c>
      <c r="C51" s="9">
        <f t="shared" si="10"/>
        <v>393</v>
      </c>
      <c r="D51" s="3">
        <f t="shared" si="20"/>
        <v>381.23846153846154</v>
      </c>
      <c r="E51" s="3">
        <f t="shared" si="21"/>
        <v>404.76153846153846</v>
      </c>
      <c r="G51" s="8">
        <f t="shared" si="11"/>
        <v>0.25555555555555565</v>
      </c>
      <c r="H51" s="3">
        <f t="shared" si="12"/>
        <v>368</v>
      </c>
      <c r="I51" s="9">
        <f t="shared" si="13"/>
        <v>393</v>
      </c>
      <c r="J51" s="3">
        <f t="shared" si="22"/>
        <v>381.23846153846154</v>
      </c>
      <c r="K51" s="3">
        <f t="shared" si="23"/>
        <v>404.76153846153846</v>
      </c>
      <c r="M51" s="8">
        <f t="shared" si="14"/>
        <v>0.12777777777777782</v>
      </c>
      <c r="N51" s="3">
        <f t="shared" si="15"/>
        <v>184</v>
      </c>
      <c r="O51" s="9">
        <f t="shared" si="16"/>
        <v>393</v>
      </c>
      <c r="P51" s="3">
        <f t="shared" si="24"/>
        <v>381.23846153846154</v>
      </c>
      <c r="Q51" s="3">
        <f t="shared" si="25"/>
        <v>404.76153846153846</v>
      </c>
      <c r="S51" s="8">
        <f t="shared" si="17"/>
        <v>6.3888888888888912E-2</v>
      </c>
      <c r="T51" s="3">
        <f t="shared" si="18"/>
        <v>92</v>
      </c>
      <c r="U51" s="9">
        <f t="shared" si="19"/>
        <v>393</v>
      </c>
      <c r="V51" s="3">
        <f t="shared" si="26"/>
        <v>381.23846153846154</v>
      </c>
      <c r="W51" s="3">
        <f t="shared" si="27"/>
        <v>404.76153846153846</v>
      </c>
    </row>
    <row r="52" spans="1:23" x14ac:dyDescent="0.25">
      <c r="A52" s="8">
        <f t="shared" si="0"/>
        <v>0.52222222222222237</v>
      </c>
      <c r="B52" s="3">
        <f t="shared" si="9"/>
        <v>752</v>
      </c>
      <c r="C52" s="9">
        <f t="shared" si="10"/>
        <v>401</v>
      </c>
      <c r="D52" s="3">
        <f t="shared" si="20"/>
        <v>389.05384615384617</v>
      </c>
      <c r="E52" s="3">
        <f t="shared" si="21"/>
        <v>412.94615384615383</v>
      </c>
      <c r="G52" s="8">
        <f t="shared" si="11"/>
        <v>0.26111111111111118</v>
      </c>
      <c r="H52" s="3">
        <f t="shared" si="12"/>
        <v>376</v>
      </c>
      <c r="I52" s="9">
        <f t="shared" si="13"/>
        <v>401</v>
      </c>
      <c r="J52" s="3">
        <f t="shared" si="22"/>
        <v>389.05384615384617</v>
      </c>
      <c r="K52" s="3">
        <f t="shared" si="23"/>
        <v>412.94615384615383</v>
      </c>
      <c r="M52" s="8">
        <f t="shared" si="14"/>
        <v>0.13055555555555559</v>
      </c>
      <c r="N52" s="3">
        <f t="shared" si="15"/>
        <v>188</v>
      </c>
      <c r="O52" s="9">
        <f t="shared" si="16"/>
        <v>401</v>
      </c>
      <c r="P52" s="3">
        <f t="shared" si="24"/>
        <v>389.05384615384617</v>
      </c>
      <c r="Q52" s="3">
        <f t="shared" si="25"/>
        <v>412.94615384615383</v>
      </c>
      <c r="S52" s="8">
        <f t="shared" si="17"/>
        <v>6.5277777777777796E-2</v>
      </c>
      <c r="T52" s="3">
        <f t="shared" si="18"/>
        <v>94</v>
      </c>
      <c r="U52" s="9">
        <f t="shared" si="19"/>
        <v>401</v>
      </c>
      <c r="V52" s="3">
        <f t="shared" si="26"/>
        <v>389.05384615384617</v>
      </c>
      <c r="W52" s="3">
        <f t="shared" si="27"/>
        <v>412.94615384615383</v>
      </c>
    </row>
    <row r="53" spans="1:23" x14ac:dyDescent="0.25">
      <c r="A53" s="8">
        <f t="shared" si="0"/>
        <v>0.53333333333333344</v>
      </c>
      <c r="B53" s="3">
        <f t="shared" si="9"/>
        <v>768</v>
      </c>
      <c r="C53" s="9">
        <f t="shared" si="10"/>
        <v>409</v>
      </c>
      <c r="D53" s="3">
        <f t="shared" si="20"/>
        <v>396.86923076923074</v>
      </c>
      <c r="E53" s="3">
        <f t="shared" si="21"/>
        <v>421.13076923076926</v>
      </c>
      <c r="G53" s="8">
        <f t="shared" si="11"/>
        <v>0.26666666666666672</v>
      </c>
      <c r="H53" s="3">
        <f t="shared" si="12"/>
        <v>384</v>
      </c>
      <c r="I53" s="9">
        <f t="shared" si="13"/>
        <v>409</v>
      </c>
      <c r="J53" s="3">
        <f t="shared" si="22"/>
        <v>396.86923076923074</v>
      </c>
      <c r="K53" s="3">
        <f t="shared" si="23"/>
        <v>421.13076923076926</v>
      </c>
      <c r="M53" s="8">
        <f t="shared" si="14"/>
        <v>0.13333333333333336</v>
      </c>
      <c r="N53" s="3">
        <f t="shared" si="15"/>
        <v>192</v>
      </c>
      <c r="O53" s="9">
        <f t="shared" si="16"/>
        <v>409</v>
      </c>
      <c r="P53" s="3">
        <f t="shared" si="24"/>
        <v>396.86923076923074</v>
      </c>
      <c r="Q53" s="3">
        <f t="shared" si="25"/>
        <v>421.13076923076926</v>
      </c>
      <c r="S53" s="8">
        <f t="shared" si="17"/>
        <v>6.666666666666668E-2</v>
      </c>
      <c r="T53" s="3">
        <f t="shared" si="18"/>
        <v>96</v>
      </c>
      <c r="U53" s="9">
        <f t="shared" si="19"/>
        <v>409</v>
      </c>
      <c r="V53" s="3">
        <f t="shared" si="26"/>
        <v>396.86923076923074</v>
      </c>
      <c r="W53" s="3">
        <f t="shared" si="27"/>
        <v>421.13076923076926</v>
      </c>
    </row>
    <row r="54" spans="1:23" x14ac:dyDescent="0.25">
      <c r="A54" s="8">
        <f t="shared" si="0"/>
        <v>0.54444444444444451</v>
      </c>
      <c r="B54" s="3">
        <f t="shared" si="9"/>
        <v>784</v>
      </c>
      <c r="C54" s="9">
        <f t="shared" si="10"/>
        <v>417</v>
      </c>
      <c r="D54" s="3">
        <f t="shared" si="20"/>
        <v>404.68461538461537</v>
      </c>
      <c r="E54" s="3">
        <f t="shared" si="21"/>
        <v>429.31538461538463</v>
      </c>
      <c r="G54" s="8">
        <f t="shared" si="11"/>
        <v>0.27222222222222225</v>
      </c>
      <c r="H54" s="3">
        <f t="shared" si="12"/>
        <v>392</v>
      </c>
      <c r="I54" s="9">
        <f t="shared" si="13"/>
        <v>417</v>
      </c>
      <c r="J54" s="3">
        <f t="shared" si="22"/>
        <v>404.68461538461537</v>
      </c>
      <c r="K54" s="3">
        <f t="shared" si="23"/>
        <v>429.31538461538463</v>
      </c>
      <c r="M54" s="8">
        <f t="shared" si="14"/>
        <v>0.13611111111111113</v>
      </c>
      <c r="N54" s="3">
        <f t="shared" si="15"/>
        <v>196</v>
      </c>
      <c r="O54" s="9">
        <f t="shared" si="16"/>
        <v>417</v>
      </c>
      <c r="P54" s="3">
        <f t="shared" si="24"/>
        <v>404.68461538461537</v>
      </c>
      <c r="Q54" s="3">
        <f t="shared" si="25"/>
        <v>429.31538461538463</v>
      </c>
      <c r="S54" s="8">
        <f t="shared" si="17"/>
        <v>6.8055555555555564E-2</v>
      </c>
      <c r="T54" s="3">
        <f t="shared" si="18"/>
        <v>98</v>
      </c>
      <c r="U54" s="9">
        <f t="shared" si="19"/>
        <v>417</v>
      </c>
      <c r="V54" s="3">
        <f t="shared" si="26"/>
        <v>404.68461538461537</v>
      </c>
      <c r="W54" s="3">
        <f t="shared" si="27"/>
        <v>429.31538461538463</v>
      </c>
    </row>
    <row r="55" spans="1:23" x14ac:dyDescent="0.25">
      <c r="A55" s="8">
        <f t="shared" si="0"/>
        <v>0.55555555555555558</v>
      </c>
      <c r="B55" s="3">
        <f t="shared" si="9"/>
        <v>800</v>
      </c>
      <c r="C55" s="9">
        <f t="shared" si="10"/>
        <v>425</v>
      </c>
      <c r="D55" s="3">
        <f t="shared" si="20"/>
        <v>412.5</v>
      </c>
      <c r="E55" s="3">
        <f t="shared" si="21"/>
        <v>437.5</v>
      </c>
      <c r="G55" s="8">
        <f t="shared" si="11"/>
        <v>0.27777777777777779</v>
      </c>
      <c r="H55" s="3">
        <f t="shared" si="12"/>
        <v>400</v>
      </c>
      <c r="I55" s="9">
        <f t="shared" si="13"/>
        <v>425</v>
      </c>
      <c r="J55" s="3">
        <f t="shared" si="22"/>
        <v>412.5</v>
      </c>
      <c r="K55" s="3">
        <f t="shared" si="23"/>
        <v>437.5</v>
      </c>
      <c r="M55" s="8">
        <f t="shared" si="14"/>
        <v>0.1388888888888889</v>
      </c>
      <c r="N55" s="3">
        <f t="shared" si="15"/>
        <v>200</v>
      </c>
      <c r="O55" s="9">
        <f t="shared" si="16"/>
        <v>425</v>
      </c>
      <c r="P55" s="3">
        <f t="shared" si="24"/>
        <v>412.5</v>
      </c>
      <c r="Q55" s="3">
        <f t="shared" si="25"/>
        <v>437.5</v>
      </c>
      <c r="S55" s="8">
        <f t="shared" si="17"/>
        <v>6.9444444444444448E-2</v>
      </c>
      <c r="T55" s="3">
        <f t="shared" si="18"/>
        <v>100</v>
      </c>
      <c r="U55" s="9">
        <f t="shared" si="19"/>
        <v>425</v>
      </c>
      <c r="V55" s="3">
        <f t="shared" si="26"/>
        <v>412.5</v>
      </c>
      <c r="W55" s="3">
        <f t="shared" si="27"/>
        <v>437.5</v>
      </c>
    </row>
    <row r="56" spans="1:23" x14ac:dyDescent="0.25">
      <c r="A56" s="8">
        <f t="shared" si="0"/>
        <v>0.56666666666666665</v>
      </c>
      <c r="B56" s="3">
        <f t="shared" si="9"/>
        <v>816</v>
      </c>
      <c r="C56" s="9">
        <f t="shared" si="10"/>
        <v>433</v>
      </c>
      <c r="D56" s="3">
        <f t="shared" si="20"/>
        <v>420.31538461538463</v>
      </c>
      <c r="E56" s="3">
        <f t="shared" si="21"/>
        <v>445.68461538461537</v>
      </c>
      <c r="G56" s="8">
        <f t="shared" si="11"/>
        <v>0.28333333333333333</v>
      </c>
      <c r="H56" s="3">
        <f t="shared" si="12"/>
        <v>408</v>
      </c>
      <c r="I56" s="9">
        <f t="shared" si="13"/>
        <v>433</v>
      </c>
      <c r="J56" s="3">
        <f t="shared" si="22"/>
        <v>420.31538461538463</v>
      </c>
      <c r="K56" s="3">
        <f t="shared" si="23"/>
        <v>445.68461538461537</v>
      </c>
      <c r="M56" s="8">
        <f t="shared" si="14"/>
        <v>0.14166666666666666</v>
      </c>
      <c r="N56" s="3">
        <f t="shared" si="15"/>
        <v>204</v>
      </c>
      <c r="O56" s="9">
        <f t="shared" si="16"/>
        <v>433</v>
      </c>
      <c r="P56" s="3">
        <f t="shared" si="24"/>
        <v>420.31538461538463</v>
      </c>
      <c r="Q56" s="3">
        <f t="shared" si="25"/>
        <v>445.68461538461537</v>
      </c>
      <c r="S56" s="8">
        <f t="shared" si="17"/>
        <v>7.0833333333333331E-2</v>
      </c>
      <c r="T56" s="3">
        <f t="shared" si="18"/>
        <v>102</v>
      </c>
      <c r="U56" s="9">
        <f t="shared" si="19"/>
        <v>433</v>
      </c>
      <c r="V56" s="3">
        <f t="shared" si="26"/>
        <v>420.31538461538463</v>
      </c>
      <c r="W56" s="3">
        <f t="shared" si="27"/>
        <v>445.68461538461537</v>
      </c>
    </row>
    <row r="57" spans="1:23" x14ac:dyDescent="0.25">
      <c r="A57" s="8">
        <f t="shared" si="0"/>
        <v>0.57777777777777772</v>
      </c>
      <c r="B57" s="3">
        <f t="shared" si="9"/>
        <v>832</v>
      </c>
      <c r="C57" s="9">
        <f t="shared" si="10"/>
        <v>441</v>
      </c>
      <c r="D57" s="3">
        <f t="shared" si="20"/>
        <v>428.13076923076926</v>
      </c>
      <c r="E57" s="3">
        <f t="shared" si="21"/>
        <v>453.86923076923074</v>
      </c>
      <c r="G57" s="8">
        <f t="shared" si="11"/>
        <v>0.28888888888888886</v>
      </c>
      <c r="H57" s="3">
        <f t="shared" si="12"/>
        <v>416</v>
      </c>
      <c r="I57" s="9">
        <f t="shared" si="13"/>
        <v>441</v>
      </c>
      <c r="J57" s="3">
        <f t="shared" si="22"/>
        <v>428.13076923076926</v>
      </c>
      <c r="K57" s="3">
        <f t="shared" si="23"/>
        <v>453.86923076923074</v>
      </c>
      <c r="M57" s="8">
        <f t="shared" si="14"/>
        <v>0.14444444444444443</v>
      </c>
      <c r="N57" s="3">
        <f t="shared" si="15"/>
        <v>208</v>
      </c>
      <c r="O57" s="9">
        <f t="shared" si="16"/>
        <v>441</v>
      </c>
      <c r="P57" s="3">
        <f t="shared" si="24"/>
        <v>428.13076923076926</v>
      </c>
      <c r="Q57" s="3">
        <f t="shared" si="25"/>
        <v>453.86923076923074</v>
      </c>
      <c r="S57" s="8">
        <f t="shared" si="17"/>
        <v>7.2222222222222215E-2</v>
      </c>
      <c r="T57" s="3">
        <f t="shared" si="18"/>
        <v>104</v>
      </c>
      <c r="U57" s="9">
        <f t="shared" si="19"/>
        <v>441</v>
      </c>
      <c r="V57" s="3">
        <f t="shared" si="26"/>
        <v>428.13076923076926</v>
      </c>
      <c r="W57" s="3">
        <f t="shared" si="27"/>
        <v>453.86923076923074</v>
      </c>
    </row>
    <row r="58" spans="1:23" x14ac:dyDescent="0.25">
      <c r="A58" s="8">
        <f t="shared" si="0"/>
        <v>0.5888888888888888</v>
      </c>
      <c r="B58" s="3">
        <f t="shared" si="9"/>
        <v>848</v>
      </c>
      <c r="C58" s="9">
        <f t="shared" si="10"/>
        <v>449</v>
      </c>
      <c r="D58" s="3">
        <f t="shared" si="20"/>
        <v>435.94615384615383</v>
      </c>
      <c r="E58" s="3">
        <f t="shared" si="21"/>
        <v>462.05384615384617</v>
      </c>
      <c r="G58" s="8">
        <f t="shared" si="11"/>
        <v>0.2944444444444444</v>
      </c>
      <c r="H58" s="3">
        <f t="shared" si="12"/>
        <v>424</v>
      </c>
      <c r="I58" s="9">
        <f t="shared" si="13"/>
        <v>449</v>
      </c>
      <c r="J58" s="3">
        <f t="shared" si="22"/>
        <v>435.94615384615383</v>
      </c>
      <c r="K58" s="3">
        <f t="shared" si="23"/>
        <v>462.05384615384617</v>
      </c>
      <c r="M58" s="8">
        <f t="shared" si="14"/>
        <v>0.1472222222222222</v>
      </c>
      <c r="N58" s="3">
        <f t="shared" si="15"/>
        <v>212</v>
      </c>
      <c r="O58" s="9">
        <f t="shared" si="16"/>
        <v>449</v>
      </c>
      <c r="P58" s="3">
        <f t="shared" si="24"/>
        <v>435.94615384615383</v>
      </c>
      <c r="Q58" s="3">
        <f t="shared" si="25"/>
        <v>462.05384615384617</v>
      </c>
      <c r="S58" s="8">
        <f t="shared" si="17"/>
        <v>7.3611111111111099E-2</v>
      </c>
      <c r="T58" s="3">
        <f t="shared" si="18"/>
        <v>106</v>
      </c>
      <c r="U58" s="9">
        <f t="shared" si="19"/>
        <v>449</v>
      </c>
      <c r="V58" s="3">
        <f t="shared" si="26"/>
        <v>435.94615384615383</v>
      </c>
      <c r="W58" s="3">
        <f t="shared" si="27"/>
        <v>462.05384615384617</v>
      </c>
    </row>
    <row r="59" spans="1:23" x14ac:dyDescent="0.25">
      <c r="A59" s="8">
        <f t="shared" si="0"/>
        <v>0.59999999999999987</v>
      </c>
      <c r="B59" s="3">
        <f t="shared" si="9"/>
        <v>864</v>
      </c>
      <c r="C59" s="9">
        <f t="shared" si="10"/>
        <v>457</v>
      </c>
      <c r="D59" s="3">
        <f t="shared" si="20"/>
        <v>443.76153846153846</v>
      </c>
      <c r="E59" s="3">
        <f t="shared" si="21"/>
        <v>470.23846153846154</v>
      </c>
      <c r="G59" s="8">
        <f t="shared" si="11"/>
        <v>0.29999999999999993</v>
      </c>
      <c r="H59" s="3">
        <f t="shared" si="12"/>
        <v>432</v>
      </c>
      <c r="I59" s="9">
        <f t="shared" si="13"/>
        <v>457</v>
      </c>
      <c r="J59" s="3">
        <f t="shared" si="22"/>
        <v>443.76153846153846</v>
      </c>
      <c r="K59" s="3">
        <f t="shared" si="23"/>
        <v>470.23846153846154</v>
      </c>
      <c r="M59" s="8">
        <f t="shared" si="14"/>
        <v>0.14999999999999997</v>
      </c>
      <c r="N59" s="3">
        <f t="shared" si="15"/>
        <v>216</v>
      </c>
      <c r="O59" s="9">
        <f t="shared" si="16"/>
        <v>457</v>
      </c>
      <c r="P59" s="3">
        <f t="shared" si="24"/>
        <v>443.76153846153846</v>
      </c>
      <c r="Q59" s="3">
        <f t="shared" si="25"/>
        <v>470.23846153846154</v>
      </c>
      <c r="S59" s="8">
        <f t="shared" si="17"/>
        <v>7.4999999999999983E-2</v>
      </c>
      <c r="T59" s="3">
        <f t="shared" si="18"/>
        <v>108</v>
      </c>
      <c r="U59" s="9">
        <f t="shared" si="19"/>
        <v>457</v>
      </c>
      <c r="V59" s="3">
        <f t="shared" si="26"/>
        <v>443.76153846153846</v>
      </c>
      <c r="W59" s="3">
        <f t="shared" si="27"/>
        <v>470.23846153846154</v>
      </c>
    </row>
    <row r="60" spans="1:23" x14ac:dyDescent="0.25">
      <c r="A60" s="8">
        <f t="shared" si="0"/>
        <v>0.61111111111111094</v>
      </c>
      <c r="B60" s="3">
        <f t="shared" si="9"/>
        <v>880</v>
      </c>
      <c r="C60" s="9">
        <f t="shared" si="10"/>
        <v>465</v>
      </c>
      <c r="D60" s="3">
        <f t="shared" si="20"/>
        <v>451.57692307692309</v>
      </c>
      <c r="E60" s="3">
        <f t="shared" si="21"/>
        <v>478.42307692307691</v>
      </c>
      <c r="G60" s="8">
        <f t="shared" si="11"/>
        <v>0.30555555555555547</v>
      </c>
      <c r="H60" s="3">
        <f t="shared" si="12"/>
        <v>440</v>
      </c>
      <c r="I60" s="9">
        <f t="shared" si="13"/>
        <v>465</v>
      </c>
      <c r="J60" s="3">
        <f t="shared" si="22"/>
        <v>451.57692307692309</v>
      </c>
      <c r="K60" s="3">
        <f t="shared" si="23"/>
        <v>478.42307692307691</v>
      </c>
      <c r="M60" s="8">
        <f t="shared" si="14"/>
        <v>0.15277777777777773</v>
      </c>
      <c r="N60" s="3">
        <f t="shared" si="15"/>
        <v>220</v>
      </c>
      <c r="O60" s="9">
        <f t="shared" si="16"/>
        <v>465</v>
      </c>
      <c r="P60" s="3">
        <f t="shared" si="24"/>
        <v>451.57692307692309</v>
      </c>
      <c r="Q60" s="3">
        <f t="shared" si="25"/>
        <v>478.42307692307691</v>
      </c>
      <c r="S60" s="8">
        <f t="shared" si="17"/>
        <v>7.6388888888888867E-2</v>
      </c>
      <c r="T60" s="3">
        <f t="shared" si="18"/>
        <v>110</v>
      </c>
      <c r="U60" s="9">
        <f t="shared" si="19"/>
        <v>465</v>
      </c>
      <c r="V60" s="3">
        <f t="shared" si="26"/>
        <v>451.57692307692309</v>
      </c>
      <c r="W60" s="3">
        <f t="shared" si="27"/>
        <v>478.42307692307691</v>
      </c>
    </row>
    <row r="61" spans="1:23" x14ac:dyDescent="0.25">
      <c r="A61" s="8">
        <f t="shared" si="0"/>
        <v>0.62222222222222201</v>
      </c>
      <c r="B61" s="3">
        <f t="shared" si="9"/>
        <v>896</v>
      </c>
      <c r="C61" s="9">
        <f t="shared" si="10"/>
        <v>473</v>
      </c>
      <c r="D61" s="3">
        <f t="shared" si="20"/>
        <v>459.39230769230767</v>
      </c>
      <c r="E61" s="3">
        <f t="shared" si="21"/>
        <v>486.60769230769233</v>
      </c>
      <c r="G61" s="8">
        <f t="shared" si="11"/>
        <v>0.31111111111111101</v>
      </c>
      <c r="H61" s="3">
        <f t="shared" si="12"/>
        <v>448</v>
      </c>
      <c r="I61" s="9">
        <f t="shared" si="13"/>
        <v>473</v>
      </c>
      <c r="J61" s="3">
        <f t="shared" si="22"/>
        <v>459.39230769230767</v>
      </c>
      <c r="K61" s="3">
        <f t="shared" si="23"/>
        <v>486.60769230769233</v>
      </c>
      <c r="M61" s="8">
        <f t="shared" si="14"/>
        <v>0.1555555555555555</v>
      </c>
      <c r="N61" s="3">
        <f t="shared" si="15"/>
        <v>224</v>
      </c>
      <c r="O61" s="9">
        <f t="shared" si="16"/>
        <v>473</v>
      </c>
      <c r="P61" s="3">
        <f t="shared" si="24"/>
        <v>459.39230769230767</v>
      </c>
      <c r="Q61" s="3">
        <f t="shared" si="25"/>
        <v>486.60769230769233</v>
      </c>
      <c r="S61" s="8">
        <f t="shared" si="17"/>
        <v>7.7777777777777751E-2</v>
      </c>
      <c r="T61" s="3">
        <f t="shared" si="18"/>
        <v>112</v>
      </c>
      <c r="U61" s="9">
        <f t="shared" si="19"/>
        <v>473</v>
      </c>
      <c r="V61" s="3">
        <f t="shared" si="26"/>
        <v>459.39230769230767</v>
      </c>
      <c r="W61" s="3">
        <f t="shared" si="27"/>
        <v>486.60769230769233</v>
      </c>
    </row>
    <row r="62" spans="1:23" x14ac:dyDescent="0.25">
      <c r="A62" s="8">
        <f t="shared" si="0"/>
        <v>0.63333333333333308</v>
      </c>
      <c r="B62" s="3">
        <f t="shared" si="9"/>
        <v>912</v>
      </c>
      <c r="C62" s="9">
        <f t="shared" si="10"/>
        <v>481</v>
      </c>
      <c r="D62" s="3">
        <f t="shared" si="20"/>
        <v>467.2076923076923</v>
      </c>
      <c r="E62" s="3">
        <f t="shared" si="21"/>
        <v>494.7923076923077</v>
      </c>
      <c r="G62" s="8">
        <f t="shared" si="11"/>
        <v>0.31666666666666654</v>
      </c>
      <c r="H62" s="3">
        <f t="shared" si="12"/>
        <v>456</v>
      </c>
      <c r="I62" s="9">
        <f t="shared" si="13"/>
        <v>481</v>
      </c>
      <c r="J62" s="3">
        <f t="shared" si="22"/>
        <v>467.2076923076923</v>
      </c>
      <c r="K62" s="3">
        <f t="shared" si="23"/>
        <v>494.7923076923077</v>
      </c>
      <c r="M62" s="8">
        <f t="shared" si="14"/>
        <v>0.15833333333333327</v>
      </c>
      <c r="N62" s="3">
        <f t="shared" si="15"/>
        <v>228</v>
      </c>
      <c r="O62" s="9">
        <f t="shared" si="16"/>
        <v>481</v>
      </c>
      <c r="P62" s="3">
        <f t="shared" si="24"/>
        <v>467.2076923076923</v>
      </c>
      <c r="Q62" s="3">
        <f t="shared" si="25"/>
        <v>494.7923076923077</v>
      </c>
      <c r="S62" s="8">
        <f t="shared" si="17"/>
        <v>7.9166666666666635E-2</v>
      </c>
      <c r="T62" s="3">
        <f t="shared" si="18"/>
        <v>114</v>
      </c>
      <c r="U62" s="9">
        <f t="shared" si="19"/>
        <v>481</v>
      </c>
      <c r="V62" s="3">
        <f t="shared" si="26"/>
        <v>467.2076923076923</v>
      </c>
      <c r="W62" s="3">
        <f t="shared" si="27"/>
        <v>494.7923076923077</v>
      </c>
    </row>
    <row r="63" spans="1:23" x14ac:dyDescent="0.25">
      <c r="A63" s="8">
        <f t="shared" si="0"/>
        <v>0.64444444444444415</v>
      </c>
      <c r="B63" s="3">
        <f t="shared" si="9"/>
        <v>928</v>
      </c>
      <c r="C63" s="9">
        <f t="shared" si="10"/>
        <v>489</v>
      </c>
      <c r="D63" s="3">
        <f t="shared" si="20"/>
        <v>475.02307692307693</v>
      </c>
      <c r="E63" s="3">
        <f t="shared" si="21"/>
        <v>502.97692307692307</v>
      </c>
      <c r="G63" s="8">
        <f t="shared" si="11"/>
        <v>0.32222222222222208</v>
      </c>
      <c r="H63" s="3">
        <f t="shared" si="12"/>
        <v>464</v>
      </c>
      <c r="I63" s="9">
        <f t="shared" si="13"/>
        <v>489</v>
      </c>
      <c r="J63" s="3">
        <f t="shared" si="22"/>
        <v>475.02307692307693</v>
      </c>
      <c r="K63" s="3">
        <f t="shared" si="23"/>
        <v>502.97692307692307</v>
      </c>
      <c r="M63" s="8">
        <f t="shared" si="14"/>
        <v>0.16111111111111104</v>
      </c>
      <c r="N63" s="3">
        <f t="shared" si="15"/>
        <v>232</v>
      </c>
      <c r="O63" s="9">
        <f t="shared" si="16"/>
        <v>489</v>
      </c>
      <c r="P63" s="3">
        <f t="shared" si="24"/>
        <v>475.02307692307693</v>
      </c>
      <c r="Q63" s="3">
        <f t="shared" si="25"/>
        <v>502.97692307692307</v>
      </c>
      <c r="S63" s="8">
        <f t="shared" si="17"/>
        <v>8.0555555555555519E-2</v>
      </c>
      <c r="T63" s="3">
        <f t="shared" si="18"/>
        <v>116</v>
      </c>
      <c r="U63" s="9">
        <f t="shared" si="19"/>
        <v>489</v>
      </c>
      <c r="V63" s="3">
        <f t="shared" si="26"/>
        <v>475.02307692307693</v>
      </c>
      <c r="W63" s="3">
        <f t="shared" si="27"/>
        <v>502.97692307692307</v>
      </c>
    </row>
    <row r="64" spans="1:23" x14ac:dyDescent="0.25">
      <c r="A64" s="8">
        <f t="shared" si="0"/>
        <v>0.65555555555555522</v>
      </c>
      <c r="B64" s="3">
        <f t="shared" si="9"/>
        <v>944</v>
      </c>
      <c r="C64" s="9">
        <f t="shared" si="10"/>
        <v>497</v>
      </c>
      <c r="D64" s="3">
        <f t="shared" si="20"/>
        <v>482.83846153846156</v>
      </c>
      <c r="E64" s="3">
        <f t="shared" si="21"/>
        <v>511.16153846153844</v>
      </c>
      <c r="G64" s="8">
        <f t="shared" si="11"/>
        <v>0.32777777777777761</v>
      </c>
      <c r="H64" s="3">
        <f t="shared" si="12"/>
        <v>472</v>
      </c>
      <c r="I64" s="9">
        <f t="shared" si="13"/>
        <v>497</v>
      </c>
      <c r="J64" s="3">
        <f t="shared" si="22"/>
        <v>482.83846153846156</v>
      </c>
      <c r="K64" s="3">
        <f t="shared" si="23"/>
        <v>511.16153846153844</v>
      </c>
      <c r="M64" s="8">
        <f t="shared" si="14"/>
        <v>0.16388888888888881</v>
      </c>
      <c r="N64" s="3">
        <f t="shared" si="15"/>
        <v>236</v>
      </c>
      <c r="O64" s="9">
        <f t="shared" si="16"/>
        <v>497</v>
      </c>
      <c r="P64" s="3">
        <f t="shared" si="24"/>
        <v>482.83846153846156</v>
      </c>
      <c r="Q64" s="3">
        <f t="shared" si="25"/>
        <v>511.16153846153844</v>
      </c>
      <c r="S64" s="8">
        <f t="shared" si="17"/>
        <v>8.1944444444444403E-2</v>
      </c>
      <c r="T64" s="3">
        <f t="shared" si="18"/>
        <v>118</v>
      </c>
      <c r="U64" s="9">
        <f t="shared" si="19"/>
        <v>497</v>
      </c>
      <c r="V64" s="3">
        <f t="shared" si="26"/>
        <v>482.83846153846156</v>
      </c>
      <c r="W64" s="3">
        <f t="shared" si="27"/>
        <v>511.16153846153844</v>
      </c>
    </row>
    <row r="65" spans="1:23" x14ac:dyDescent="0.25">
      <c r="A65" s="8">
        <f t="shared" si="0"/>
        <v>0.6666666666666663</v>
      </c>
      <c r="B65" s="3">
        <f t="shared" si="9"/>
        <v>960</v>
      </c>
      <c r="C65" s="9">
        <f t="shared" si="10"/>
        <v>505</v>
      </c>
      <c r="D65" s="3">
        <f t="shared" si="20"/>
        <v>490.65384615384613</v>
      </c>
      <c r="E65" s="3">
        <f t="shared" si="21"/>
        <v>519.34615384615381</v>
      </c>
      <c r="G65" s="8">
        <f t="shared" si="11"/>
        <v>0.33333333333333315</v>
      </c>
      <c r="H65" s="3">
        <f t="shared" si="12"/>
        <v>480</v>
      </c>
      <c r="I65" s="9">
        <f t="shared" si="13"/>
        <v>505</v>
      </c>
      <c r="J65" s="3">
        <f t="shared" si="22"/>
        <v>490.65384615384613</v>
      </c>
      <c r="K65" s="3">
        <f t="shared" si="23"/>
        <v>519.34615384615381</v>
      </c>
      <c r="M65" s="8">
        <f t="shared" si="14"/>
        <v>0.16666666666666657</v>
      </c>
      <c r="N65" s="3">
        <f t="shared" si="15"/>
        <v>240</v>
      </c>
      <c r="O65" s="9">
        <f t="shared" si="16"/>
        <v>505</v>
      </c>
      <c r="P65" s="3">
        <f t="shared" si="24"/>
        <v>490.65384615384613</v>
      </c>
      <c r="Q65" s="3">
        <f t="shared" si="25"/>
        <v>519.34615384615381</v>
      </c>
      <c r="S65" s="8">
        <f t="shared" si="17"/>
        <v>8.3333333333333287E-2</v>
      </c>
      <c r="T65" s="3">
        <f t="shared" si="18"/>
        <v>120</v>
      </c>
      <c r="U65" s="9">
        <f t="shared" si="19"/>
        <v>505</v>
      </c>
      <c r="V65" s="3">
        <f t="shared" si="26"/>
        <v>490.65384615384613</v>
      </c>
      <c r="W65" s="3">
        <f t="shared" si="27"/>
        <v>519.34615384615381</v>
      </c>
    </row>
    <row r="66" spans="1:23" x14ac:dyDescent="0.25">
      <c r="A66" s="8">
        <f t="shared" si="0"/>
        <v>0.67777777777777737</v>
      </c>
      <c r="B66" s="3">
        <f t="shared" si="9"/>
        <v>976</v>
      </c>
      <c r="C66" s="9">
        <f t="shared" si="10"/>
        <v>513</v>
      </c>
      <c r="D66" s="3">
        <f t="shared" si="20"/>
        <v>498.46923076923076</v>
      </c>
      <c r="E66" s="3">
        <f t="shared" si="21"/>
        <v>527.53076923076924</v>
      </c>
      <c r="G66" s="8">
        <f t="shared" si="11"/>
        <v>0.33888888888888868</v>
      </c>
      <c r="H66" s="3">
        <f t="shared" si="12"/>
        <v>488</v>
      </c>
      <c r="I66" s="9">
        <f t="shared" si="13"/>
        <v>513</v>
      </c>
      <c r="J66" s="3">
        <f t="shared" si="22"/>
        <v>498.46923076923076</v>
      </c>
      <c r="K66" s="3">
        <f t="shared" si="23"/>
        <v>527.53076923076924</v>
      </c>
      <c r="M66" s="8">
        <f t="shared" si="14"/>
        <v>0.16944444444444434</v>
      </c>
      <c r="N66" s="3">
        <f t="shared" si="15"/>
        <v>244</v>
      </c>
      <c r="O66" s="9">
        <f t="shared" si="16"/>
        <v>513</v>
      </c>
      <c r="P66" s="3">
        <f t="shared" si="24"/>
        <v>498.46923076923076</v>
      </c>
      <c r="Q66" s="3">
        <f t="shared" si="25"/>
        <v>527.53076923076924</v>
      </c>
      <c r="S66" s="8">
        <f t="shared" si="17"/>
        <v>8.4722222222222171E-2</v>
      </c>
      <c r="T66" s="3">
        <f t="shared" si="18"/>
        <v>122</v>
      </c>
      <c r="U66" s="9">
        <f t="shared" si="19"/>
        <v>513</v>
      </c>
      <c r="V66" s="3">
        <f t="shared" si="26"/>
        <v>498.46923076923076</v>
      </c>
      <c r="W66" s="3">
        <f t="shared" si="27"/>
        <v>527.53076923076924</v>
      </c>
    </row>
    <row r="67" spans="1:23" x14ac:dyDescent="0.25">
      <c r="A67" s="8">
        <f t="shared" si="0"/>
        <v>0.68888888888888844</v>
      </c>
      <c r="B67" s="3">
        <f t="shared" si="9"/>
        <v>992</v>
      </c>
      <c r="C67" s="9">
        <f t="shared" si="10"/>
        <v>521</v>
      </c>
      <c r="D67" s="3">
        <f t="shared" si="20"/>
        <v>506.28461538461539</v>
      </c>
      <c r="E67" s="3">
        <f t="shared" si="21"/>
        <v>535.71538461538466</v>
      </c>
      <c r="G67" s="8">
        <f t="shared" si="11"/>
        <v>0.34444444444444422</v>
      </c>
      <c r="H67" s="3">
        <f t="shared" si="12"/>
        <v>496</v>
      </c>
      <c r="I67" s="9">
        <f t="shared" si="13"/>
        <v>521</v>
      </c>
      <c r="J67" s="3">
        <f t="shared" si="22"/>
        <v>506.28461538461539</v>
      </c>
      <c r="K67" s="3">
        <f t="shared" si="23"/>
        <v>535.71538461538466</v>
      </c>
      <c r="M67" s="8">
        <f t="shared" si="14"/>
        <v>0.17222222222222211</v>
      </c>
      <c r="N67" s="3">
        <f t="shared" si="15"/>
        <v>248</v>
      </c>
      <c r="O67" s="9">
        <f t="shared" si="16"/>
        <v>521</v>
      </c>
      <c r="P67" s="3">
        <f t="shared" si="24"/>
        <v>506.28461538461539</v>
      </c>
      <c r="Q67" s="3">
        <f t="shared" si="25"/>
        <v>535.71538461538466</v>
      </c>
      <c r="S67" s="8">
        <f t="shared" si="17"/>
        <v>8.6111111111111055E-2</v>
      </c>
      <c r="T67" s="3">
        <f t="shared" si="18"/>
        <v>124</v>
      </c>
      <c r="U67" s="9">
        <f t="shared" si="19"/>
        <v>521</v>
      </c>
      <c r="V67" s="3">
        <f t="shared" si="26"/>
        <v>506.28461538461539</v>
      </c>
      <c r="W67" s="3">
        <f t="shared" si="27"/>
        <v>535.71538461538466</v>
      </c>
    </row>
    <row r="68" spans="1:23" x14ac:dyDescent="0.25">
      <c r="A68" s="8">
        <f t="shared" si="0"/>
        <v>0.69999999999999951</v>
      </c>
      <c r="B68" s="3">
        <f t="shared" si="9"/>
        <v>1008</v>
      </c>
      <c r="C68" s="9">
        <f t="shared" si="10"/>
        <v>529</v>
      </c>
      <c r="D68" s="3">
        <f t="shared" si="20"/>
        <v>514.1</v>
      </c>
      <c r="E68" s="3">
        <f t="shared" si="21"/>
        <v>543.9</v>
      </c>
      <c r="G68" s="8">
        <f t="shared" si="11"/>
        <v>0.34999999999999976</v>
      </c>
      <c r="H68" s="3">
        <f t="shared" si="12"/>
        <v>504</v>
      </c>
      <c r="I68" s="9">
        <f t="shared" si="13"/>
        <v>529</v>
      </c>
      <c r="J68" s="3">
        <f t="shared" si="22"/>
        <v>514.1</v>
      </c>
      <c r="K68" s="3">
        <f t="shared" si="23"/>
        <v>543.9</v>
      </c>
      <c r="M68" s="8">
        <f t="shared" si="14"/>
        <v>0.17499999999999988</v>
      </c>
      <c r="N68" s="3">
        <f t="shared" si="15"/>
        <v>252</v>
      </c>
      <c r="O68" s="9">
        <f t="shared" si="16"/>
        <v>529</v>
      </c>
      <c r="P68" s="3">
        <f t="shared" si="24"/>
        <v>514.1</v>
      </c>
      <c r="Q68" s="3">
        <f t="shared" si="25"/>
        <v>543.9</v>
      </c>
      <c r="S68" s="8">
        <f t="shared" si="17"/>
        <v>8.7499999999999939E-2</v>
      </c>
      <c r="T68" s="3">
        <f t="shared" si="18"/>
        <v>126</v>
      </c>
      <c r="U68" s="9">
        <f t="shared" si="19"/>
        <v>529</v>
      </c>
      <c r="V68" s="3">
        <f t="shared" si="26"/>
        <v>514.1</v>
      </c>
      <c r="W68" s="3">
        <f t="shared" si="27"/>
        <v>543.9</v>
      </c>
    </row>
    <row r="69" spans="1:23" x14ac:dyDescent="0.25">
      <c r="A69" s="8">
        <f t="shared" si="0"/>
        <v>0.71111111111111058</v>
      </c>
      <c r="B69" s="3">
        <f t="shared" si="9"/>
        <v>1024</v>
      </c>
      <c r="C69" s="9">
        <f t="shared" si="10"/>
        <v>537</v>
      </c>
      <c r="D69" s="3">
        <f t="shared" si="20"/>
        <v>521.9153846153846</v>
      </c>
      <c r="E69" s="3">
        <f t="shared" si="21"/>
        <v>552.0846153846154</v>
      </c>
      <c r="G69" s="8">
        <f t="shared" si="11"/>
        <v>0.35555555555555529</v>
      </c>
      <c r="H69" s="3">
        <f t="shared" si="12"/>
        <v>512</v>
      </c>
      <c r="I69" s="9">
        <f t="shared" si="13"/>
        <v>537</v>
      </c>
      <c r="J69" s="3">
        <f t="shared" si="22"/>
        <v>521.9153846153846</v>
      </c>
      <c r="K69" s="3">
        <f t="shared" si="23"/>
        <v>552.0846153846154</v>
      </c>
      <c r="M69" s="8">
        <f t="shared" si="14"/>
        <v>0.17777777777777765</v>
      </c>
      <c r="N69" s="3">
        <f t="shared" si="15"/>
        <v>256</v>
      </c>
      <c r="O69" s="9">
        <f t="shared" si="16"/>
        <v>537</v>
      </c>
      <c r="P69" s="3">
        <f t="shared" si="24"/>
        <v>521.9153846153846</v>
      </c>
      <c r="Q69" s="3">
        <f t="shared" si="25"/>
        <v>552.0846153846154</v>
      </c>
      <c r="S69" s="8">
        <f t="shared" si="17"/>
        <v>8.8888888888888823E-2</v>
      </c>
      <c r="T69" s="3">
        <f t="shared" si="18"/>
        <v>128</v>
      </c>
      <c r="U69" s="9">
        <f t="shared" si="19"/>
        <v>537</v>
      </c>
      <c r="V69" s="3">
        <f t="shared" si="26"/>
        <v>521.9153846153846</v>
      </c>
      <c r="W69" s="3">
        <f t="shared" si="27"/>
        <v>552.0846153846154</v>
      </c>
    </row>
    <row r="70" spans="1:23" x14ac:dyDescent="0.25">
      <c r="A70" s="8">
        <f t="shared" ref="A70:A133" si="28">A69+$A$1</f>
        <v>0.72222222222222165</v>
      </c>
      <c r="B70" s="3">
        <f t="shared" si="9"/>
        <v>1040</v>
      </c>
      <c r="C70" s="9">
        <f t="shared" si="10"/>
        <v>545</v>
      </c>
      <c r="D70" s="3">
        <f t="shared" si="20"/>
        <v>529.73076923076928</v>
      </c>
      <c r="E70" s="3">
        <f t="shared" si="21"/>
        <v>560.26923076923072</v>
      </c>
      <c r="G70" s="8">
        <f t="shared" si="11"/>
        <v>0.36111111111111083</v>
      </c>
      <c r="H70" s="3">
        <f t="shared" si="12"/>
        <v>520</v>
      </c>
      <c r="I70" s="9">
        <f t="shared" si="13"/>
        <v>545</v>
      </c>
      <c r="J70" s="3">
        <f t="shared" si="22"/>
        <v>529.73076923076928</v>
      </c>
      <c r="K70" s="3">
        <f t="shared" si="23"/>
        <v>560.26923076923072</v>
      </c>
      <c r="M70" s="8">
        <f t="shared" si="14"/>
        <v>0.18055555555555541</v>
      </c>
      <c r="N70" s="3">
        <f t="shared" si="15"/>
        <v>260</v>
      </c>
      <c r="O70" s="9">
        <f t="shared" si="16"/>
        <v>545</v>
      </c>
      <c r="P70" s="3">
        <f t="shared" si="24"/>
        <v>529.73076923076928</v>
      </c>
      <c r="Q70" s="3">
        <f t="shared" si="25"/>
        <v>560.26923076923072</v>
      </c>
      <c r="S70" s="8">
        <f t="shared" si="17"/>
        <v>9.0277777777777707E-2</v>
      </c>
      <c r="T70" s="3">
        <f t="shared" si="18"/>
        <v>130</v>
      </c>
      <c r="U70" s="9">
        <f t="shared" si="19"/>
        <v>545</v>
      </c>
      <c r="V70" s="3">
        <f t="shared" si="26"/>
        <v>529.73076923076928</v>
      </c>
      <c r="W70" s="3">
        <f t="shared" si="27"/>
        <v>560.26923076923072</v>
      </c>
    </row>
    <row r="71" spans="1:23" x14ac:dyDescent="0.25">
      <c r="A71" s="8">
        <f t="shared" si="28"/>
        <v>0.73333333333333273</v>
      </c>
      <c r="B71" s="3">
        <f t="shared" ref="B71:B134" si="29">B70+16</f>
        <v>1056</v>
      </c>
      <c r="C71" s="9">
        <f t="shared" ref="C71:C101" si="30">C70+8</f>
        <v>553</v>
      </c>
      <c r="D71" s="3">
        <f t="shared" si="20"/>
        <v>537.54615384615386</v>
      </c>
      <c r="E71" s="3">
        <f t="shared" si="21"/>
        <v>568.45384615384614</v>
      </c>
      <c r="G71" s="8">
        <f t="shared" ref="G71:G134" si="31">G70+$G$1</f>
        <v>0.36666666666666636</v>
      </c>
      <c r="H71" s="3">
        <f t="shared" ref="H71:H134" si="32">H70+8</f>
        <v>528</v>
      </c>
      <c r="I71" s="9">
        <f t="shared" ref="I71:I101" si="33">I70+8</f>
        <v>553</v>
      </c>
      <c r="J71" s="3">
        <f t="shared" si="22"/>
        <v>537.54615384615386</v>
      </c>
      <c r="K71" s="3">
        <f t="shared" si="23"/>
        <v>568.45384615384614</v>
      </c>
      <c r="M71" s="8">
        <f t="shared" ref="M71:M134" si="34">M70+$M$1</f>
        <v>0.18333333333333318</v>
      </c>
      <c r="N71" s="3">
        <f t="shared" ref="N71:N134" si="35">N70+4</f>
        <v>264</v>
      </c>
      <c r="O71" s="9">
        <f t="shared" ref="O71:O101" si="36">O70+8</f>
        <v>553</v>
      </c>
      <c r="P71" s="3">
        <f t="shared" si="24"/>
        <v>537.54615384615386</v>
      </c>
      <c r="Q71" s="3">
        <f t="shared" si="25"/>
        <v>568.45384615384614</v>
      </c>
      <c r="S71" s="8">
        <f t="shared" ref="S71:S134" si="37">S70+$S$1</f>
        <v>9.1666666666666591E-2</v>
      </c>
      <c r="T71" s="3">
        <f t="shared" ref="T71:T134" si="38">T70+2</f>
        <v>132</v>
      </c>
      <c r="U71" s="9">
        <f t="shared" ref="U71:U101" si="39">U70+8</f>
        <v>553</v>
      </c>
      <c r="V71" s="3">
        <f t="shared" si="26"/>
        <v>537.54615384615386</v>
      </c>
      <c r="W71" s="3">
        <f t="shared" si="27"/>
        <v>568.45384615384614</v>
      </c>
    </row>
    <row r="72" spans="1:23" x14ac:dyDescent="0.25">
      <c r="A72" s="8">
        <f t="shared" si="28"/>
        <v>0.7444444444444438</v>
      </c>
      <c r="B72" s="3">
        <f t="shared" si="29"/>
        <v>1072</v>
      </c>
      <c r="C72" s="9">
        <f t="shared" si="30"/>
        <v>561</v>
      </c>
      <c r="D72" s="3">
        <f t="shared" si="20"/>
        <v>545.36153846153843</v>
      </c>
      <c r="E72" s="3">
        <f t="shared" si="21"/>
        <v>576.63846153846157</v>
      </c>
      <c r="G72" s="8">
        <f t="shared" si="31"/>
        <v>0.3722222222222219</v>
      </c>
      <c r="H72" s="3">
        <f t="shared" si="32"/>
        <v>536</v>
      </c>
      <c r="I72" s="9">
        <f t="shared" si="33"/>
        <v>561</v>
      </c>
      <c r="J72" s="3">
        <f t="shared" si="22"/>
        <v>545.36153846153843</v>
      </c>
      <c r="K72" s="3">
        <f t="shared" si="23"/>
        <v>576.63846153846157</v>
      </c>
      <c r="M72" s="8">
        <f t="shared" si="34"/>
        <v>0.18611111111111095</v>
      </c>
      <c r="N72" s="3">
        <f t="shared" si="35"/>
        <v>268</v>
      </c>
      <c r="O72" s="9">
        <f t="shared" si="36"/>
        <v>561</v>
      </c>
      <c r="P72" s="3">
        <f t="shared" si="24"/>
        <v>545.36153846153843</v>
      </c>
      <c r="Q72" s="3">
        <f t="shared" si="25"/>
        <v>576.63846153846157</v>
      </c>
      <c r="S72" s="8">
        <f t="shared" si="37"/>
        <v>9.3055555555555475E-2</v>
      </c>
      <c r="T72" s="3">
        <f t="shared" si="38"/>
        <v>134</v>
      </c>
      <c r="U72" s="9">
        <f t="shared" si="39"/>
        <v>561</v>
      </c>
      <c r="V72" s="3">
        <f t="shared" si="26"/>
        <v>545.36153846153843</v>
      </c>
      <c r="W72" s="3">
        <f t="shared" si="27"/>
        <v>576.63846153846157</v>
      </c>
    </row>
    <row r="73" spans="1:23" x14ac:dyDescent="0.25">
      <c r="A73" s="8">
        <f t="shared" si="28"/>
        <v>0.75555555555555487</v>
      </c>
      <c r="B73" s="3">
        <f t="shared" si="29"/>
        <v>1088</v>
      </c>
      <c r="C73" s="9">
        <f t="shared" si="30"/>
        <v>569</v>
      </c>
      <c r="D73" s="3">
        <f t="shared" si="20"/>
        <v>553.17692307692312</v>
      </c>
      <c r="E73" s="3">
        <f t="shared" si="21"/>
        <v>584.82307692307688</v>
      </c>
      <c r="G73" s="8">
        <f t="shared" si="31"/>
        <v>0.37777777777777743</v>
      </c>
      <c r="H73" s="3">
        <f t="shared" si="32"/>
        <v>544</v>
      </c>
      <c r="I73" s="9">
        <f t="shared" si="33"/>
        <v>569</v>
      </c>
      <c r="J73" s="3">
        <f t="shared" si="22"/>
        <v>553.17692307692312</v>
      </c>
      <c r="K73" s="3">
        <f t="shared" si="23"/>
        <v>584.82307692307688</v>
      </c>
      <c r="M73" s="8">
        <f t="shared" si="34"/>
        <v>0.18888888888888872</v>
      </c>
      <c r="N73" s="3">
        <f t="shared" si="35"/>
        <v>272</v>
      </c>
      <c r="O73" s="9">
        <f t="shared" si="36"/>
        <v>569</v>
      </c>
      <c r="P73" s="3">
        <f t="shared" si="24"/>
        <v>553.17692307692312</v>
      </c>
      <c r="Q73" s="3">
        <f t="shared" si="25"/>
        <v>584.82307692307688</v>
      </c>
      <c r="S73" s="8">
        <f t="shared" si="37"/>
        <v>9.4444444444444359E-2</v>
      </c>
      <c r="T73" s="3">
        <f t="shared" si="38"/>
        <v>136</v>
      </c>
      <c r="U73" s="9">
        <f t="shared" si="39"/>
        <v>569</v>
      </c>
      <c r="V73" s="3">
        <f t="shared" si="26"/>
        <v>553.17692307692312</v>
      </c>
      <c r="W73" s="3">
        <f t="shared" si="27"/>
        <v>584.82307692307688</v>
      </c>
    </row>
    <row r="74" spans="1:23" x14ac:dyDescent="0.25">
      <c r="A74" s="8">
        <f t="shared" si="28"/>
        <v>0.76666666666666594</v>
      </c>
      <c r="B74" s="3">
        <f t="shared" si="29"/>
        <v>1104</v>
      </c>
      <c r="C74" s="9">
        <f t="shared" si="30"/>
        <v>577</v>
      </c>
      <c r="D74" s="3">
        <f t="shared" si="20"/>
        <v>560.99230769230769</v>
      </c>
      <c r="E74" s="3">
        <f t="shared" si="21"/>
        <v>593.00769230769231</v>
      </c>
      <c r="G74" s="8">
        <f t="shared" si="31"/>
        <v>0.38333333333333297</v>
      </c>
      <c r="H74" s="3">
        <f t="shared" si="32"/>
        <v>552</v>
      </c>
      <c r="I74" s="9">
        <f t="shared" si="33"/>
        <v>577</v>
      </c>
      <c r="J74" s="3">
        <f t="shared" si="22"/>
        <v>560.99230769230769</v>
      </c>
      <c r="K74" s="3">
        <f t="shared" si="23"/>
        <v>593.00769230769231</v>
      </c>
      <c r="M74" s="8">
        <f t="shared" si="34"/>
        <v>0.19166666666666649</v>
      </c>
      <c r="N74" s="3">
        <f t="shared" si="35"/>
        <v>276</v>
      </c>
      <c r="O74" s="9">
        <f t="shared" si="36"/>
        <v>577</v>
      </c>
      <c r="P74" s="3">
        <f t="shared" si="24"/>
        <v>560.99230769230769</v>
      </c>
      <c r="Q74" s="3">
        <f t="shared" si="25"/>
        <v>593.00769230769231</v>
      </c>
      <c r="S74" s="8">
        <f t="shared" si="37"/>
        <v>9.5833333333333243E-2</v>
      </c>
      <c r="T74" s="3">
        <f t="shared" si="38"/>
        <v>138</v>
      </c>
      <c r="U74" s="9">
        <f t="shared" si="39"/>
        <v>577</v>
      </c>
      <c r="V74" s="3">
        <f t="shared" si="26"/>
        <v>560.99230769230769</v>
      </c>
      <c r="W74" s="3">
        <f t="shared" si="27"/>
        <v>593.00769230769231</v>
      </c>
    </row>
    <row r="75" spans="1:23" x14ac:dyDescent="0.25">
      <c r="A75" s="8">
        <f t="shared" si="28"/>
        <v>0.77777777777777701</v>
      </c>
      <c r="B75" s="3">
        <f t="shared" si="29"/>
        <v>1120</v>
      </c>
      <c r="C75" s="9">
        <f t="shared" si="30"/>
        <v>585</v>
      </c>
      <c r="D75" s="3">
        <f t="shared" si="20"/>
        <v>568.80769230769226</v>
      </c>
      <c r="E75" s="3">
        <f t="shared" si="21"/>
        <v>601.19230769230774</v>
      </c>
      <c r="G75" s="8">
        <f t="shared" si="31"/>
        <v>0.38888888888888851</v>
      </c>
      <c r="H75" s="3">
        <f t="shared" si="32"/>
        <v>560</v>
      </c>
      <c r="I75" s="9">
        <f t="shared" si="33"/>
        <v>585</v>
      </c>
      <c r="J75" s="3">
        <f t="shared" si="22"/>
        <v>568.80769230769226</v>
      </c>
      <c r="K75" s="3">
        <f t="shared" si="23"/>
        <v>601.19230769230774</v>
      </c>
      <c r="M75" s="8">
        <f t="shared" si="34"/>
        <v>0.19444444444444425</v>
      </c>
      <c r="N75" s="3">
        <f t="shared" si="35"/>
        <v>280</v>
      </c>
      <c r="O75" s="9">
        <f t="shared" si="36"/>
        <v>585</v>
      </c>
      <c r="P75" s="3">
        <f t="shared" si="24"/>
        <v>568.80769230769226</v>
      </c>
      <c r="Q75" s="3">
        <f t="shared" si="25"/>
        <v>601.19230769230774</v>
      </c>
      <c r="S75" s="8">
        <f t="shared" si="37"/>
        <v>9.7222222222222127E-2</v>
      </c>
      <c r="T75" s="3">
        <f t="shared" si="38"/>
        <v>140</v>
      </c>
      <c r="U75" s="9">
        <f t="shared" si="39"/>
        <v>585</v>
      </c>
      <c r="V75" s="3">
        <f t="shared" si="26"/>
        <v>568.80769230769226</v>
      </c>
      <c r="W75" s="3">
        <f t="shared" si="27"/>
        <v>601.19230769230774</v>
      </c>
    </row>
    <row r="76" spans="1:23" x14ac:dyDescent="0.25">
      <c r="A76" s="8">
        <f t="shared" si="28"/>
        <v>0.78888888888888808</v>
      </c>
      <c r="B76" s="3">
        <f t="shared" si="29"/>
        <v>1136</v>
      </c>
      <c r="C76" s="9">
        <f t="shared" si="30"/>
        <v>593</v>
      </c>
      <c r="D76" s="3">
        <f t="shared" si="20"/>
        <v>576.62307692307695</v>
      </c>
      <c r="E76" s="3">
        <f t="shared" si="21"/>
        <v>609.37692307692305</v>
      </c>
      <c r="G76" s="8">
        <f t="shared" si="31"/>
        <v>0.39444444444444404</v>
      </c>
      <c r="H76" s="3">
        <f t="shared" si="32"/>
        <v>568</v>
      </c>
      <c r="I76" s="9">
        <f t="shared" si="33"/>
        <v>593</v>
      </c>
      <c r="J76" s="3">
        <f t="shared" si="22"/>
        <v>576.62307692307695</v>
      </c>
      <c r="K76" s="3">
        <f t="shared" si="23"/>
        <v>609.37692307692305</v>
      </c>
      <c r="M76" s="8">
        <f t="shared" si="34"/>
        <v>0.19722222222222202</v>
      </c>
      <c r="N76" s="3">
        <f t="shared" si="35"/>
        <v>284</v>
      </c>
      <c r="O76" s="9">
        <f t="shared" si="36"/>
        <v>593</v>
      </c>
      <c r="P76" s="3">
        <f t="shared" si="24"/>
        <v>576.62307692307695</v>
      </c>
      <c r="Q76" s="3">
        <f t="shared" si="25"/>
        <v>609.37692307692305</v>
      </c>
      <c r="S76" s="8">
        <f t="shared" si="37"/>
        <v>9.8611111111111011E-2</v>
      </c>
      <c r="T76" s="3">
        <f t="shared" si="38"/>
        <v>142</v>
      </c>
      <c r="U76" s="9">
        <f t="shared" si="39"/>
        <v>593</v>
      </c>
      <c r="V76" s="3">
        <f t="shared" si="26"/>
        <v>576.62307692307695</v>
      </c>
      <c r="W76" s="3">
        <f t="shared" si="27"/>
        <v>609.37692307692305</v>
      </c>
    </row>
    <row r="77" spans="1:23" x14ac:dyDescent="0.25">
      <c r="A77" s="8">
        <f t="shared" si="28"/>
        <v>0.79999999999999916</v>
      </c>
      <c r="B77" s="3">
        <f t="shared" si="29"/>
        <v>1152</v>
      </c>
      <c r="C77" s="9">
        <f t="shared" si="30"/>
        <v>601</v>
      </c>
      <c r="D77" s="3">
        <f t="shared" si="20"/>
        <v>584.43846153846152</v>
      </c>
      <c r="E77" s="3">
        <f t="shared" si="21"/>
        <v>617.56153846153848</v>
      </c>
      <c r="G77" s="8">
        <f t="shared" si="31"/>
        <v>0.39999999999999958</v>
      </c>
      <c r="H77" s="3">
        <f t="shared" si="32"/>
        <v>576</v>
      </c>
      <c r="I77" s="9">
        <f t="shared" si="33"/>
        <v>601</v>
      </c>
      <c r="J77" s="3">
        <f t="shared" si="22"/>
        <v>584.43846153846152</v>
      </c>
      <c r="K77" s="3">
        <f t="shared" si="23"/>
        <v>617.56153846153848</v>
      </c>
      <c r="M77" s="8">
        <f t="shared" si="34"/>
        <v>0.19999999999999979</v>
      </c>
      <c r="N77" s="3">
        <f t="shared" si="35"/>
        <v>288</v>
      </c>
      <c r="O77" s="9">
        <f t="shared" si="36"/>
        <v>601</v>
      </c>
      <c r="P77" s="3">
        <f t="shared" si="24"/>
        <v>584.43846153846152</v>
      </c>
      <c r="Q77" s="3">
        <f t="shared" si="25"/>
        <v>617.56153846153848</v>
      </c>
      <c r="S77" s="8">
        <f t="shared" si="37"/>
        <v>9.9999999999999895E-2</v>
      </c>
      <c r="T77" s="3">
        <f t="shared" si="38"/>
        <v>144</v>
      </c>
      <c r="U77" s="9">
        <f t="shared" si="39"/>
        <v>601</v>
      </c>
      <c r="V77" s="3">
        <f t="shared" si="26"/>
        <v>584.43846153846152</v>
      </c>
      <c r="W77" s="3">
        <f t="shared" si="27"/>
        <v>617.56153846153848</v>
      </c>
    </row>
    <row r="78" spans="1:23" x14ac:dyDescent="0.25">
      <c r="A78" s="8">
        <f t="shared" si="28"/>
        <v>0.81111111111111023</v>
      </c>
      <c r="B78" s="3">
        <f t="shared" si="29"/>
        <v>1168</v>
      </c>
      <c r="C78" s="9">
        <f t="shared" si="30"/>
        <v>609</v>
      </c>
      <c r="D78" s="3">
        <f t="shared" si="20"/>
        <v>592.2538461538461</v>
      </c>
      <c r="E78" s="3">
        <f t="shared" si="21"/>
        <v>625.7461538461539</v>
      </c>
      <c r="G78" s="8">
        <f t="shared" si="31"/>
        <v>0.40555555555555511</v>
      </c>
      <c r="H78" s="3">
        <f t="shared" si="32"/>
        <v>584</v>
      </c>
      <c r="I78" s="9">
        <f t="shared" si="33"/>
        <v>609</v>
      </c>
      <c r="J78" s="3">
        <f t="shared" si="22"/>
        <v>592.2538461538461</v>
      </c>
      <c r="K78" s="3">
        <f t="shared" si="23"/>
        <v>625.7461538461539</v>
      </c>
      <c r="M78" s="8">
        <f t="shared" si="34"/>
        <v>0.20277777777777756</v>
      </c>
      <c r="N78" s="3">
        <f t="shared" si="35"/>
        <v>292</v>
      </c>
      <c r="O78" s="9">
        <f t="shared" si="36"/>
        <v>609</v>
      </c>
      <c r="P78" s="3">
        <f t="shared" si="24"/>
        <v>592.2538461538461</v>
      </c>
      <c r="Q78" s="3">
        <f t="shared" si="25"/>
        <v>625.7461538461539</v>
      </c>
      <c r="S78" s="8">
        <f t="shared" si="37"/>
        <v>0.10138888888888878</v>
      </c>
      <c r="T78" s="3">
        <f t="shared" si="38"/>
        <v>146</v>
      </c>
      <c r="U78" s="9">
        <f t="shared" si="39"/>
        <v>609</v>
      </c>
      <c r="V78" s="3">
        <f t="shared" si="26"/>
        <v>592.2538461538461</v>
      </c>
      <c r="W78" s="3">
        <f t="shared" si="27"/>
        <v>625.7461538461539</v>
      </c>
    </row>
    <row r="79" spans="1:23" x14ac:dyDescent="0.25">
      <c r="A79" s="8">
        <f t="shared" si="28"/>
        <v>0.8222222222222213</v>
      </c>
      <c r="B79" s="3">
        <f t="shared" si="29"/>
        <v>1184</v>
      </c>
      <c r="C79" s="9">
        <f t="shared" si="30"/>
        <v>617</v>
      </c>
      <c r="D79" s="3">
        <f t="shared" si="20"/>
        <v>600.06923076923078</v>
      </c>
      <c r="E79" s="3">
        <f t="shared" si="21"/>
        <v>633.93076923076922</v>
      </c>
      <c r="G79" s="8">
        <f t="shared" si="31"/>
        <v>0.41111111111111065</v>
      </c>
      <c r="H79" s="3">
        <f t="shared" si="32"/>
        <v>592</v>
      </c>
      <c r="I79" s="9">
        <f t="shared" si="33"/>
        <v>617</v>
      </c>
      <c r="J79" s="3">
        <f t="shared" si="22"/>
        <v>600.06923076923078</v>
      </c>
      <c r="K79" s="3">
        <f t="shared" si="23"/>
        <v>633.93076923076922</v>
      </c>
      <c r="M79" s="8">
        <f t="shared" si="34"/>
        <v>0.20555555555555532</v>
      </c>
      <c r="N79" s="3">
        <f t="shared" si="35"/>
        <v>296</v>
      </c>
      <c r="O79" s="9">
        <f t="shared" si="36"/>
        <v>617</v>
      </c>
      <c r="P79" s="3">
        <f t="shared" si="24"/>
        <v>600.06923076923078</v>
      </c>
      <c r="Q79" s="3">
        <f t="shared" si="25"/>
        <v>633.93076923076922</v>
      </c>
      <c r="S79" s="8">
        <f t="shared" si="37"/>
        <v>0.10277777777777766</v>
      </c>
      <c r="T79" s="3">
        <f t="shared" si="38"/>
        <v>148</v>
      </c>
      <c r="U79" s="9">
        <f t="shared" si="39"/>
        <v>617</v>
      </c>
      <c r="V79" s="3">
        <f t="shared" si="26"/>
        <v>600.06923076923078</v>
      </c>
      <c r="W79" s="3">
        <f t="shared" si="27"/>
        <v>633.93076923076922</v>
      </c>
    </row>
    <row r="80" spans="1:23" x14ac:dyDescent="0.25">
      <c r="A80" s="8">
        <f t="shared" si="28"/>
        <v>0.83333333333333237</v>
      </c>
      <c r="B80" s="3">
        <f t="shared" si="29"/>
        <v>1200</v>
      </c>
      <c r="C80" s="9">
        <f t="shared" si="30"/>
        <v>625</v>
      </c>
      <c r="D80" s="3">
        <f t="shared" ref="D80:D143" si="40">C80-($AA$4-(($AB$4-C80)*($AA$4-$AA$5))/($AB$4-$AB$5))</f>
        <v>607.88461538461536</v>
      </c>
      <c r="E80" s="3">
        <f t="shared" ref="E80:E143" si="41">$AA$4-(($AB$4-C80)*($AA$4-$AA$5))/($AB$4-$AB$5)+C80</f>
        <v>642.11538461538464</v>
      </c>
      <c r="G80" s="8">
        <f t="shared" si="31"/>
        <v>0.41666666666666619</v>
      </c>
      <c r="H80" s="3">
        <f t="shared" si="32"/>
        <v>600</v>
      </c>
      <c r="I80" s="9">
        <f t="shared" si="33"/>
        <v>625</v>
      </c>
      <c r="J80" s="3">
        <f t="shared" ref="J80:J143" si="42">I80-($AA$4-(($AB$4-I80)*($AA$4-$AA$5))/($AB$4-$AB$5))</f>
        <v>607.88461538461536</v>
      </c>
      <c r="K80" s="3">
        <f t="shared" ref="K80:K143" si="43">$AA$4-(($AB$4-I80)*($AA$4-$AA$5))/($AB$4-$AB$5)+I80</f>
        <v>642.11538461538464</v>
      </c>
      <c r="M80" s="8">
        <f t="shared" si="34"/>
        <v>0.20833333333333309</v>
      </c>
      <c r="N80" s="3">
        <f t="shared" si="35"/>
        <v>300</v>
      </c>
      <c r="O80" s="9">
        <f t="shared" si="36"/>
        <v>625</v>
      </c>
      <c r="P80" s="3">
        <f t="shared" ref="P80:P143" si="44">O80-($AA$4-(($AB$4-O80)*($AA$4-$AA$5))/($AB$4-$AB$5))</f>
        <v>607.88461538461536</v>
      </c>
      <c r="Q80" s="3">
        <f t="shared" ref="Q80:Q143" si="45">$AA$4-(($AB$4-O80)*($AA$4-$AA$5))/($AB$4-$AB$5)+O80</f>
        <v>642.11538461538464</v>
      </c>
      <c r="S80" s="8">
        <f t="shared" si="37"/>
        <v>0.10416666666666655</v>
      </c>
      <c r="T80" s="3">
        <f t="shared" si="38"/>
        <v>150</v>
      </c>
      <c r="U80" s="9">
        <f t="shared" si="39"/>
        <v>625</v>
      </c>
      <c r="V80" s="3">
        <f t="shared" ref="V80:V143" si="46">U80-($AA$4-(($AB$4-U80)*($AA$4-$AA$5))/($AB$4-$AB$5))</f>
        <v>607.88461538461536</v>
      </c>
      <c r="W80" s="3">
        <f t="shared" ref="W80:W143" si="47">$AA$4-(($AB$4-U80)*($AA$4-$AA$5))/($AB$4-$AB$5)+U80</f>
        <v>642.11538461538464</v>
      </c>
    </row>
    <row r="81" spans="1:23" x14ac:dyDescent="0.25">
      <c r="A81" s="8">
        <f t="shared" si="28"/>
        <v>0.84444444444444344</v>
      </c>
      <c r="B81" s="3">
        <f t="shared" si="29"/>
        <v>1216</v>
      </c>
      <c r="C81" s="9">
        <f t="shared" si="30"/>
        <v>633</v>
      </c>
      <c r="D81" s="3">
        <f t="shared" si="40"/>
        <v>615.70000000000005</v>
      </c>
      <c r="E81" s="3">
        <f t="shared" si="41"/>
        <v>650.29999999999995</v>
      </c>
      <c r="G81" s="8">
        <f t="shared" si="31"/>
        <v>0.42222222222222172</v>
      </c>
      <c r="H81" s="3">
        <f t="shared" si="32"/>
        <v>608</v>
      </c>
      <c r="I81" s="9">
        <f t="shared" si="33"/>
        <v>633</v>
      </c>
      <c r="J81" s="3">
        <f t="shared" si="42"/>
        <v>615.70000000000005</v>
      </c>
      <c r="K81" s="3">
        <f t="shared" si="43"/>
        <v>650.29999999999995</v>
      </c>
      <c r="M81" s="8">
        <f t="shared" si="34"/>
        <v>0.21111111111111086</v>
      </c>
      <c r="N81" s="3">
        <f t="shared" si="35"/>
        <v>304</v>
      </c>
      <c r="O81" s="9">
        <f t="shared" si="36"/>
        <v>633</v>
      </c>
      <c r="P81" s="3">
        <f t="shared" si="44"/>
        <v>615.70000000000005</v>
      </c>
      <c r="Q81" s="3">
        <f t="shared" si="45"/>
        <v>650.29999999999995</v>
      </c>
      <c r="S81" s="8">
        <f t="shared" si="37"/>
        <v>0.10555555555555543</v>
      </c>
      <c r="T81" s="3">
        <f t="shared" si="38"/>
        <v>152</v>
      </c>
      <c r="U81" s="9">
        <f t="shared" si="39"/>
        <v>633</v>
      </c>
      <c r="V81" s="3">
        <f t="shared" si="46"/>
        <v>615.70000000000005</v>
      </c>
      <c r="W81" s="3">
        <f t="shared" si="47"/>
        <v>650.29999999999995</v>
      </c>
    </row>
    <row r="82" spans="1:23" x14ac:dyDescent="0.25">
      <c r="A82" s="8">
        <f t="shared" si="28"/>
        <v>0.85555555555555451</v>
      </c>
      <c r="B82" s="3">
        <f t="shared" si="29"/>
        <v>1232</v>
      </c>
      <c r="C82" s="9">
        <f t="shared" si="30"/>
        <v>641</v>
      </c>
      <c r="D82" s="3">
        <f t="shared" si="40"/>
        <v>623.51538461538462</v>
      </c>
      <c r="E82" s="3">
        <f t="shared" si="41"/>
        <v>658.48461538461538</v>
      </c>
      <c r="G82" s="8">
        <f t="shared" si="31"/>
        <v>0.42777777777777726</v>
      </c>
      <c r="H82" s="3">
        <f t="shared" si="32"/>
        <v>616</v>
      </c>
      <c r="I82" s="9">
        <f t="shared" si="33"/>
        <v>641</v>
      </c>
      <c r="J82" s="3">
        <f t="shared" si="42"/>
        <v>623.51538461538462</v>
      </c>
      <c r="K82" s="3">
        <f t="shared" si="43"/>
        <v>658.48461538461538</v>
      </c>
      <c r="M82" s="8">
        <f t="shared" si="34"/>
        <v>0.21388888888888863</v>
      </c>
      <c r="N82" s="3">
        <f t="shared" si="35"/>
        <v>308</v>
      </c>
      <c r="O82" s="9">
        <f t="shared" si="36"/>
        <v>641</v>
      </c>
      <c r="P82" s="3">
        <f t="shared" si="44"/>
        <v>623.51538461538462</v>
      </c>
      <c r="Q82" s="3">
        <f t="shared" si="45"/>
        <v>658.48461538461538</v>
      </c>
      <c r="S82" s="8">
        <f t="shared" si="37"/>
        <v>0.10694444444444431</v>
      </c>
      <c r="T82" s="3">
        <f t="shared" si="38"/>
        <v>154</v>
      </c>
      <c r="U82" s="9">
        <f t="shared" si="39"/>
        <v>641</v>
      </c>
      <c r="V82" s="3">
        <f t="shared" si="46"/>
        <v>623.51538461538462</v>
      </c>
      <c r="W82" s="3">
        <f t="shared" si="47"/>
        <v>658.48461538461538</v>
      </c>
    </row>
    <row r="83" spans="1:23" x14ac:dyDescent="0.25">
      <c r="A83" s="8">
        <f t="shared" si="28"/>
        <v>0.86666666666666559</v>
      </c>
      <c r="B83" s="3">
        <f t="shared" si="29"/>
        <v>1248</v>
      </c>
      <c r="C83" s="9">
        <f t="shared" si="30"/>
        <v>649</v>
      </c>
      <c r="D83" s="3">
        <f t="shared" si="40"/>
        <v>631.33076923076919</v>
      </c>
      <c r="E83" s="3">
        <f t="shared" si="41"/>
        <v>666.66923076923081</v>
      </c>
      <c r="G83" s="8">
        <f t="shared" si="31"/>
        <v>0.43333333333333279</v>
      </c>
      <c r="H83" s="3">
        <f t="shared" si="32"/>
        <v>624</v>
      </c>
      <c r="I83" s="9">
        <f t="shared" si="33"/>
        <v>649</v>
      </c>
      <c r="J83" s="3">
        <f t="shared" si="42"/>
        <v>631.33076923076919</v>
      </c>
      <c r="K83" s="3">
        <f t="shared" si="43"/>
        <v>666.66923076923081</v>
      </c>
      <c r="M83" s="8">
        <f t="shared" si="34"/>
        <v>0.2166666666666664</v>
      </c>
      <c r="N83" s="3">
        <f t="shared" si="35"/>
        <v>312</v>
      </c>
      <c r="O83" s="9">
        <f t="shared" si="36"/>
        <v>649</v>
      </c>
      <c r="P83" s="3">
        <f t="shared" si="44"/>
        <v>631.33076923076919</v>
      </c>
      <c r="Q83" s="3">
        <f t="shared" si="45"/>
        <v>666.66923076923081</v>
      </c>
      <c r="S83" s="8">
        <f t="shared" si="37"/>
        <v>0.1083333333333332</v>
      </c>
      <c r="T83" s="3">
        <f t="shared" si="38"/>
        <v>156</v>
      </c>
      <c r="U83" s="9">
        <f t="shared" si="39"/>
        <v>649</v>
      </c>
      <c r="V83" s="3">
        <f t="shared" si="46"/>
        <v>631.33076923076919</v>
      </c>
      <c r="W83" s="3">
        <f t="shared" si="47"/>
        <v>666.66923076923081</v>
      </c>
    </row>
    <row r="84" spans="1:23" x14ac:dyDescent="0.25">
      <c r="A84" s="8">
        <f t="shared" si="28"/>
        <v>0.87777777777777666</v>
      </c>
      <c r="B84" s="3">
        <f t="shared" si="29"/>
        <v>1264</v>
      </c>
      <c r="C84" s="9">
        <f t="shared" si="30"/>
        <v>657</v>
      </c>
      <c r="D84" s="3">
        <f t="shared" si="40"/>
        <v>639.14615384615388</v>
      </c>
      <c r="E84" s="3">
        <f t="shared" si="41"/>
        <v>674.85384615384612</v>
      </c>
      <c r="G84" s="8">
        <f t="shared" si="31"/>
        <v>0.43888888888888833</v>
      </c>
      <c r="H84" s="3">
        <f t="shared" si="32"/>
        <v>632</v>
      </c>
      <c r="I84" s="9">
        <f t="shared" si="33"/>
        <v>657</v>
      </c>
      <c r="J84" s="3">
        <f t="shared" si="42"/>
        <v>639.14615384615388</v>
      </c>
      <c r="K84" s="3">
        <f t="shared" si="43"/>
        <v>674.85384615384612</v>
      </c>
      <c r="M84" s="8">
        <f t="shared" si="34"/>
        <v>0.21944444444444416</v>
      </c>
      <c r="N84" s="3">
        <f t="shared" si="35"/>
        <v>316</v>
      </c>
      <c r="O84" s="9">
        <f t="shared" si="36"/>
        <v>657</v>
      </c>
      <c r="P84" s="3">
        <f t="shared" si="44"/>
        <v>639.14615384615388</v>
      </c>
      <c r="Q84" s="3">
        <f t="shared" si="45"/>
        <v>674.85384615384612</v>
      </c>
      <c r="S84" s="8">
        <f t="shared" si="37"/>
        <v>0.10972222222222208</v>
      </c>
      <c r="T84" s="3">
        <f t="shared" si="38"/>
        <v>158</v>
      </c>
      <c r="U84" s="9">
        <f t="shared" si="39"/>
        <v>657</v>
      </c>
      <c r="V84" s="3">
        <f t="shared" si="46"/>
        <v>639.14615384615388</v>
      </c>
      <c r="W84" s="3">
        <f t="shared" si="47"/>
        <v>674.85384615384612</v>
      </c>
    </row>
    <row r="85" spans="1:23" x14ac:dyDescent="0.25">
      <c r="A85" s="8">
        <f t="shared" si="28"/>
        <v>0.88888888888888773</v>
      </c>
      <c r="B85" s="3">
        <f t="shared" si="29"/>
        <v>1280</v>
      </c>
      <c r="C85" s="9">
        <f t="shared" si="30"/>
        <v>665</v>
      </c>
      <c r="D85" s="3">
        <f t="shared" si="40"/>
        <v>646.96153846153845</v>
      </c>
      <c r="E85" s="3">
        <f t="shared" si="41"/>
        <v>683.03846153846155</v>
      </c>
      <c r="G85" s="8">
        <f t="shared" si="31"/>
        <v>0.44444444444444386</v>
      </c>
      <c r="H85" s="3">
        <f t="shared" si="32"/>
        <v>640</v>
      </c>
      <c r="I85" s="9">
        <f t="shared" si="33"/>
        <v>665</v>
      </c>
      <c r="J85" s="3">
        <f t="shared" si="42"/>
        <v>646.96153846153845</v>
      </c>
      <c r="K85" s="3">
        <f t="shared" si="43"/>
        <v>683.03846153846155</v>
      </c>
      <c r="M85" s="8">
        <f t="shared" si="34"/>
        <v>0.22222222222222193</v>
      </c>
      <c r="N85" s="3">
        <f t="shared" si="35"/>
        <v>320</v>
      </c>
      <c r="O85" s="9">
        <f t="shared" si="36"/>
        <v>665</v>
      </c>
      <c r="P85" s="3">
        <f t="shared" si="44"/>
        <v>646.96153846153845</v>
      </c>
      <c r="Q85" s="3">
        <f t="shared" si="45"/>
        <v>683.03846153846155</v>
      </c>
      <c r="S85" s="8">
        <f t="shared" si="37"/>
        <v>0.11111111111111097</v>
      </c>
      <c r="T85" s="3">
        <f t="shared" si="38"/>
        <v>160</v>
      </c>
      <c r="U85" s="9">
        <f t="shared" si="39"/>
        <v>665</v>
      </c>
      <c r="V85" s="3">
        <f t="shared" si="46"/>
        <v>646.96153846153845</v>
      </c>
      <c r="W85" s="3">
        <f t="shared" si="47"/>
        <v>683.03846153846155</v>
      </c>
    </row>
    <row r="86" spans="1:23" x14ac:dyDescent="0.25">
      <c r="A86" s="8">
        <f t="shared" si="28"/>
        <v>0.8999999999999988</v>
      </c>
      <c r="B86" s="3">
        <f t="shared" si="29"/>
        <v>1296</v>
      </c>
      <c r="C86" s="9">
        <f t="shared" si="30"/>
        <v>673</v>
      </c>
      <c r="D86" s="3">
        <f t="shared" si="40"/>
        <v>654.77692307692303</v>
      </c>
      <c r="E86" s="3">
        <f t="shared" si="41"/>
        <v>691.22307692307697</v>
      </c>
      <c r="G86" s="8">
        <f t="shared" si="31"/>
        <v>0.4499999999999994</v>
      </c>
      <c r="H86" s="3">
        <f t="shared" si="32"/>
        <v>648</v>
      </c>
      <c r="I86" s="9">
        <f t="shared" si="33"/>
        <v>673</v>
      </c>
      <c r="J86" s="3">
        <f t="shared" si="42"/>
        <v>654.77692307692303</v>
      </c>
      <c r="K86" s="3">
        <f t="shared" si="43"/>
        <v>691.22307692307697</v>
      </c>
      <c r="M86" s="8">
        <f t="shared" si="34"/>
        <v>0.2249999999999997</v>
      </c>
      <c r="N86" s="3">
        <f t="shared" si="35"/>
        <v>324</v>
      </c>
      <c r="O86" s="9">
        <f t="shared" si="36"/>
        <v>673</v>
      </c>
      <c r="P86" s="3">
        <f t="shared" si="44"/>
        <v>654.77692307692303</v>
      </c>
      <c r="Q86" s="3">
        <f t="shared" si="45"/>
        <v>691.22307692307697</v>
      </c>
      <c r="S86" s="8">
        <f t="shared" si="37"/>
        <v>0.11249999999999985</v>
      </c>
      <c r="T86" s="3">
        <f t="shared" si="38"/>
        <v>162</v>
      </c>
      <c r="U86" s="9">
        <f t="shared" si="39"/>
        <v>673</v>
      </c>
      <c r="V86" s="3">
        <f t="shared" si="46"/>
        <v>654.77692307692303</v>
      </c>
      <c r="W86" s="3">
        <f t="shared" si="47"/>
        <v>691.22307692307697</v>
      </c>
    </row>
    <row r="87" spans="1:23" x14ac:dyDescent="0.25">
      <c r="A87" s="8">
        <f t="shared" si="28"/>
        <v>0.91111111111110987</v>
      </c>
      <c r="B87" s="3">
        <f t="shared" si="29"/>
        <v>1312</v>
      </c>
      <c r="C87" s="9">
        <f t="shared" si="30"/>
        <v>681</v>
      </c>
      <c r="D87" s="3">
        <f t="shared" si="40"/>
        <v>662.59230769230771</v>
      </c>
      <c r="E87" s="3">
        <f t="shared" si="41"/>
        <v>699.40769230769229</v>
      </c>
      <c r="G87" s="8">
        <f t="shared" si="31"/>
        <v>0.45555555555555494</v>
      </c>
      <c r="H87" s="3">
        <f t="shared" si="32"/>
        <v>656</v>
      </c>
      <c r="I87" s="9">
        <f t="shared" si="33"/>
        <v>681</v>
      </c>
      <c r="J87" s="3">
        <f t="shared" si="42"/>
        <v>662.59230769230771</v>
      </c>
      <c r="K87" s="3">
        <f t="shared" si="43"/>
        <v>699.40769230769229</v>
      </c>
      <c r="M87" s="8">
        <f t="shared" si="34"/>
        <v>0.22777777777777747</v>
      </c>
      <c r="N87" s="3">
        <f t="shared" si="35"/>
        <v>328</v>
      </c>
      <c r="O87" s="9">
        <f t="shared" si="36"/>
        <v>681</v>
      </c>
      <c r="P87" s="3">
        <f t="shared" si="44"/>
        <v>662.59230769230771</v>
      </c>
      <c r="Q87" s="3">
        <f t="shared" si="45"/>
        <v>699.40769230769229</v>
      </c>
      <c r="S87" s="8">
        <f t="shared" si="37"/>
        <v>0.11388888888888873</v>
      </c>
      <c r="T87" s="3">
        <f t="shared" si="38"/>
        <v>164</v>
      </c>
      <c r="U87" s="9">
        <f t="shared" si="39"/>
        <v>681</v>
      </c>
      <c r="V87" s="3">
        <f t="shared" si="46"/>
        <v>662.59230769230771</v>
      </c>
      <c r="W87" s="3">
        <f t="shared" si="47"/>
        <v>699.40769230769229</v>
      </c>
    </row>
    <row r="88" spans="1:23" x14ac:dyDescent="0.25">
      <c r="A88" s="8">
        <f t="shared" si="28"/>
        <v>0.92222222222222094</v>
      </c>
      <c r="B88" s="3">
        <f t="shared" si="29"/>
        <v>1328</v>
      </c>
      <c r="C88" s="9">
        <f t="shared" si="30"/>
        <v>689</v>
      </c>
      <c r="D88" s="3">
        <f t="shared" si="40"/>
        <v>670.40769230769229</v>
      </c>
      <c r="E88" s="3">
        <f t="shared" si="41"/>
        <v>707.59230769230771</v>
      </c>
      <c r="G88" s="8">
        <f t="shared" si="31"/>
        <v>0.46111111111111047</v>
      </c>
      <c r="H88" s="3">
        <f t="shared" si="32"/>
        <v>664</v>
      </c>
      <c r="I88" s="9">
        <f t="shared" si="33"/>
        <v>689</v>
      </c>
      <c r="J88" s="3">
        <f t="shared" si="42"/>
        <v>670.40769230769229</v>
      </c>
      <c r="K88" s="3">
        <f t="shared" si="43"/>
        <v>707.59230769230771</v>
      </c>
      <c r="M88" s="8">
        <f t="shared" si="34"/>
        <v>0.23055555555555524</v>
      </c>
      <c r="N88" s="3">
        <f t="shared" si="35"/>
        <v>332</v>
      </c>
      <c r="O88" s="9">
        <f t="shared" si="36"/>
        <v>689</v>
      </c>
      <c r="P88" s="3">
        <f t="shared" si="44"/>
        <v>670.40769230769229</v>
      </c>
      <c r="Q88" s="3">
        <f t="shared" si="45"/>
        <v>707.59230769230771</v>
      </c>
      <c r="S88" s="8">
        <f t="shared" si="37"/>
        <v>0.11527777777777762</v>
      </c>
      <c r="T88" s="3">
        <f t="shared" si="38"/>
        <v>166</v>
      </c>
      <c r="U88" s="9">
        <f t="shared" si="39"/>
        <v>689</v>
      </c>
      <c r="V88" s="3">
        <f t="shared" si="46"/>
        <v>670.40769230769229</v>
      </c>
      <c r="W88" s="3">
        <f t="shared" si="47"/>
        <v>707.59230769230771</v>
      </c>
    </row>
    <row r="89" spans="1:23" x14ac:dyDescent="0.25">
      <c r="A89" s="8">
        <f t="shared" si="28"/>
        <v>0.93333333333333202</v>
      </c>
      <c r="B89" s="3">
        <f t="shared" si="29"/>
        <v>1344</v>
      </c>
      <c r="C89" s="9">
        <f t="shared" si="30"/>
        <v>697</v>
      </c>
      <c r="D89" s="3">
        <f t="shared" si="40"/>
        <v>678.22307692307697</v>
      </c>
      <c r="E89" s="3">
        <f t="shared" si="41"/>
        <v>715.77692307692303</v>
      </c>
      <c r="G89" s="8">
        <f t="shared" si="31"/>
        <v>0.46666666666666601</v>
      </c>
      <c r="H89" s="3">
        <f t="shared" si="32"/>
        <v>672</v>
      </c>
      <c r="I89" s="9">
        <f t="shared" si="33"/>
        <v>697</v>
      </c>
      <c r="J89" s="3">
        <f t="shared" si="42"/>
        <v>678.22307692307697</v>
      </c>
      <c r="K89" s="3">
        <f t="shared" si="43"/>
        <v>715.77692307692303</v>
      </c>
      <c r="M89" s="8">
        <f t="shared" si="34"/>
        <v>0.233333333333333</v>
      </c>
      <c r="N89" s="3">
        <f t="shared" si="35"/>
        <v>336</v>
      </c>
      <c r="O89" s="9">
        <f t="shared" si="36"/>
        <v>697</v>
      </c>
      <c r="P89" s="3">
        <f t="shared" si="44"/>
        <v>678.22307692307697</v>
      </c>
      <c r="Q89" s="3">
        <f t="shared" si="45"/>
        <v>715.77692307692303</v>
      </c>
      <c r="S89" s="8">
        <f t="shared" si="37"/>
        <v>0.1166666666666665</v>
      </c>
      <c r="T89" s="3">
        <f t="shared" si="38"/>
        <v>168</v>
      </c>
      <c r="U89" s="9">
        <f t="shared" si="39"/>
        <v>697</v>
      </c>
      <c r="V89" s="3">
        <f t="shared" si="46"/>
        <v>678.22307692307697</v>
      </c>
      <c r="W89" s="3">
        <f t="shared" si="47"/>
        <v>715.77692307692303</v>
      </c>
    </row>
    <row r="90" spans="1:23" x14ac:dyDescent="0.25">
      <c r="A90" s="8">
        <f t="shared" si="28"/>
        <v>0.94444444444444309</v>
      </c>
      <c r="B90" s="3">
        <f t="shared" si="29"/>
        <v>1360</v>
      </c>
      <c r="C90" s="9">
        <f t="shared" si="30"/>
        <v>705</v>
      </c>
      <c r="D90" s="3">
        <f t="shared" si="40"/>
        <v>686.03846153846155</v>
      </c>
      <c r="E90" s="3">
        <f t="shared" si="41"/>
        <v>723.96153846153845</v>
      </c>
      <c r="G90" s="8">
        <f t="shared" si="31"/>
        <v>0.47222222222222154</v>
      </c>
      <c r="H90" s="3">
        <f t="shared" si="32"/>
        <v>680</v>
      </c>
      <c r="I90" s="9">
        <f t="shared" si="33"/>
        <v>705</v>
      </c>
      <c r="J90" s="3">
        <f t="shared" si="42"/>
        <v>686.03846153846155</v>
      </c>
      <c r="K90" s="3">
        <f t="shared" si="43"/>
        <v>723.96153846153845</v>
      </c>
      <c r="M90" s="8">
        <f t="shared" si="34"/>
        <v>0.23611111111111077</v>
      </c>
      <c r="N90" s="3">
        <f t="shared" si="35"/>
        <v>340</v>
      </c>
      <c r="O90" s="9">
        <f t="shared" si="36"/>
        <v>705</v>
      </c>
      <c r="P90" s="3">
        <f t="shared" si="44"/>
        <v>686.03846153846155</v>
      </c>
      <c r="Q90" s="3">
        <f t="shared" si="45"/>
        <v>723.96153846153845</v>
      </c>
      <c r="S90" s="8">
        <f t="shared" si="37"/>
        <v>0.11805555555555539</v>
      </c>
      <c r="T90" s="3">
        <f t="shared" si="38"/>
        <v>170</v>
      </c>
      <c r="U90" s="9">
        <f t="shared" si="39"/>
        <v>705</v>
      </c>
      <c r="V90" s="3">
        <f t="shared" si="46"/>
        <v>686.03846153846155</v>
      </c>
      <c r="W90" s="3">
        <f t="shared" si="47"/>
        <v>723.96153846153845</v>
      </c>
    </row>
    <row r="91" spans="1:23" x14ac:dyDescent="0.25">
      <c r="A91" s="8">
        <f t="shared" si="28"/>
        <v>0.95555555555555416</v>
      </c>
      <c r="B91" s="3">
        <f t="shared" si="29"/>
        <v>1376</v>
      </c>
      <c r="C91" s="9">
        <f t="shared" si="30"/>
        <v>713</v>
      </c>
      <c r="D91" s="3">
        <f t="shared" si="40"/>
        <v>693.85384615384612</v>
      </c>
      <c r="E91" s="3">
        <f t="shared" si="41"/>
        <v>732.14615384615388</v>
      </c>
      <c r="G91" s="8">
        <f t="shared" si="31"/>
        <v>0.47777777777777708</v>
      </c>
      <c r="H91" s="3">
        <f t="shared" si="32"/>
        <v>688</v>
      </c>
      <c r="I91" s="9">
        <f t="shared" si="33"/>
        <v>713</v>
      </c>
      <c r="J91" s="3">
        <f t="shared" si="42"/>
        <v>693.85384615384612</v>
      </c>
      <c r="K91" s="3">
        <f t="shared" si="43"/>
        <v>732.14615384615388</v>
      </c>
      <c r="M91" s="8">
        <f t="shared" si="34"/>
        <v>0.23888888888888854</v>
      </c>
      <c r="N91" s="3">
        <f t="shared" si="35"/>
        <v>344</v>
      </c>
      <c r="O91" s="9">
        <f t="shared" si="36"/>
        <v>713</v>
      </c>
      <c r="P91" s="3">
        <f t="shared" si="44"/>
        <v>693.85384615384612</v>
      </c>
      <c r="Q91" s="3">
        <f t="shared" si="45"/>
        <v>732.14615384615388</v>
      </c>
      <c r="S91" s="8">
        <f t="shared" si="37"/>
        <v>0.11944444444444427</v>
      </c>
      <c r="T91" s="3">
        <f t="shared" si="38"/>
        <v>172</v>
      </c>
      <c r="U91" s="9">
        <f t="shared" si="39"/>
        <v>713</v>
      </c>
      <c r="V91" s="3">
        <f t="shared" si="46"/>
        <v>693.85384615384612</v>
      </c>
      <c r="W91" s="3">
        <f t="shared" si="47"/>
        <v>732.14615384615388</v>
      </c>
    </row>
    <row r="92" spans="1:23" x14ac:dyDescent="0.25">
      <c r="A92" s="8">
        <f t="shared" si="28"/>
        <v>0.96666666666666523</v>
      </c>
      <c r="B92" s="3">
        <f t="shared" si="29"/>
        <v>1392</v>
      </c>
      <c r="C92" s="9">
        <f t="shared" si="30"/>
        <v>721</v>
      </c>
      <c r="D92" s="3">
        <f t="shared" si="40"/>
        <v>701.66923076923081</v>
      </c>
      <c r="E92" s="3">
        <f t="shared" si="41"/>
        <v>740.33076923076919</v>
      </c>
      <c r="G92" s="8">
        <f t="shared" si="31"/>
        <v>0.48333333333333262</v>
      </c>
      <c r="H92" s="3">
        <f t="shared" si="32"/>
        <v>696</v>
      </c>
      <c r="I92" s="9">
        <f t="shared" si="33"/>
        <v>721</v>
      </c>
      <c r="J92" s="3">
        <f t="shared" si="42"/>
        <v>701.66923076923081</v>
      </c>
      <c r="K92" s="3">
        <f t="shared" si="43"/>
        <v>740.33076923076919</v>
      </c>
      <c r="M92" s="8">
        <f t="shared" si="34"/>
        <v>0.24166666666666631</v>
      </c>
      <c r="N92" s="3">
        <f t="shared" si="35"/>
        <v>348</v>
      </c>
      <c r="O92" s="9">
        <f t="shared" si="36"/>
        <v>721</v>
      </c>
      <c r="P92" s="3">
        <f t="shared" si="44"/>
        <v>701.66923076923081</v>
      </c>
      <c r="Q92" s="3">
        <f t="shared" si="45"/>
        <v>740.33076923076919</v>
      </c>
      <c r="S92" s="8">
        <f t="shared" si="37"/>
        <v>0.12083333333333315</v>
      </c>
      <c r="T92" s="3">
        <f t="shared" si="38"/>
        <v>174</v>
      </c>
      <c r="U92" s="9">
        <f t="shared" si="39"/>
        <v>721</v>
      </c>
      <c r="V92" s="3">
        <f t="shared" si="46"/>
        <v>701.66923076923081</v>
      </c>
      <c r="W92" s="3">
        <f t="shared" si="47"/>
        <v>740.33076923076919</v>
      </c>
    </row>
    <row r="93" spans="1:23" x14ac:dyDescent="0.25">
      <c r="A93" s="8">
        <f t="shared" si="28"/>
        <v>0.9777777777777763</v>
      </c>
      <c r="B93" s="3">
        <f t="shared" si="29"/>
        <v>1408</v>
      </c>
      <c r="C93" s="9">
        <f t="shared" si="30"/>
        <v>729</v>
      </c>
      <c r="D93" s="3">
        <f t="shared" si="40"/>
        <v>709.48461538461538</v>
      </c>
      <c r="E93" s="3">
        <f t="shared" si="41"/>
        <v>748.51538461538462</v>
      </c>
      <c r="G93" s="8">
        <f t="shared" si="31"/>
        <v>0.48888888888888815</v>
      </c>
      <c r="H93" s="3">
        <f t="shared" si="32"/>
        <v>704</v>
      </c>
      <c r="I93" s="9">
        <f t="shared" si="33"/>
        <v>729</v>
      </c>
      <c r="J93" s="3">
        <f t="shared" si="42"/>
        <v>709.48461538461538</v>
      </c>
      <c r="K93" s="3">
        <f t="shared" si="43"/>
        <v>748.51538461538462</v>
      </c>
      <c r="M93" s="8">
        <f t="shared" si="34"/>
        <v>0.24444444444444408</v>
      </c>
      <c r="N93" s="3">
        <f t="shared" si="35"/>
        <v>352</v>
      </c>
      <c r="O93" s="9">
        <f t="shared" si="36"/>
        <v>729</v>
      </c>
      <c r="P93" s="3">
        <f t="shared" si="44"/>
        <v>709.48461538461538</v>
      </c>
      <c r="Q93" s="3">
        <f t="shared" si="45"/>
        <v>748.51538461538462</v>
      </c>
      <c r="S93" s="8">
        <f t="shared" si="37"/>
        <v>0.12222222222222204</v>
      </c>
      <c r="T93" s="3">
        <f t="shared" si="38"/>
        <v>176</v>
      </c>
      <c r="U93" s="9">
        <f t="shared" si="39"/>
        <v>729</v>
      </c>
      <c r="V93" s="3">
        <f t="shared" si="46"/>
        <v>709.48461538461538</v>
      </c>
      <c r="W93" s="3">
        <f t="shared" si="47"/>
        <v>748.51538461538462</v>
      </c>
    </row>
    <row r="94" spans="1:23" x14ac:dyDescent="0.25">
      <c r="A94" s="8">
        <f t="shared" si="28"/>
        <v>0.98888888888888737</v>
      </c>
      <c r="B94" s="3">
        <f t="shared" si="29"/>
        <v>1424</v>
      </c>
      <c r="C94" s="9">
        <f t="shared" si="30"/>
        <v>737</v>
      </c>
      <c r="D94" s="3">
        <f t="shared" si="40"/>
        <v>717.3</v>
      </c>
      <c r="E94" s="3">
        <f t="shared" si="41"/>
        <v>756.7</v>
      </c>
      <c r="G94" s="8">
        <f t="shared" si="31"/>
        <v>0.49444444444444369</v>
      </c>
      <c r="H94" s="3">
        <f t="shared" si="32"/>
        <v>712</v>
      </c>
      <c r="I94" s="9">
        <f t="shared" si="33"/>
        <v>737</v>
      </c>
      <c r="J94" s="3">
        <f t="shared" si="42"/>
        <v>717.3</v>
      </c>
      <c r="K94" s="3">
        <f t="shared" si="43"/>
        <v>756.7</v>
      </c>
      <c r="M94" s="8">
        <f t="shared" si="34"/>
        <v>0.24722222222222184</v>
      </c>
      <c r="N94" s="3">
        <f t="shared" si="35"/>
        <v>356</v>
      </c>
      <c r="O94" s="9">
        <f t="shared" si="36"/>
        <v>737</v>
      </c>
      <c r="P94" s="3">
        <f t="shared" si="44"/>
        <v>717.3</v>
      </c>
      <c r="Q94" s="3">
        <f t="shared" si="45"/>
        <v>756.7</v>
      </c>
      <c r="S94" s="8">
        <f t="shared" si="37"/>
        <v>0.12361111111111092</v>
      </c>
      <c r="T94" s="3">
        <f t="shared" si="38"/>
        <v>178</v>
      </c>
      <c r="U94" s="9">
        <f t="shared" si="39"/>
        <v>737</v>
      </c>
      <c r="V94" s="3">
        <f t="shared" si="46"/>
        <v>717.3</v>
      </c>
      <c r="W94" s="3">
        <f t="shared" si="47"/>
        <v>756.7</v>
      </c>
    </row>
    <row r="95" spans="1:23" x14ac:dyDescent="0.25">
      <c r="A95" s="8">
        <f t="shared" si="28"/>
        <v>0.99999999999999845</v>
      </c>
      <c r="B95" s="3">
        <f t="shared" si="29"/>
        <v>1440</v>
      </c>
      <c r="C95" s="9">
        <f t="shared" si="30"/>
        <v>745</v>
      </c>
      <c r="D95" s="3">
        <f t="shared" si="40"/>
        <v>725.11538461538464</v>
      </c>
      <c r="E95" s="3">
        <f t="shared" si="41"/>
        <v>764.88461538461536</v>
      </c>
      <c r="G95" s="8">
        <f t="shared" si="31"/>
        <v>0.49999999999999922</v>
      </c>
      <c r="H95" s="3">
        <f t="shared" si="32"/>
        <v>720</v>
      </c>
      <c r="I95" s="9">
        <f t="shared" si="33"/>
        <v>745</v>
      </c>
      <c r="J95" s="3">
        <f t="shared" si="42"/>
        <v>725.11538461538464</v>
      </c>
      <c r="K95" s="3">
        <f t="shared" si="43"/>
        <v>764.88461538461536</v>
      </c>
      <c r="M95" s="8">
        <f t="shared" si="34"/>
        <v>0.24999999999999961</v>
      </c>
      <c r="N95" s="3">
        <f t="shared" si="35"/>
        <v>360</v>
      </c>
      <c r="O95" s="9">
        <f t="shared" si="36"/>
        <v>745</v>
      </c>
      <c r="P95" s="3">
        <f t="shared" si="44"/>
        <v>725.11538461538464</v>
      </c>
      <c r="Q95" s="3">
        <f t="shared" si="45"/>
        <v>764.88461538461536</v>
      </c>
      <c r="S95" s="8">
        <f t="shared" si="37"/>
        <v>0.12499999999999981</v>
      </c>
      <c r="T95" s="3">
        <f t="shared" si="38"/>
        <v>180</v>
      </c>
      <c r="U95" s="9">
        <f t="shared" si="39"/>
        <v>745</v>
      </c>
      <c r="V95" s="3">
        <f t="shared" si="46"/>
        <v>725.11538461538464</v>
      </c>
      <c r="W95" s="3">
        <f t="shared" si="47"/>
        <v>764.88461538461536</v>
      </c>
    </row>
    <row r="96" spans="1:23" x14ac:dyDescent="0.25">
      <c r="A96" s="8">
        <f t="shared" si="28"/>
        <v>1.0111111111111095</v>
      </c>
      <c r="B96" s="3">
        <f t="shared" si="29"/>
        <v>1456</v>
      </c>
      <c r="C96" s="9">
        <f t="shared" si="30"/>
        <v>753</v>
      </c>
      <c r="D96" s="3">
        <f t="shared" si="40"/>
        <v>732.93076923076922</v>
      </c>
      <c r="E96" s="3">
        <f t="shared" si="41"/>
        <v>773.06923076923078</v>
      </c>
      <c r="G96" s="8">
        <f t="shared" si="31"/>
        <v>0.50555555555555476</v>
      </c>
      <c r="H96" s="3">
        <f t="shared" si="32"/>
        <v>728</v>
      </c>
      <c r="I96" s="9">
        <f t="shared" si="33"/>
        <v>753</v>
      </c>
      <c r="J96" s="3">
        <f t="shared" si="42"/>
        <v>732.93076923076922</v>
      </c>
      <c r="K96" s="3">
        <f t="shared" si="43"/>
        <v>773.06923076923078</v>
      </c>
      <c r="M96" s="8">
        <f t="shared" si="34"/>
        <v>0.25277777777777738</v>
      </c>
      <c r="N96" s="3">
        <f t="shared" si="35"/>
        <v>364</v>
      </c>
      <c r="O96" s="9">
        <f t="shared" si="36"/>
        <v>753</v>
      </c>
      <c r="P96" s="3">
        <f t="shared" si="44"/>
        <v>732.93076923076922</v>
      </c>
      <c r="Q96" s="3">
        <f t="shared" si="45"/>
        <v>773.06923076923078</v>
      </c>
      <c r="S96" s="8">
        <f t="shared" si="37"/>
        <v>0.12638888888888869</v>
      </c>
      <c r="T96" s="3">
        <f t="shared" si="38"/>
        <v>182</v>
      </c>
      <c r="U96" s="9">
        <f t="shared" si="39"/>
        <v>753</v>
      </c>
      <c r="V96" s="3">
        <f t="shared" si="46"/>
        <v>732.93076923076922</v>
      </c>
      <c r="W96" s="3">
        <f t="shared" si="47"/>
        <v>773.06923076923078</v>
      </c>
    </row>
    <row r="97" spans="1:23" x14ac:dyDescent="0.25">
      <c r="A97" s="8">
        <f t="shared" si="28"/>
        <v>1.0222222222222206</v>
      </c>
      <c r="B97" s="3">
        <f t="shared" si="29"/>
        <v>1472</v>
      </c>
      <c r="C97" s="9">
        <f t="shared" si="30"/>
        <v>761</v>
      </c>
      <c r="D97" s="3">
        <f t="shared" si="40"/>
        <v>740.7461538461539</v>
      </c>
      <c r="E97" s="3">
        <f t="shared" si="41"/>
        <v>781.2538461538461</v>
      </c>
      <c r="G97" s="8">
        <f t="shared" si="31"/>
        <v>0.51111111111111029</v>
      </c>
      <c r="H97" s="3">
        <f t="shared" si="32"/>
        <v>736</v>
      </c>
      <c r="I97" s="9">
        <f t="shared" si="33"/>
        <v>761</v>
      </c>
      <c r="J97" s="3">
        <f t="shared" si="42"/>
        <v>740.7461538461539</v>
      </c>
      <c r="K97" s="3">
        <f t="shared" si="43"/>
        <v>781.2538461538461</v>
      </c>
      <c r="M97" s="8">
        <f t="shared" si="34"/>
        <v>0.25555555555555515</v>
      </c>
      <c r="N97" s="3">
        <f t="shared" si="35"/>
        <v>368</v>
      </c>
      <c r="O97" s="9">
        <f t="shared" si="36"/>
        <v>761</v>
      </c>
      <c r="P97" s="3">
        <f t="shared" si="44"/>
        <v>740.7461538461539</v>
      </c>
      <c r="Q97" s="3">
        <f t="shared" si="45"/>
        <v>781.2538461538461</v>
      </c>
      <c r="S97" s="8">
        <f t="shared" si="37"/>
        <v>0.12777777777777757</v>
      </c>
      <c r="T97" s="3">
        <f t="shared" si="38"/>
        <v>184</v>
      </c>
      <c r="U97" s="9">
        <f t="shared" si="39"/>
        <v>761</v>
      </c>
      <c r="V97" s="3">
        <f t="shared" si="46"/>
        <v>740.7461538461539</v>
      </c>
      <c r="W97" s="3">
        <f t="shared" si="47"/>
        <v>781.2538461538461</v>
      </c>
    </row>
    <row r="98" spans="1:23" x14ac:dyDescent="0.25">
      <c r="A98" s="8">
        <f t="shared" si="28"/>
        <v>1.0333333333333317</v>
      </c>
      <c r="B98" s="3">
        <f t="shared" si="29"/>
        <v>1488</v>
      </c>
      <c r="C98" s="9">
        <f t="shared" si="30"/>
        <v>769</v>
      </c>
      <c r="D98" s="3">
        <f t="shared" si="40"/>
        <v>748.56153846153848</v>
      </c>
      <c r="E98" s="3">
        <f t="shared" si="41"/>
        <v>789.43846153846152</v>
      </c>
      <c r="G98" s="8">
        <f t="shared" si="31"/>
        <v>0.51666666666666583</v>
      </c>
      <c r="H98" s="3">
        <f t="shared" si="32"/>
        <v>744</v>
      </c>
      <c r="I98" s="9">
        <f t="shared" si="33"/>
        <v>769</v>
      </c>
      <c r="J98" s="3">
        <f t="shared" si="42"/>
        <v>748.56153846153848</v>
      </c>
      <c r="K98" s="3">
        <f t="shared" si="43"/>
        <v>789.43846153846152</v>
      </c>
      <c r="M98" s="8">
        <f t="shared" si="34"/>
        <v>0.25833333333333292</v>
      </c>
      <c r="N98" s="3">
        <f t="shared" si="35"/>
        <v>372</v>
      </c>
      <c r="O98" s="9">
        <f t="shared" si="36"/>
        <v>769</v>
      </c>
      <c r="P98" s="3">
        <f t="shared" si="44"/>
        <v>748.56153846153848</v>
      </c>
      <c r="Q98" s="3">
        <f t="shared" si="45"/>
        <v>789.43846153846152</v>
      </c>
      <c r="S98" s="8">
        <f t="shared" si="37"/>
        <v>0.12916666666666646</v>
      </c>
      <c r="T98" s="3">
        <f t="shared" si="38"/>
        <v>186</v>
      </c>
      <c r="U98" s="9">
        <f t="shared" si="39"/>
        <v>769</v>
      </c>
      <c r="V98" s="3">
        <f t="shared" si="46"/>
        <v>748.56153846153848</v>
      </c>
      <c r="W98" s="3">
        <f t="shared" si="47"/>
        <v>789.43846153846152</v>
      </c>
    </row>
    <row r="99" spans="1:23" x14ac:dyDescent="0.25">
      <c r="A99" s="8">
        <f t="shared" si="28"/>
        <v>1.0444444444444427</v>
      </c>
      <c r="B99" s="3">
        <f t="shared" si="29"/>
        <v>1504</v>
      </c>
      <c r="C99" s="9">
        <f t="shared" si="30"/>
        <v>777</v>
      </c>
      <c r="D99" s="3">
        <f t="shared" si="40"/>
        <v>756.37692307692305</v>
      </c>
      <c r="E99" s="3">
        <f t="shared" si="41"/>
        <v>797.62307692307695</v>
      </c>
      <c r="G99" s="8">
        <f t="shared" si="31"/>
        <v>0.52222222222222137</v>
      </c>
      <c r="H99" s="3">
        <f t="shared" si="32"/>
        <v>752</v>
      </c>
      <c r="I99" s="9">
        <f t="shared" si="33"/>
        <v>777</v>
      </c>
      <c r="J99" s="3">
        <f t="shared" si="42"/>
        <v>756.37692307692305</v>
      </c>
      <c r="K99" s="3">
        <f t="shared" si="43"/>
        <v>797.62307692307695</v>
      </c>
      <c r="M99" s="8">
        <f t="shared" si="34"/>
        <v>0.26111111111111068</v>
      </c>
      <c r="N99" s="3">
        <f t="shared" si="35"/>
        <v>376</v>
      </c>
      <c r="O99" s="9">
        <f t="shared" si="36"/>
        <v>777</v>
      </c>
      <c r="P99" s="3">
        <f t="shared" si="44"/>
        <v>756.37692307692305</v>
      </c>
      <c r="Q99" s="3">
        <f t="shared" si="45"/>
        <v>797.62307692307695</v>
      </c>
      <c r="S99" s="8">
        <f t="shared" si="37"/>
        <v>0.13055555555555534</v>
      </c>
      <c r="T99" s="3">
        <f t="shared" si="38"/>
        <v>188</v>
      </c>
      <c r="U99" s="9">
        <f t="shared" si="39"/>
        <v>777</v>
      </c>
      <c r="V99" s="3">
        <f t="shared" si="46"/>
        <v>756.37692307692305</v>
      </c>
      <c r="W99" s="3">
        <f t="shared" si="47"/>
        <v>797.62307692307695</v>
      </c>
    </row>
    <row r="100" spans="1:23" x14ac:dyDescent="0.25">
      <c r="A100" s="8">
        <f t="shared" si="28"/>
        <v>1.0555555555555538</v>
      </c>
      <c r="B100" s="3">
        <f t="shared" si="29"/>
        <v>1520</v>
      </c>
      <c r="C100" s="9">
        <f t="shared" si="30"/>
        <v>785</v>
      </c>
      <c r="D100" s="3">
        <f t="shared" si="40"/>
        <v>764.19230769230774</v>
      </c>
      <c r="E100" s="3">
        <f t="shared" si="41"/>
        <v>805.80769230769226</v>
      </c>
      <c r="G100" s="8">
        <f t="shared" si="31"/>
        <v>0.5277777777777769</v>
      </c>
      <c r="H100" s="3">
        <f t="shared" si="32"/>
        <v>760</v>
      </c>
      <c r="I100" s="9">
        <f t="shared" si="33"/>
        <v>785</v>
      </c>
      <c r="J100" s="3">
        <f t="shared" si="42"/>
        <v>764.19230769230774</v>
      </c>
      <c r="K100" s="3">
        <f t="shared" si="43"/>
        <v>805.80769230769226</v>
      </c>
      <c r="M100" s="8">
        <f t="shared" si="34"/>
        <v>0.26388888888888845</v>
      </c>
      <c r="N100" s="3">
        <f t="shared" si="35"/>
        <v>380</v>
      </c>
      <c r="O100" s="9">
        <f t="shared" si="36"/>
        <v>785</v>
      </c>
      <c r="P100" s="3">
        <f t="shared" si="44"/>
        <v>764.19230769230774</v>
      </c>
      <c r="Q100" s="3">
        <f t="shared" si="45"/>
        <v>805.80769230769226</v>
      </c>
      <c r="S100" s="8">
        <f t="shared" si="37"/>
        <v>0.13194444444444423</v>
      </c>
      <c r="T100" s="3">
        <f t="shared" si="38"/>
        <v>190</v>
      </c>
      <c r="U100" s="9">
        <f t="shared" si="39"/>
        <v>785</v>
      </c>
      <c r="V100" s="3">
        <f t="shared" si="46"/>
        <v>764.19230769230774</v>
      </c>
      <c r="W100" s="3">
        <f t="shared" si="47"/>
        <v>805.80769230769226</v>
      </c>
    </row>
    <row r="101" spans="1:23" x14ac:dyDescent="0.25">
      <c r="A101" s="8">
        <f t="shared" si="28"/>
        <v>1.0666666666666649</v>
      </c>
      <c r="B101" s="3">
        <f t="shared" si="29"/>
        <v>1536</v>
      </c>
      <c r="C101" s="9">
        <f t="shared" si="30"/>
        <v>793</v>
      </c>
      <c r="D101" s="3">
        <f t="shared" si="40"/>
        <v>772.00769230769231</v>
      </c>
      <c r="E101" s="3">
        <f t="shared" si="41"/>
        <v>813.99230769230769</v>
      </c>
      <c r="G101" s="8">
        <f t="shared" si="31"/>
        <v>0.53333333333333244</v>
      </c>
      <c r="H101" s="3">
        <f t="shared" si="32"/>
        <v>768</v>
      </c>
      <c r="I101" s="9">
        <f t="shared" si="33"/>
        <v>793</v>
      </c>
      <c r="J101" s="3">
        <f t="shared" si="42"/>
        <v>772.00769230769231</v>
      </c>
      <c r="K101" s="3">
        <f t="shared" si="43"/>
        <v>813.99230769230769</v>
      </c>
      <c r="M101" s="8">
        <f t="shared" si="34"/>
        <v>0.26666666666666622</v>
      </c>
      <c r="N101" s="3">
        <f t="shared" si="35"/>
        <v>384</v>
      </c>
      <c r="O101" s="9">
        <f t="shared" si="36"/>
        <v>793</v>
      </c>
      <c r="P101" s="3">
        <f t="shared" si="44"/>
        <v>772.00769230769231</v>
      </c>
      <c r="Q101" s="3">
        <f t="shared" si="45"/>
        <v>813.99230769230769</v>
      </c>
      <c r="S101" s="8">
        <f t="shared" si="37"/>
        <v>0.13333333333333311</v>
      </c>
      <c r="T101" s="3">
        <f t="shared" si="38"/>
        <v>192</v>
      </c>
      <c r="U101" s="9">
        <f t="shared" si="39"/>
        <v>793</v>
      </c>
      <c r="V101" s="3">
        <f t="shared" si="46"/>
        <v>772.00769230769231</v>
      </c>
      <c r="W101" s="3">
        <f t="shared" si="47"/>
        <v>813.99230769230769</v>
      </c>
    </row>
    <row r="102" spans="1:23" x14ac:dyDescent="0.25">
      <c r="A102" s="8">
        <f t="shared" si="28"/>
        <v>1.0777777777777759</v>
      </c>
      <c r="B102" s="3">
        <f t="shared" si="29"/>
        <v>1552</v>
      </c>
      <c r="C102" s="9">
        <v>800</v>
      </c>
      <c r="D102" s="3">
        <f t="shared" si="40"/>
        <v>778.84615384615381</v>
      </c>
      <c r="E102" s="3">
        <f t="shared" si="41"/>
        <v>821.15384615384619</v>
      </c>
      <c r="G102" s="8">
        <f t="shared" si="31"/>
        <v>0.53888888888888797</v>
      </c>
      <c r="H102" s="3">
        <f t="shared" si="32"/>
        <v>776</v>
      </c>
      <c r="I102" s="9">
        <v>800</v>
      </c>
      <c r="J102" s="3">
        <f t="shared" si="42"/>
        <v>778.84615384615381</v>
      </c>
      <c r="K102" s="3">
        <f t="shared" si="43"/>
        <v>821.15384615384619</v>
      </c>
      <c r="M102" s="8">
        <f t="shared" si="34"/>
        <v>0.26944444444444399</v>
      </c>
      <c r="N102" s="3">
        <f t="shared" si="35"/>
        <v>388</v>
      </c>
      <c r="O102" s="9">
        <v>800</v>
      </c>
      <c r="P102" s="3">
        <f t="shared" si="44"/>
        <v>778.84615384615381</v>
      </c>
      <c r="Q102" s="3">
        <f t="shared" si="45"/>
        <v>821.15384615384619</v>
      </c>
      <c r="S102" s="8">
        <f t="shared" si="37"/>
        <v>0.13472222222222199</v>
      </c>
      <c r="T102" s="3">
        <f t="shared" si="38"/>
        <v>194</v>
      </c>
      <c r="U102" s="9">
        <v>800</v>
      </c>
      <c r="V102" s="3">
        <f t="shared" si="46"/>
        <v>778.84615384615381</v>
      </c>
      <c r="W102" s="3">
        <f t="shared" si="47"/>
        <v>821.15384615384619</v>
      </c>
    </row>
    <row r="103" spans="1:23" x14ac:dyDescent="0.25">
      <c r="A103" s="8">
        <f t="shared" si="28"/>
        <v>1.088888888888887</v>
      </c>
      <c r="B103" s="3">
        <f t="shared" si="29"/>
        <v>1568</v>
      </c>
      <c r="C103" s="9">
        <v>800</v>
      </c>
      <c r="D103" s="3">
        <f t="shared" si="40"/>
        <v>778.84615384615381</v>
      </c>
      <c r="E103" s="3">
        <f t="shared" si="41"/>
        <v>821.15384615384619</v>
      </c>
      <c r="G103" s="8">
        <f t="shared" si="31"/>
        <v>0.54444444444444351</v>
      </c>
      <c r="H103" s="3">
        <f t="shared" si="32"/>
        <v>784</v>
      </c>
      <c r="I103" s="9">
        <v>800</v>
      </c>
      <c r="J103" s="3">
        <f t="shared" si="42"/>
        <v>778.84615384615381</v>
      </c>
      <c r="K103" s="3">
        <f t="shared" si="43"/>
        <v>821.15384615384619</v>
      </c>
      <c r="M103" s="8">
        <f t="shared" si="34"/>
        <v>0.27222222222222175</v>
      </c>
      <c r="N103" s="3">
        <f t="shared" si="35"/>
        <v>392</v>
      </c>
      <c r="O103" s="9">
        <v>800</v>
      </c>
      <c r="P103" s="3">
        <f t="shared" si="44"/>
        <v>778.84615384615381</v>
      </c>
      <c r="Q103" s="3">
        <f t="shared" si="45"/>
        <v>821.15384615384619</v>
      </c>
      <c r="S103" s="8">
        <f t="shared" si="37"/>
        <v>0.13611111111111088</v>
      </c>
      <c r="T103" s="3">
        <f t="shared" si="38"/>
        <v>196</v>
      </c>
      <c r="U103" s="9">
        <v>800</v>
      </c>
      <c r="V103" s="3">
        <f t="shared" si="46"/>
        <v>778.84615384615381</v>
      </c>
      <c r="W103" s="3">
        <f t="shared" si="47"/>
        <v>821.15384615384619</v>
      </c>
    </row>
    <row r="104" spans="1:23" x14ac:dyDescent="0.25">
      <c r="A104" s="8">
        <f t="shared" si="28"/>
        <v>1.0999999999999981</v>
      </c>
      <c r="B104" s="3">
        <f t="shared" si="29"/>
        <v>1584</v>
      </c>
      <c r="C104" s="9">
        <v>800</v>
      </c>
      <c r="D104" s="3">
        <f t="shared" si="40"/>
        <v>778.84615384615381</v>
      </c>
      <c r="E104" s="3">
        <f t="shared" si="41"/>
        <v>821.15384615384619</v>
      </c>
      <c r="G104" s="8">
        <f t="shared" si="31"/>
        <v>0.54999999999999905</v>
      </c>
      <c r="H104" s="3">
        <f t="shared" si="32"/>
        <v>792</v>
      </c>
      <c r="I104" s="9">
        <v>800</v>
      </c>
      <c r="J104" s="3">
        <f t="shared" si="42"/>
        <v>778.84615384615381</v>
      </c>
      <c r="K104" s="3">
        <f t="shared" si="43"/>
        <v>821.15384615384619</v>
      </c>
      <c r="M104" s="8">
        <f t="shared" si="34"/>
        <v>0.27499999999999952</v>
      </c>
      <c r="N104" s="3">
        <f t="shared" si="35"/>
        <v>396</v>
      </c>
      <c r="O104" s="9">
        <v>800</v>
      </c>
      <c r="P104" s="3">
        <f t="shared" si="44"/>
        <v>778.84615384615381</v>
      </c>
      <c r="Q104" s="3">
        <f t="shared" si="45"/>
        <v>821.15384615384619</v>
      </c>
      <c r="S104" s="8">
        <f t="shared" si="37"/>
        <v>0.13749999999999976</v>
      </c>
      <c r="T104" s="3">
        <f t="shared" si="38"/>
        <v>198</v>
      </c>
      <c r="U104" s="9">
        <v>800</v>
      </c>
      <c r="V104" s="3">
        <f t="shared" si="46"/>
        <v>778.84615384615381</v>
      </c>
      <c r="W104" s="3">
        <f t="shared" si="47"/>
        <v>821.15384615384619</v>
      </c>
    </row>
    <row r="105" spans="1:23" x14ac:dyDescent="0.25">
      <c r="A105" s="8">
        <f t="shared" si="28"/>
        <v>1.1111111111111092</v>
      </c>
      <c r="B105" s="3">
        <f t="shared" si="29"/>
        <v>1600</v>
      </c>
      <c r="C105" s="9">
        <v>800</v>
      </c>
      <c r="D105" s="3">
        <f t="shared" si="40"/>
        <v>778.84615384615381</v>
      </c>
      <c r="E105" s="3">
        <f t="shared" si="41"/>
        <v>821.15384615384619</v>
      </c>
      <c r="G105" s="8">
        <f t="shared" si="31"/>
        <v>0.55555555555555458</v>
      </c>
      <c r="H105" s="3">
        <f t="shared" si="32"/>
        <v>800</v>
      </c>
      <c r="I105" s="9">
        <v>800</v>
      </c>
      <c r="J105" s="3">
        <f t="shared" si="42"/>
        <v>778.84615384615381</v>
      </c>
      <c r="K105" s="3">
        <f t="shared" si="43"/>
        <v>821.15384615384619</v>
      </c>
      <c r="M105" s="8">
        <f t="shared" si="34"/>
        <v>0.27777777777777729</v>
      </c>
      <c r="N105" s="3">
        <f t="shared" si="35"/>
        <v>400</v>
      </c>
      <c r="O105" s="9">
        <v>800</v>
      </c>
      <c r="P105" s="3">
        <f t="shared" si="44"/>
        <v>778.84615384615381</v>
      </c>
      <c r="Q105" s="3">
        <f t="shared" si="45"/>
        <v>821.15384615384619</v>
      </c>
      <c r="S105" s="8">
        <f t="shared" si="37"/>
        <v>0.13888888888888865</v>
      </c>
      <c r="T105" s="3">
        <f t="shared" si="38"/>
        <v>200</v>
      </c>
      <c r="U105" s="9">
        <v>800</v>
      </c>
      <c r="V105" s="3">
        <f t="shared" si="46"/>
        <v>778.84615384615381</v>
      </c>
      <c r="W105" s="3">
        <f t="shared" si="47"/>
        <v>821.15384615384619</v>
      </c>
    </row>
    <row r="106" spans="1:23" x14ac:dyDescent="0.25">
      <c r="A106" s="8">
        <f t="shared" si="28"/>
        <v>1.1222222222222202</v>
      </c>
      <c r="B106" s="3">
        <f t="shared" si="29"/>
        <v>1616</v>
      </c>
      <c r="C106" s="9">
        <v>797</v>
      </c>
      <c r="D106" s="3">
        <f t="shared" si="40"/>
        <v>775.9153846153846</v>
      </c>
      <c r="E106" s="3">
        <f t="shared" si="41"/>
        <v>818.0846153846154</v>
      </c>
      <c r="G106" s="8">
        <f t="shared" si="31"/>
        <v>0.56111111111111012</v>
      </c>
      <c r="H106" s="3">
        <f t="shared" si="32"/>
        <v>808</v>
      </c>
      <c r="I106" s="9">
        <v>800</v>
      </c>
      <c r="J106" s="3">
        <f t="shared" si="42"/>
        <v>778.84615384615381</v>
      </c>
      <c r="K106" s="3">
        <f t="shared" si="43"/>
        <v>821.15384615384619</v>
      </c>
      <c r="M106" s="8">
        <f t="shared" si="34"/>
        <v>0.28055555555555506</v>
      </c>
      <c r="N106" s="3">
        <f t="shared" si="35"/>
        <v>404</v>
      </c>
      <c r="O106" s="9">
        <v>800</v>
      </c>
      <c r="P106" s="3">
        <f t="shared" si="44"/>
        <v>778.84615384615381</v>
      </c>
      <c r="Q106" s="3">
        <f t="shared" si="45"/>
        <v>821.15384615384619</v>
      </c>
      <c r="S106" s="8">
        <f t="shared" si="37"/>
        <v>0.14027777777777753</v>
      </c>
      <c r="T106" s="3">
        <f t="shared" si="38"/>
        <v>202</v>
      </c>
      <c r="U106" s="9">
        <v>800</v>
      </c>
      <c r="V106" s="3">
        <f t="shared" si="46"/>
        <v>778.84615384615381</v>
      </c>
      <c r="W106" s="3">
        <f t="shared" si="47"/>
        <v>821.15384615384619</v>
      </c>
    </row>
    <row r="107" spans="1:23" x14ac:dyDescent="0.25">
      <c r="A107" s="8">
        <f t="shared" si="28"/>
        <v>1.1333333333333313</v>
      </c>
      <c r="B107" s="3">
        <f t="shared" si="29"/>
        <v>1632</v>
      </c>
      <c r="C107" s="9">
        <f>C106-8</f>
        <v>789</v>
      </c>
      <c r="D107" s="3">
        <f t="shared" si="40"/>
        <v>768.1</v>
      </c>
      <c r="E107" s="3">
        <f t="shared" si="41"/>
        <v>809.9</v>
      </c>
      <c r="G107" s="8">
        <f t="shared" si="31"/>
        <v>0.56666666666666565</v>
      </c>
      <c r="H107" s="3">
        <f t="shared" si="32"/>
        <v>816</v>
      </c>
      <c r="I107" s="9">
        <v>800</v>
      </c>
      <c r="J107" s="3">
        <f t="shared" si="42"/>
        <v>778.84615384615381</v>
      </c>
      <c r="K107" s="3">
        <f t="shared" si="43"/>
        <v>821.15384615384619</v>
      </c>
      <c r="M107" s="8">
        <f t="shared" si="34"/>
        <v>0.28333333333333283</v>
      </c>
      <c r="N107" s="3">
        <f t="shared" si="35"/>
        <v>408</v>
      </c>
      <c r="O107" s="9">
        <v>800</v>
      </c>
      <c r="P107" s="3">
        <f t="shared" si="44"/>
        <v>778.84615384615381</v>
      </c>
      <c r="Q107" s="3">
        <f t="shared" si="45"/>
        <v>821.15384615384619</v>
      </c>
      <c r="S107" s="8">
        <f t="shared" si="37"/>
        <v>0.14166666666666641</v>
      </c>
      <c r="T107" s="3">
        <f t="shared" si="38"/>
        <v>204</v>
      </c>
      <c r="U107" s="9">
        <v>800</v>
      </c>
      <c r="V107" s="3">
        <f t="shared" si="46"/>
        <v>778.84615384615381</v>
      </c>
      <c r="W107" s="3">
        <f t="shared" si="47"/>
        <v>821.15384615384619</v>
      </c>
    </row>
    <row r="108" spans="1:23" x14ac:dyDescent="0.25">
      <c r="A108" s="8">
        <f t="shared" si="28"/>
        <v>1.1444444444444424</v>
      </c>
      <c r="B108" s="3">
        <f t="shared" si="29"/>
        <v>1648</v>
      </c>
      <c r="C108" s="9">
        <f t="shared" ref="C108:C171" si="48">C107-8</f>
        <v>781</v>
      </c>
      <c r="D108" s="3">
        <f t="shared" si="40"/>
        <v>760.28461538461534</v>
      </c>
      <c r="E108" s="3">
        <f t="shared" si="41"/>
        <v>801.71538461538466</v>
      </c>
      <c r="G108" s="8">
        <f t="shared" si="31"/>
        <v>0.57222222222222119</v>
      </c>
      <c r="H108" s="3">
        <f t="shared" si="32"/>
        <v>824</v>
      </c>
      <c r="I108" s="9">
        <v>800</v>
      </c>
      <c r="J108" s="3">
        <f t="shared" si="42"/>
        <v>778.84615384615381</v>
      </c>
      <c r="K108" s="3">
        <f t="shared" si="43"/>
        <v>821.15384615384619</v>
      </c>
      <c r="M108" s="8">
        <f t="shared" si="34"/>
        <v>0.28611111111111059</v>
      </c>
      <c r="N108" s="3">
        <f t="shared" si="35"/>
        <v>412</v>
      </c>
      <c r="O108" s="9">
        <v>800</v>
      </c>
      <c r="P108" s="3">
        <f t="shared" si="44"/>
        <v>778.84615384615381</v>
      </c>
      <c r="Q108" s="3">
        <f t="shared" si="45"/>
        <v>821.15384615384619</v>
      </c>
      <c r="S108" s="8">
        <f t="shared" si="37"/>
        <v>0.1430555555555553</v>
      </c>
      <c r="T108" s="3">
        <f t="shared" si="38"/>
        <v>206</v>
      </c>
      <c r="U108" s="9">
        <v>800</v>
      </c>
      <c r="V108" s="3">
        <f t="shared" si="46"/>
        <v>778.84615384615381</v>
      </c>
      <c r="W108" s="3">
        <f t="shared" si="47"/>
        <v>821.15384615384619</v>
      </c>
    </row>
    <row r="109" spans="1:23" x14ac:dyDescent="0.25">
      <c r="A109" s="8">
        <f t="shared" si="28"/>
        <v>1.1555555555555534</v>
      </c>
      <c r="B109" s="3">
        <f t="shared" si="29"/>
        <v>1664</v>
      </c>
      <c r="C109" s="9">
        <f t="shared" si="48"/>
        <v>773</v>
      </c>
      <c r="D109" s="3">
        <f t="shared" si="40"/>
        <v>752.46923076923076</v>
      </c>
      <c r="E109" s="3">
        <f t="shared" si="41"/>
        <v>793.53076923076924</v>
      </c>
      <c r="G109" s="8">
        <f t="shared" si="31"/>
        <v>0.57777777777777672</v>
      </c>
      <c r="H109" s="3">
        <f t="shared" si="32"/>
        <v>832</v>
      </c>
      <c r="I109" s="9">
        <v>800</v>
      </c>
      <c r="J109" s="3">
        <f t="shared" si="42"/>
        <v>778.84615384615381</v>
      </c>
      <c r="K109" s="3">
        <f t="shared" si="43"/>
        <v>821.15384615384619</v>
      </c>
      <c r="M109" s="8">
        <f t="shared" si="34"/>
        <v>0.28888888888888836</v>
      </c>
      <c r="N109" s="3">
        <f t="shared" si="35"/>
        <v>416</v>
      </c>
      <c r="O109" s="9">
        <v>800</v>
      </c>
      <c r="P109" s="3">
        <f t="shared" si="44"/>
        <v>778.84615384615381</v>
      </c>
      <c r="Q109" s="3">
        <f t="shared" si="45"/>
        <v>821.15384615384619</v>
      </c>
      <c r="S109" s="8">
        <f t="shared" si="37"/>
        <v>0.14444444444444418</v>
      </c>
      <c r="T109" s="3">
        <f t="shared" si="38"/>
        <v>208</v>
      </c>
      <c r="U109" s="9">
        <v>800</v>
      </c>
      <c r="V109" s="3">
        <f t="shared" si="46"/>
        <v>778.84615384615381</v>
      </c>
      <c r="W109" s="3">
        <f t="shared" si="47"/>
        <v>821.15384615384619</v>
      </c>
    </row>
    <row r="110" spans="1:23" x14ac:dyDescent="0.25">
      <c r="A110" s="8">
        <f t="shared" si="28"/>
        <v>1.1666666666666645</v>
      </c>
      <c r="B110" s="3">
        <f t="shared" si="29"/>
        <v>1680</v>
      </c>
      <c r="C110" s="9">
        <f t="shared" si="48"/>
        <v>765</v>
      </c>
      <c r="D110" s="3">
        <f t="shared" si="40"/>
        <v>744.65384615384619</v>
      </c>
      <c r="E110" s="3">
        <f t="shared" si="41"/>
        <v>785.34615384615381</v>
      </c>
      <c r="G110" s="8">
        <f t="shared" si="31"/>
        <v>0.58333333333333226</v>
      </c>
      <c r="H110" s="3">
        <f t="shared" si="32"/>
        <v>840</v>
      </c>
      <c r="I110" s="9">
        <v>795</v>
      </c>
      <c r="J110" s="3">
        <f t="shared" si="42"/>
        <v>773.96153846153845</v>
      </c>
      <c r="K110" s="3">
        <f t="shared" si="43"/>
        <v>816.03846153846155</v>
      </c>
      <c r="M110" s="8">
        <f t="shared" si="34"/>
        <v>0.29166666666666613</v>
      </c>
      <c r="N110" s="3">
        <f t="shared" si="35"/>
        <v>420</v>
      </c>
      <c r="O110" s="9">
        <v>800</v>
      </c>
      <c r="P110" s="3">
        <f t="shared" si="44"/>
        <v>778.84615384615381</v>
      </c>
      <c r="Q110" s="3">
        <f t="shared" si="45"/>
        <v>821.15384615384619</v>
      </c>
      <c r="S110" s="8">
        <f t="shared" si="37"/>
        <v>0.14583333333333307</v>
      </c>
      <c r="T110" s="3">
        <f t="shared" si="38"/>
        <v>210</v>
      </c>
      <c r="U110" s="9">
        <v>800</v>
      </c>
      <c r="V110" s="3">
        <f t="shared" si="46"/>
        <v>778.84615384615381</v>
      </c>
      <c r="W110" s="3">
        <f t="shared" si="47"/>
        <v>821.15384615384619</v>
      </c>
    </row>
    <row r="111" spans="1:23" x14ac:dyDescent="0.25">
      <c r="A111" s="8">
        <f t="shared" si="28"/>
        <v>1.1777777777777756</v>
      </c>
      <c r="B111" s="3">
        <f t="shared" si="29"/>
        <v>1696</v>
      </c>
      <c r="C111" s="9">
        <f t="shared" si="48"/>
        <v>757</v>
      </c>
      <c r="D111" s="3">
        <f t="shared" si="40"/>
        <v>736.8384615384615</v>
      </c>
      <c r="E111" s="3">
        <f t="shared" si="41"/>
        <v>777.1615384615385</v>
      </c>
      <c r="G111" s="8">
        <f t="shared" si="31"/>
        <v>0.5888888888888878</v>
      </c>
      <c r="H111" s="3">
        <f t="shared" si="32"/>
        <v>848</v>
      </c>
      <c r="I111" s="9">
        <f t="shared" ref="I111:I171" si="49">I110-8</f>
        <v>787</v>
      </c>
      <c r="J111" s="3">
        <f t="shared" si="42"/>
        <v>766.14615384615388</v>
      </c>
      <c r="K111" s="3">
        <f t="shared" si="43"/>
        <v>807.85384615384612</v>
      </c>
      <c r="M111" s="8">
        <f t="shared" si="34"/>
        <v>0.2944444444444439</v>
      </c>
      <c r="N111" s="3">
        <f t="shared" si="35"/>
        <v>424</v>
      </c>
      <c r="O111" s="9">
        <v>800</v>
      </c>
      <c r="P111" s="3">
        <f t="shared" si="44"/>
        <v>778.84615384615381</v>
      </c>
      <c r="Q111" s="3">
        <f t="shared" si="45"/>
        <v>821.15384615384619</v>
      </c>
      <c r="S111" s="8">
        <f t="shared" si="37"/>
        <v>0.14722222222222195</v>
      </c>
      <c r="T111" s="3">
        <f t="shared" si="38"/>
        <v>212</v>
      </c>
      <c r="U111" s="9">
        <v>800</v>
      </c>
      <c r="V111" s="3">
        <f t="shared" si="46"/>
        <v>778.84615384615381</v>
      </c>
      <c r="W111" s="3">
        <f t="shared" si="47"/>
        <v>821.15384615384619</v>
      </c>
    </row>
    <row r="112" spans="1:23" x14ac:dyDescent="0.25">
      <c r="A112" s="8">
        <f t="shared" si="28"/>
        <v>1.1888888888888867</v>
      </c>
      <c r="B112" s="3">
        <f t="shared" si="29"/>
        <v>1712</v>
      </c>
      <c r="C112" s="9">
        <f t="shared" si="48"/>
        <v>749</v>
      </c>
      <c r="D112" s="3">
        <f t="shared" si="40"/>
        <v>729.02307692307693</v>
      </c>
      <c r="E112" s="3">
        <f t="shared" si="41"/>
        <v>768.97692307692307</v>
      </c>
      <c r="G112" s="8">
        <f t="shared" si="31"/>
        <v>0.59444444444444333</v>
      </c>
      <c r="H112" s="3">
        <f t="shared" si="32"/>
        <v>856</v>
      </c>
      <c r="I112" s="9">
        <f t="shared" si="49"/>
        <v>779</v>
      </c>
      <c r="J112" s="3">
        <f t="shared" si="42"/>
        <v>758.33076923076919</v>
      </c>
      <c r="K112" s="3">
        <f t="shared" si="43"/>
        <v>799.66923076923081</v>
      </c>
      <c r="M112" s="8">
        <f t="shared" si="34"/>
        <v>0.29722222222222167</v>
      </c>
      <c r="N112" s="3">
        <f t="shared" si="35"/>
        <v>428</v>
      </c>
      <c r="O112" s="9">
        <v>800</v>
      </c>
      <c r="P112" s="3">
        <f t="shared" si="44"/>
        <v>778.84615384615381</v>
      </c>
      <c r="Q112" s="3">
        <f t="shared" si="45"/>
        <v>821.15384615384619</v>
      </c>
      <c r="S112" s="8">
        <f t="shared" si="37"/>
        <v>0.14861111111111083</v>
      </c>
      <c r="T112" s="3">
        <f t="shared" si="38"/>
        <v>214</v>
      </c>
      <c r="U112" s="9">
        <v>800</v>
      </c>
      <c r="V112" s="3">
        <f t="shared" si="46"/>
        <v>778.84615384615381</v>
      </c>
      <c r="W112" s="3">
        <f t="shared" si="47"/>
        <v>821.15384615384619</v>
      </c>
    </row>
    <row r="113" spans="1:23" x14ac:dyDescent="0.25">
      <c r="A113" s="8">
        <f t="shared" si="28"/>
        <v>1.1999999999999977</v>
      </c>
      <c r="B113" s="3">
        <f t="shared" si="29"/>
        <v>1728</v>
      </c>
      <c r="C113" s="9">
        <f t="shared" si="48"/>
        <v>741</v>
      </c>
      <c r="D113" s="3">
        <f t="shared" si="40"/>
        <v>721.20769230769235</v>
      </c>
      <c r="E113" s="3">
        <f t="shared" si="41"/>
        <v>760.79230769230765</v>
      </c>
      <c r="G113" s="8">
        <f t="shared" si="31"/>
        <v>0.59999999999999887</v>
      </c>
      <c r="H113" s="3">
        <f t="shared" si="32"/>
        <v>864</v>
      </c>
      <c r="I113" s="9">
        <f t="shared" si="49"/>
        <v>771</v>
      </c>
      <c r="J113" s="3">
        <f t="shared" si="42"/>
        <v>750.51538461538462</v>
      </c>
      <c r="K113" s="3">
        <f t="shared" si="43"/>
        <v>791.48461538461538</v>
      </c>
      <c r="M113" s="8">
        <f t="shared" si="34"/>
        <v>0.29999999999999943</v>
      </c>
      <c r="N113" s="3">
        <f t="shared" si="35"/>
        <v>432</v>
      </c>
      <c r="O113" s="9">
        <v>800</v>
      </c>
      <c r="P113" s="3">
        <f t="shared" si="44"/>
        <v>778.84615384615381</v>
      </c>
      <c r="Q113" s="3">
        <f t="shared" si="45"/>
        <v>821.15384615384619</v>
      </c>
      <c r="S113" s="8">
        <f t="shared" si="37"/>
        <v>0.14999999999999972</v>
      </c>
      <c r="T113" s="3">
        <f t="shared" si="38"/>
        <v>216</v>
      </c>
      <c r="U113" s="9">
        <v>800</v>
      </c>
      <c r="V113" s="3">
        <f t="shared" si="46"/>
        <v>778.84615384615381</v>
      </c>
      <c r="W113" s="3">
        <f t="shared" si="47"/>
        <v>821.15384615384619</v>
      </c>
    </row>
    <row r="114" spans="1:23" x14ac:dyDescent="0.25">
      <c r="A114" s="8">
        <f t="shared" si="28"/>
        <v>1.2111111111111088</v>
      </c>
      <c r="B114" s="3">
        <f t="shared" si="29"/>
        <v>1744</v>
      </c>
      <c r="C114" s="9">
        <f t="shared" si="48"/>
        <v>733</v>
      </c>
      <c r="D114" s="3">
        <f t="shared" si="40"/>
        <v>713.39230769230767</v>
      </c>
      <c r="E114" s="3">
        <f t="shared" si="41"/>
        <v>752.60769230769233</v>
      </c>
      <c r="G114" s="8">
        <f t="shared" si="31"/>
        <v>0.6055555555555544</v>
      </c>
      <c r="H114" s="3">
        <f t="shared" si="32"/>
        <v>872</v>
      </c>
      <c r="I114" s="9">
        <f t="shared" si="49"/>
        <v>763</v>
      </c>
      <c r="J114" s="3">
        <f t="shared" si="42"/>
        <v>742.7</v>
      </c>
      <c r="K114" s="3">
        <f t="shared" si="43"/>
        <v>783.3</v>
      </c>
      <c r="M114" s="8">
        <f t="shared" si="34"/>
        <v>0.3027777777777772</v>
      </c>
      <c r="N114" s="3">
        <f t="shared" si="35"/>
        <v>436</v>
      </c>
      <c r="O114" s="9">
        <v>800</v>
      </c>
      <c r="P114" s="3">
        <f t="shared" si="44"/>
        <v>778.84615384615381</v>
      </c>
      <c r="Q114" s="3">
        <f t="shared" si="45"/>
        <v>821.15384615384619</v>
      </c>
      <c r="S114" s="8">
        <f t="shared" si="37"/>
        <v>0.1513888888888886</v>
      </c>
      <c r="T114" s="3">
        <f t="shared" si="38"/>
        <v>218</v>
      </c>
      <c r="U114" s="9">
        <v>800</v>
      </c>
      <c r="V114" s="3">
        <f t="shared" si="46"/>
        <v>778.84615384615381</v>
      </c>
      <c r="W114" s="3">
        <f t="shared" si="47"/>
        <v>821.15384615384619</v>
      </c>
    </row>
    <row r="115" spans="1:23" x14ac:dyDescent="0.25">
      <c r="A115" s="8">
        <f t="shared" si="28"/>
        <v>1.2222222222222199</v>
      </c>
      <c r="B115" s="3">
        <f t="shared" si="29"/>
        <v>1760</v>
      </c>
      <c r="C115" s="9">
        <f t="shared" si="48"/>
        <v>725</v>
      </c>
      <c r="D115" s="3">
        <f t="shared" si="40"/>
        <v>705.57692307692309</v>
      </c>
      <c r="E115" s="3">
        <f t="shared" si="41"/>
        <v>744.42307692307691</v>
      </c>
      <c r="G115" s="8">
        <f t="shared" si="31"/>
        <v>0.61111111111110994</v>
      </c>
      <c r="H115" s="3">
        <f t="shared" si="32"/>
        <v>880</v>
      </c>
      <c r="I115" s="9">
        <f t="shared" si="49"/>
        <v>755</v>
      </c>
      <c r="J115" s="3">
        <f t="shared" si="42"/>
        <v>734.88461538461536</v>
      </c>
      <c r="K115" s="3">
        <f t="shared" si="43"/>
        <v>775.11538461538464</v>
      </c>
      <c r="M115" s="8">
        <f t="shared" si="34"/>
        <v>0.30555555555555497</v>
      </c>
      <c r="N115" s="3">
        <f t="shared" si="35"/>
        <v>440</v>
      </c>
      <c r="O115" s="9">
        <v>800</v>
      </c>
      <c r="P115" s="3">
        <f t="shared" si="44"/>
        <v>778.84615384615381</v>
      </c>
      <c r="Q115" s="3">
        <f t="shared" si="45"/>
        <v>821.15384615384619</v>
      </c>
      <c r="S115" s="8">
        <f t="shared" si="37"/>
        <v>0.15277777777777748</v>
      </c>
      <c r="T115" s="3">
        <f t="shared" si="38"/>
        <v>220</v>
      </c>
      <c r="U115" s="9">
        <v>800</v>
      </c>
      <c r="V115" s="3">
        <f t="shared" si="46"/>
        <v>778.84615384615381</v>
      </c>
      <c r="W115" s="3">
        <f t="shared" si="47"/>
        <v>821.15384615384619</v>
      </c>
    </row>
    <row r="116" spans="1:23" x14ac:dyDescent="0.25">
      <c r="A116" s="8">
        <f t="shared" si="28"/>
        <v>1.233333333333331</v>
      </c>
      <c r="B116" s="3">
        <f t="shared" si="29"/>
        <v>1776</v>
      </c>
      <c r="C116" s="9">
        <f t="shared" si="48"/>
        <v>717</v>
      </c>
      <c r="D116" s="3">
        <f t="shared" si="40"/>
        <v>697.76153846153852</v>
      </c>
      <c r="E116" s="3">
        <f t="shared" si="41"/>
        <v>736.23846153846148</v>
      </c>
      <c r="G116" s="8">
        <f t="shared" si="31"/>
        <v>0.61666666666666548</v>
      </c>
      <c r="H116" s="3">
        <f t="shared" si="32"/>
        <v>888</v>
      </c>
      <c r="I116" s="9">
        <f t="shared" si="49"/>
        <v>747</v>
      </c>
      <c r="J116" s="3">
        <f t="shared" si="42"/>
        <v>727.06923076923078</v>
      </c>
      <c r="K116" s="3">
        <f t="shared" si="43"/>
        <v>766.93076923076922</v>
      </c>
      <c r="M116" s="8">
        <f t="shared" si="34"/>
        <v>0.30833333333333274</v>
      </c>
      <c r="N116" s="3">
        <f t="shared" si="35"/>
        <v>444</v>
      </c>
      <c r="O116" s="9">
        <v>800</v>
      </c>
      <c r="P116" s="3">
        <f t="shared" si="44"/>
        <v>778.84615384615381</v>
      </c>
      <c r="Q116" s="3">
        <f t="shared" si="45"/>
        <v>821.15384615384619</v>
      </c>
      <c r="S116" s="8">
        <f t="shared" si="37"/>
        <v>0.15416666666666637</v>
      </c>
      <c r="T116" s="3">
        <f t="shared" si="38"/>
        <v>222</v>
      </c>
      <c r="U116" s="9">
        <v>800</v>
      </c>
      <c r="V116" s="3">
        <f t="shared" si="46"/>
        <v>778.84615384615381</v>
      </c>
      <c r="W116" s="3">
        <f t="shared" si="47"/>
        <v>821.15384615384619</v>
      </c>
    </row>
    <row r="117" spans="1:23" x14ac:dyDescent="0.25">
      <c r="A117" s="8">
        <f t="shared" si="28"/>
        <v>1.244444444444442</v>
      </c>
      <c r="B117" s="3">
        <f t="shared" si="29"/>
        <v>1792</v>
      </c>
      <c r="C117" s="9">
        <f t="shared" si="48"/>
        <v>709</v>
      </c>
      <c r="D117" s="3">
        <f t="shared" si="40"/>
        <v>689.94615384615383</v>
      </c>
      <c r="E117" s="3">
        <f t="shared" si="41"/>
        <v>728.05384615384617</v>
      </c>
      <c r="G117" s="8">
        <f t="shared" si="31"/>
        <v>0.62222222222222101</v>
      </c>
      <c r="H117" s="3">
        <f t="shared" si="32"/>
        <v>896</v>
      </c>
      <c r="I117" s="9">
        <f t="shared" si="49"/>
        <v>739</v>
      </c>
      <c r="J117" s="3">
        <f t="shared" si="42"/>
        <v>719.2538461538461</v>
      </c>
      <c r="K117" s="3">
        <f t="shared" si="43"/>
        <v>758.7461538461539</v>
      </c>
      <c r="M117" s="8">
        <f t="shared" si="34"/>
        <v>0.31111111111111051</v>
      </c>
      <c r="N117" s="3">
        <f t="shared" si="35"/>
        <v>448</v>
      </c>
      <c r="O117" s="9">
        <v>798</v>
      </c>
      <c r="P117" s="3">
        <f t="shared" si="44"/>
        <v>776.89230769230767</v>
      </c>
      <c r="Q117" s="3">
        <f t="shared" si="45"/>
        <v>819.10769230769233</v>
      </c>
      <c r="S117" s="8">
        <f t="shared" si="37"/>
        <v>0.15555555555555525</v>
      </c>
      <c r="T117" s="3">
        <f t="shared" si="38"/>
        <v>224</v>
      </c>
      <c r="U117" s="9">
        <v>800</v>
      </c>
      <c r="V117" s="3">
        <f t="shared" si="46"/>
        <v>778.84615384615381</v>
      </c>
      <c r="W117" s="3">
        <f t="shared" si="47"/>
        <v>821.15384615384619</v>
      </c>
    </row>
    <row r="118" spans="1:23" x14ac:dyDescent="0.25">
      <c r="A118" s="8">
        <f t="shared" si="28"/>
        <v>1.2555555555555531</v>
      </c>
      <c r="B118" s="3">
        <f t="shared" si="29"/>
        <v>1808</v>
      </c>
      <c r="C118" s="9">
        <f t="shared" si="48"/>
        <v>701</v>
      </c>
      <c r="D118" s="3">
        <f t="shared" si="40"/>
        <v>682.13076923076926</v>
      </c>
      <c r="E118" s="3">
        <f t="shared" si="41"/>
        <v>719.86923076923074</v>
      </c>
      <c r="G118" s="8">
        <f t="shared" si="31"/>
        <v>0.62777777777777655</v>
      </c>
      <c r="H118" s="3">
        <f t="shared" si="32"/>
        <v>904</v>
      </c>
      <c r="I118" s="9">
        <f t="shared" si="49"/>
        <v>731</v>
      </c>
      <c r="J118" s="3">
        <f t="shared" si="42"/>
        <v>711.43846153846152</v>
      </c>
      <c r="K118" s="3">
        <f t="shared" si="43"/>
        <v>750.56153846153848</v>
      </c>
      <c r="M118" s="8">
        <f t="shared" si="34"/>
        <v>0.31388888888888827</v>
      </c>
      <c r="N118" s="3">
        <f t="shared" si="35"/>
        <v>452</v>
      </c>
      <c r="O118" s="9">
        <f t="shared" ref="O118:O171" si="50">O117-8</f>
        <v>790</v>
      </c>
      <c r="P118" s="3">
        <f t="shared" si="44"/>
        <v>769.07692307692309</v>
      </c>
      <c r="Q118" s="3">
        <f t="shared" si="45"/>
        <v>810.92307692307691</v>
      </c>
      <c r="S118" s="8">
        <f t="shared" si="37"/>
        <v>0.15694444444444414</v>
      </c>
      <c r="T118" s="3">
        <f t="shared" si="38"/>
        <v>226</v>
      </c>
      <c r="U118" s="9">
        <v>800</v>
      </c>
      <c r="V118" s="3">
        <f t="shared" si="46"/>
        <v>778.84615384615381</v>
      </c>
      <c r="W118" s="3">
        <f t="shared" si="47"/>
        <v>821.15384615384619</v>
      </c>
    </row>
    <row r="119" spans="1:23" x14ac:dyDescent="0.25">
      <c r="A119" s="8">
        <f t="shared" si="28"/>
        <v>1.2666666666666642</v>
      </c>
      <c r="B119" s="3">
        <f t="shared" si="29"/>
        <v>1824</v>
      </c>
      <c r="C119" s="9">
        <f t="shared" si="48"/>
        <v>693</v>
      </c>
      <c r="D119" s="3">
        <f t="shared" si="40"/>
        <v>674.31538461538457</v>
      </c>
      <c r="E119" s="3">
        <f t="shared" si="41"/>
        <v>711.68461538461543</v>
      </c>
      <c r="G119" s="8">
        <f t="shared" si="31"/>
        <v>0.63333333333333208</v>
      </c>
      <c r="H119" s="3">
        <f t="shared" si="32"/>
        <v>912</v>
      </c>
      <c r="I119" s="9">
        <f t="shared" si="49"/>
        <v>723</v>
      </c>
      <c r="J119" s="3">
        <f t="shared" si="42"/>
        <v>703.62307692307695</v>
      </c>
      <c r="K119" s="3">
        <f t="shared" si="43"/>
        <v>742.37692307692305</v>
      </c>
      <c r="M119" s="8">
        <f t="shared" si="34"/>
        <v>0.31666666666666604</v>
      </c>
      <c r="N119" s="3">
        <f t="shared" si="35"/>
        <v>456</v>
      </c>
      <c r="O119" s="9">
        <f t="shared" si="50"/>
        <v>782</v>
      </c>
      <c r="P119" s="3">
        <f t="shared" si="44"/>
        <v>761.26153846153852</v>
      </c>
      <c r="Q119" s="3">
        <f t="shared" si="45"/>
        <v>802.73846153846148</v>
      </c>
      <c r="S119" s="8">
        <f t="shared" si="37"/>
        <v>0.15833333333333302</v>
      </c>
      <c r="T119" s="3">
        <f t="shared" si="38"/>
        <v>228</v>
      </c>
      <c r="U119" s="9">
        <v>800</v>
      </c>
      <c r="V119" s="3">
        <f t="shared" si="46"/>
        <v>778.84615384615381</v>
      </c>
      <c r="W119" s="3">
        <f t="shared" si="47"/>
        <v>821.15384615384619</v>
      </c>
    </row>
    <row r="120" spans="1:23" x14ac:dyDescent="0.25">
      <c r="A120" s="8">
        <f t="shared" si="28"/>
        <v>1.2777777777777752</v>
      </c>
      <c r="B120" s="3">
        <f t="shared" si="29"/>
        <v>1840</v>
      </c>
      <c r="C120" s="9">
        <f t="shared" si="48"/>
        <v>685</v>
      </c>
      <c r="D120" s="3">
        <f t="shared" si="40"/>
        <v>666.5</v>
      </c>
      <c r="E120" s="3">
        <f t="shared" si="41"/>
        <v>703.5</v>
      </c>
      <c r="G120" s="8">
        <f t="shared" si="31"/>
        <v>0.63888888888888762</v>
      </c>
      <c r="H120" s="3">
        <f t="shared" si="32"/>
        <v>920</v>
      </c>
      <c r="I120" s="9">
        <f t="shared" si="49"/>
        <v>715</v>
      </c>
      <c r="J120" s="3">
        <f t="shared" si="42"/>
        <v>695.80769230769226</v>
      </c>
      <c r="K120" s="3">
        <f t="shared" si="43"/>
        <v>734.19230769230774</v>
      </c>
      <c r="M120" s="8">
        <f t="shared" si="34"/>
        <v>0.31944444444444381</v>
      </c>
      <c r="N120" s="3">
        <f t="shared" si="35"/>
        <v>460</v>
      </c>
      <c r="O120" s="9">
        <f t="shared" si="50"/>
        <v>774</v>
      </c>
      <c r="P120" s="3">
        <f t="shared" si="44"/>
        <v>753.44615384615383</v>
      </c>
      <c r="Q120" s="3">
        <f t="shared" si="45"/>
        <v>794.55384615384617</v>
      </c>
      <c r="S120" s="8">
        <f t="shared" si="37"/>
        <v>0.1597222222222219</v>
      </c>
      <c r="T120" s="3">
        <f t="shared" si="38"/>
        <v>230</v>
      </c>
      <c r="U120" s="9">
        <v>800</v>
      </c>
      <c r="V120" s="3">
        <f t="shared" si="46"/>
        <v>778.84615384615381</v>
      </c>
      <c r="W120" s="3">
        <f t="shared" si="47"/>
        <v>821.15384615384619</v>
      </c>
    </row>
    <row r="121" spans="1:23" x14ac:dyDescent="0.25">
      <c r="A121" s="8">
        <f t="shared" si="28"/>
        <v>1.2888888888888863</v>
      </c>
      <c r="B121" s="3">
        <f t="shared" si="29"/>
        <v>1856</v>
      </c>
      <c r="C121" s="9">
        <f t="shared" si="48"/>
        <v>677</v>
      </c>
      <c r="D121" s="3">
        <f t="shared" si="40"/>
        <v>658.68461538461543</v>
      </c>
      <c r="E121" s="3">
        <f t="shared" si="41"/>
        <v>695.31538461538457</v>
      </c>
      <c r="G121" s="8">
        <f t="shared" si="31"/>
        <v>0.64444444444444315</v>
      </c>
      <c r="H121" s="3">
        <f t="shared" si="32"/>
        <v>928</v>
      </c>
      <c r="I121" s="9">
        <f t="shared" si="49"/>
        <v>707</v>
      </c>
      <c r="J121" s="3">
        <f t="shared" si="42"/>
        <v>687.99230769230769</v>
      </c>
      <c r="K121" s="3">
        <f t="shared" si="43"/>
        <v>726.00769230769231</v>
      </c>
      <c r="M121" s="8">
        <f t="shared" si="34"/>
        <v>0.32222222222222158</v>
      </c>
      <c r="N121" s="3">
        <f t="shared" si="35"/>
        <v>464</v>
      </c>
      <c r="O121" s="9">
        <f t="shared" si="50"/>
        <v>766</v>
      </c>
      <c r="P121" s="3">
        <f t="shared" si="44"/>
        <v>745.63076923076926</v>
      </c>
      <c r="Q121" s="3">
        <f t="shared" si="45"/>
        <v>786.36923076923074</v>
      </c>
      <c r="S121" s="8">
        <f t="shared" si="37"/>
        <v>0.16111111111111079</v>
      </c>
      <c r="T121" s="3">
        <f t="shared" si="38"/>
        <v>232</v>
      </c>
      <c r="U121" s="9">
        <v>800</v>
      </c>
      <c r="V121" s="3">
        <f t="shared" si="46"/>
        <v>778.84615384615381</v>
      </c>
      <c r="W121" s="3">
        <f t="shared" si="47"/>
        <v>821.15384615384619</v>
      </c>
    </row>
    <row r="122" spans="1:23" x14ac:dyDescent="0.25">
      <c r="A122" s="8">
        <f t="shared" si="28"/>
        <v>1.2999999999999974</v>
      </c>
      <c r="B122" s="3">
        <f t="shared" si="29"/>
        <v>1872</v>
      </c>
      <c r="C122" s="9">
        <f t="shared" si="48"/>
        <v>669</v>
      </c>
      <c r="D122" s="3">
        <f t="shared" si="40"/>
        <v>650.86923076923074</v>
      </c>
      <c r="E122" s="3">
        <f t="shared" si="41"/>
        <v>687.13076923076926</v>
      </c>
      <c r="G122" s="8">
        <f t="shared" si="31"/>
        <v>0.64999999999999869</v>
      </c>
      <c r="H122" s="3">
        <f t="shared" si="32"/>
        <v>936</v>
      </c>
      <c r="I122" s="9">
        <f t="shared" si="49"/>
        <v>699</v>
      </c>
      <c r="J122" s="3">
        <f t="shared" si="42"/>
        <v>680.17692307692312</v>
      </c>
      <c r="K122" s="3">
        <f t="shared" si="43"/>
        <v>717.82307692307688</v>
      </c>
      <c r="M122" s="8">
        <f t="shared" si="34"/>
        <v>0.32499999999999934</v>
      </c>
      <c r="N122" s="3">
        <f t="shared" si="35"/>
        <v>468</v>
      </c>
      <c r="O122" s="9">
        <f t="shared" si="50"/>
        <v>758</v>
      </c>
      <c r="P122" s="3">
        <f t="shared" si="44"/>
        <v>737.81538461538457</v>
      </c>
      <c r="Q122" s="3">
        <f t="shared" si="45"/>
        <v>778.18461538461543</v>
      </c>
      <c r="S122" s="8">
        <f t="shared" si="37"/>
        <v>0.16249999999999967</v>
      </c>
      <c r="T122" s="3">
        <f t="shared" si="38"/>
        <v>234</v>
      </c>
      <c r="U122" s="9">
        <v>800</v>
      </c>
      <c r="V122" s="3">
        <f t="shared" si="46"/>
        <v>778.84615384615381</v>
      </c>
      <c r="W122" s="3">
        <f t="shared" si="47"/>
        <v>821.15384615384619</v>
      </c>
    </row>
    <row r="123" spans="1:23" x14ac:dyDescent="0.25">
      <c r="A123" s="8">
        <f t="shared" si="28"/>
        <v>1.3111111111111085</v>
      </c>
      <c r="B123" s="3">
        <f t="shared" si="29"/>
        <v>1888</v>
      </c>
      <c r="C123" s="9">
        <f t="shared" si="48"/>
        <v>661</v>
      </c>
      <c r="D123" s="3">
        <f t="shared" si="40"/>
        <v>643.05384615384617</v>
      </c>
      <c r="E123" s="3">
        <f t="shared" si="41"/>
        <v>678.94615384615383</v>
      </c>
      <c r="G123" s="8">
        <f t="shared" si="31"/>
        <v>0.65555555555555423</v>
      </c>
      <c r="H123" s="3">
        <f t="shared" si="32"/>
        <v>944</v>
      </c>
      <c r="I123" s="9">
        <f t="shared" si="49"/>
        <v>691</v>
      </c>
      <c r="J123" s="3">
        <f t="shared" si="42"/>
        <v>672.36153846153843</v>
      </c>
      <c r="K123" s="3">
        <f t="shared" si="43"/>
        <v>709.63846153846157</v>
      </c>
      <c r="M123" s="8">
        <f t="shared" si="34"/>
        <v>0.32777777777777711</v>
      </c>
      <c r="N123" s="3">
        <f t="shared" si="35"/>
        <v>472</v>
      </c>
      <c r="O123" s="9">
        <f t="shared" si="50"/>
        <v>750</v>
      </c>
      <c r="P123" s="3">
        <f t="shared" si="44"/>
        <v>730</v>
      </c>
      <c r="Q123" s="3">
        <f t="shared" si="45"/>
        <v>770</v>
      </c>
      <c r="S123" s="8">
        <f t="shared" si="37"/>
        <v>0.16388888888888856</v>
      </c>
      <c r="T123" s="3">
        <f t="shared" si="38"/>
        <v>236</v>
      </c>
      <c r="U123" s="9">
        <v>800</v>
      </c>
      <c r="V123" s="3">
        <f t="shared" si="46"/>
        <v>778.84615384615381</v>
      </c>
      <c r="W123" s="3">
        <f t="shared" si="47"/>
        <v>821.15384615384619</v>
      </c>
    </row>
    <row r="124" spans="1:23" x14ac:dyDescent="0.25">
      <c r="A124" s="8">
        <f t="shared" si="28"/>
        <v>1.3222222222222195</v>
      </c>
      <c r="B124" s="3">
        <f t="shared" si="29"/>
        <v>1904</v>
      </c>
      <c r="C124" s="9">
        <f t="shared" si="48"/>
        <v>653</v>
      </c>
      <c r="D124" s="3">
        <f t="shared" si="40"/>
        <v>635.23846153846148</v>
      </c>
      <c r="E124" s="3">
        <f t="shared" si="41"/>
        <v>670.76153846153852</v>
      </c>
      <c r="G124" s="8">
        <f t="shared" si="31"/>
        <v>0.66111111111110976</v>
      </c>
      <c r="H124" s="3">
        <f t="shared" si="32"/>
        <v>952</v>
      </c>
      <c r="I124" s="9">
        <f t="shared" si="49"/>
        <v>683</v>
      </c>
      <c r="J124" s="3">
        <f t="shared" si="42"/>
        <v>664.54615384615386</v>
      </c>
      <c r="K124" s="3">
        <f t="shared" si="43"/>
        <v>701.45384615384614</v>
      </c>
      <c r="M124" s="8">
        <f t="shared" si="34"/>
        <v>0.33055555555555488</v>
      </c>
      <c r="N124" s="3">
        <f t="shared" si="35"/>
        <v>476</v>
      </c>
      <c r="O124" s="9">
        <f t="shared" si="50"/>
        <v>742</v>
      </c>
      <c r="P124" s="3">
        <f t="shared" si="44"/>
        <v>722.18461538461543</v>
      </c>
      <c r="Q124" s="3">
        <f t="shared" si="45"/>
        <v>761.81538461538457</v>
      </c>
      <c r="S124" s="8">
        <f t="shared" si="37"/>
        <v>0.16527777777777744</v>
      </c>
      <c r="T124" s="3">
        <f t="shared" si="38"/>
        <v>238</v>
      </c>
      <c r="U124" s="9">
        <v>800</v>
      </c>
      <c r="V124" s="3">
        <f t="shared" si="46"/>
        <v>778.84615384615381</v>
      </c>
      <c r="W124" s="3">
        <f t="shared" si="47"/>
        <v>821.15384615384619</v>
      </c>
    </row>
    <row r="125" spans="1:23" x14ac:dyDescent="0.25">
      <c r="A125" s="8">
        <f t="shared" si="28"/>
        <v>1.3333333333333306</v>
      </c>
      <c r="B125" s="3">
        <f t="shared" si="29"/>
        <v>1920</v>
      </c>
      <c r="C125" s="9">
        <f t="shared" si="48"/>
        <v>645</v>
      </c>
      <c r="D125" s="3">
        <f t="shared" si="40"/>
        <v>627.42307692307691</v>
      </c>
      <c r="E125" s="3">
        <f t="shared" si="41"/>
        <v>662.57692307692309</v>
      </c>
      <c r="G125" s="8">
        <f t="shared" si="31"/>
        <v>0.6666666666666653</v>
      </c>
      <c r="H125" s="3">
        <f t="shared" si="32"/>
        <v>960</v>
      </c>
      <c r="I125" s="9">
        <f t="shared" si="49"/>
        <v>675</v>
      </c>
      <c r="J125" s="3">
        <f t="shared" si="42"/>
        <v>656.73076923076928</v>
      </c>
      <c r="K125" s="3">
        <f t="shared" si="43"/>
        <v>693.26923076923072</v>
      </c>
      <c r="M125" s="8">
        <f t="shared" si="34"/>
        <v>0.33333333333333265</v>
      </c>
      <c r="N125" s="3">
        <f t="shared" si="35"/>
        <v>480</v>
      </c>
      <c r="O125" s="9">
        <f t="shared" si="50"/>
        <v>734</v>
      </c>
      <c r="P125" s="3">
        <f t="shared" si="44"/>
        <v>714.36923076923074</v>
      </c>
      <c r="Q125" s="3">
        <f t="shared" si="45"/>
        <v>753.63076923076926</v>
      </c>
      <c r="S125" s="8">
        <f t="shared" si="37"/>
        <v>0.16666666666666632</v>
      </c>
      <c r="T125" s="3">
        <f t="shared" si="38"/>
        <v>240</v>
      </c>
      <c r="U125" s="9">
        <v>800</v>
      </c>
      <c r="V125" s="3">
        <f t="shared" si="46"/>
        <v>778.84615384615381</v>
      </c>
      <c r="W125" s="3">
        <f t="shared" si="47"/>
        <v>821.15384615384619</v>
      </c>
    </row>
    <row r="126" spans="1:23" x14ac:dyDescent="0.25">
      <c r="A126" s="8">
        <f t="shared" si="28"/>
        <v>1.3444444444444417</v>
      </c>
      <c r="B126" s="3">
        <f t="shared" si="29"/>
        <v>1936</v>
      </c>
      <c r="C126" s="9">
        <f t="shared" si="48"/>
        <v>637</v>
      </c>
      <c r="D126" s="3">
        <f t="shared" si="40"/>
        <v>619.60769230769233</v>
      </c>
      <c r="E126" s="3">
        <f t="shared" si="41"/>
        <v>654.39230769230767</v>
      </c>
      <c r="G126" s="8">
        <f t="shared" si="31"/>
        <v>0.67222222222222083</v>
      </c>
      <c r="H126" s="3">
        <f t="shared" si="32"/>
        <v>968</v>
      </c>
      <c r="I126" s="9">
        <f t="shared" si="49"/>
        <v>667</v>
      </c>
      <c r="J126" s="3">
        <f t="shared" si="42"/>
        <v>648.9153846153846</v>
      </c>
      <c r="K126" s="3">
        <f t="shared" si="43"/>
        <v>685.0846153846154</v>
      </c>
      <c r="M126" s="8">
        <f t="shared" si="34"/>
        <v>0.33611111111111042</v>
      </c>
      <c r="N126" s="3">
        <f t="shared" si="35"/>
        <v>484</v>
      </c>
      <c r="O126" s="9">
        <f t="shared" si="50"/>
        <v>726</v>
      </c>
      <c r="P126" s="3">
        <f t="shared" si="44"/>
        <v>706.55384615384617</v>
      </c>
      <c r="Q126" s="3">
        <f t="shared" si="45"/>
        <v>745.44615384615383</v>
      </c>
      <c r="S126" s="8">
        <f t="shared" si="37"/>
        <v>0.16805555555555521</v>
      </c>
      <c r="T126" s="3">
        <f t="shared" si="38"/>
        <v>242</v>
      </c>
      <c r="U126" s="9">
        <v>800</v>
      </c>
      <c r="V126" s="3">
        <f t="shared" si="46"/>
        <v>778.84615384615381</v>
      </c>
      <c r="W126" s="3">
        <f t="shared" si="47"/>
        <v>821.15384615384619</v>
      </c>
    </row>
    <row r="127" spans="1:23" x14ac:dyDescent="0.25">
      <c r="A127" s="8">
        <f t="shared" si="28"/>
        <v>1.3555555555555527</v>
      </c>
      <c r="B127" s="3">
        <f t="shared" si="29"/>
        <v>1952</v>
      </c>
      <c r="C127" s="9">
        <f t="shared" si="48"/>
        <v>629</v>
      </c>
      <c r="D127" s="3">
        <f t="shared" si="40"/>
        <v>611.79230769230765</v>
      </c>
      <c r="E127" s="3">
        <f t="shared" si="41"/>
        <v>646.20769230769235</v>
      </c>
      <c r="G127" s="8">
        <f t="shared" si="31"/>
        <v>0.67777777777777637</v>
      </c>
      <c r="H127" s="3">
        <f t="shared" si="32"/>
        <v>976</v>
      </c>
      <c r="I127" s="9">
        <f t="shared" si="49"/>
        <v>659</v>
      </c>
      <c r="J127" s="3">
        <f t="shared" si="42"/>
        <v>641.1</v>
      </c>
      <c r="K127" s="3">
        <f t="shared" si="43"/>
        <v>676.9</v>
      </c>
      <c r="M127" s="8">
        <f t="shared" si="34"/>
        <v>0.33888888888888818</v>
      </c>
      <c r="N127" s="3">
        <f t="shared" si="35"/>
        <v>488</v>
      </c>
      <c r="O127" s="9">
        <f t="shared" si="50"/>
        <v>718</v>
      </c>
      <c r="P127" s="3">
        <f t="shared" si="44"/>
        <v>698.73846153846148</v>
      </c>
      <c r="Q127" s="3">
        <f t="shared" si="45"/>
        <v>737.26153846153852</v>
      </c>
      <c r="S127" s="8">
        <f t="shared" si="37"/>
        <v>0.16944444444444409</v>
      </c>
      <c r="T127" s="3">
        <f t="shared" si="38"/>
        <v>244</v>
      </c>
      <c r="U127" s="9">
        <v>800</v>
      </c>
      <c r="V127" s="3">
        <f t="shared" si="46"/>
        <v>778.84615384615381</v>
      </c>
      <c r="W127" s="3">
        <f t="shared" si="47"/>
        <v>821.15384615384619</v>
      </c>
    </row>
    <row r="128" spans="1:23" x14ac:dyDescent="0.25">
      <c r="A128" s="8">
        <f t="shared" si="28"/>
        <v>1.3666666666666638</v>
      </c>
      <c r="B128" s="3">
        <f t="shared" si="29"/>
        <v>1968</v>
      </c>
      <c r="C128" s="9">
        <f t="shared" si="48"/>
        <v>621</v>
      </c>
      <c r="D128" s="3">
        <f t="shared" si="40"/>
        <v>603.97692307692307</v>
      </c>
      <c r="E128" s="3">
        <f t="shared" si="41"/>
        <v>638.02307692307693</v>
      </c>
      <c r="G128" s="8">
        <f t="shared" si="31"/>
        <v>0.6833333333333319</v>
      </c>
      <c r="H128" s="3">
        <f t="shared" si="32"/>
        <v>984</v>
      </c>
      <c r="I128" s="9">
        <f t="shared" si="49"/>
        <v>651</v>
      </c>
      <c r="J128" s="3">
        <f t="shared" si="42"/>
        <v>633.28461538461534</v>
      </c>
      <c r="K128" s="3">
        <f t="shared" si="43"/>
        <v>668.71538461538466</v>
      </c>
      <c r="M128" s="8">
        <f t="shared" si="34"/>
        <v>0.34166666666666595</v>
      </c>
      <c r="N128" s="3">
        <f t="shared" si="35"/>
        <v>492</v>
      </c>
      <c r="O128" s="9">
        <f t="shared" si="50"/>
        <v>710</v>
      </c>
      <c r="P128" s="3">
        <f t="shared" si="44"/>
        <v>690.92307692307691</v>
      </c>
      <c r="Q128" s="3">
        <f t="shared" si="45"/>
        <v>729.07692307692309</v>
      </c>
      <c r="S128" s="8">
        <f t="shared" si="37"/>
        <v>0.17083333333333298</v>
      </c>
      <c r="T128" s="3">
        <f t="shared" si="38"/>
        <v>246</v>
      </c>
      <c r="U128" s="9">
        <v>800</v>
      </c>
      <c r="V128" s="3">
        <f t="shared" si="46"/>
        <v>778.84615384615381</v>
      </c>
      <c r="W128" s="3">
        <f t="shared" si="47"/>
        <v>821.15384615384619</v>
      </c>
    </row>
    <row r="129" spans="1:23" x14ac:dyDescent="0.25">
      <c r="A129" s="8">
        <f t="shared" si="28"/>
        <v>1.3777777777777749</v>
      </c>
      <c r="B129" s="3">
        <f t="shared" si="29"/>
        <v>1984</v>
      </c>
      <c r="C129" s="9">
        <f t="shared" si="48"/>
        <v>613</v>
      </c>
      <c r="D129" s="3">
        <f t="shared" si="40"/>
        <v>596.1615384615385</v>
      </c>
      <c r="E129" s="3">
        <f t="shared" si="41"/>
        <v>629.8384615384615</v>
      </c>
      <c r="G129" s="8">
        <f t="shared" si="31"/>
        <v>0.68888888888888744</v>
      </c>
      <c r="H129" s="3">
        <f t="shared" si="32"/>
        <v>992</v>
      </c>
      <c r="I129" s="9">
        <f t="shared" si="49"/>
        <v>643</v>
      </c>
      <c r="J129" s="3">
        <f t="shared" si="42"/>
        <v>625.46923076923076</v>
      </c>
      <c r="K129" s="3">
        <f t="shared" si="43"/>
        <v>660.53076923076924</v>
      </c>
      <c r="M129" s="8">
        <f t="shared" si="34"/>
        <v>0.34444444444444372</v>
      </c>
      <c r="N129" s="3">
        <f t="shared" si="35"/>
        <v>496</v>
      </c>
      <c r="O129" s="9">
        <f t="shared" si="50"/>
        <v>702</v>
      </c>
      <c r="P129" s="3">
        <f t="shared" si="44"/>
        <v>683.10769230769233</v>
      </c>
      <c r="Q129" s="3">
        <f t="shared" si="45"/>
        <v>720.89230769230767</v>
      </c>
      <c r="S129" s="8">
        <f t="shared" si="37"/>
        <v>0.17222222222222186</v>
      </c>
      <c r="T129" s="3">
        <f t="shared" si="38"/>
        <v>248</v>
      </c>
      <c r="U129" s="9">
        <v>800</v>
      </c>
      <c r="V129" s="3">
        <f t="shared" si="46"/>
        <v>778.84615384615381</v>
      </c>
      <c r="W129" s="3">
        <f t="shared" si="47"/>
        <v>821.15384615384619</v>
      </c>
    </row>
    <row r="130" spans="1:23" x14ac:dyDescent="0.25">
      <c r="A130" s="8">
        <f t="shared" si="28"/>
        <v>1.388888888888886</v>
      </c>
      <c r="B130" s="3">
        <f t="shared" si="29"/>
        <v>2000</v>
      </c>
      <c r="C130" s="9">
        <f t="shared" si="48"/>
        <v>605</v>
      </c>
      <c r="D130" s="3">
        <f t="shared" si="40"/>
        <v>588.34615384615381</v>
      </c>
      <c r="E130" s="3">
        <f t="shared" si="41"/>
        <v>621.65384615384619</v>
      </c>
      <c r="G130" s="8">
        <f t="shared" si="31"/>
        <v>0.69444444444444298</v>
      </c>
      <c r="H130" s="3">
        <f t="shared" si="32"/>
        <v>1000</v>
      </c>
      <c r="I130" s="9">
        <f t="shared" si="49"/>
        <v>635</v>
      </c>
      <c r="J130" s="3">
        <f t="shared" si="42"/>
        <v>617.65384615384619</v>
      </c>
      <c r="K130" s="3">
        <f t="shared" si="43"/>
        <v>652.34615384615381</v>
      </c>
      <c r="M130" s="8">
        <f t="shared" si="34"/>
        <v>0.34722222222222149</v>
      </c>
      <c r="N130" s="3">
        <f t="shared" si="35"/>
        <v>500</v>
      </c>
      <c r="O130" s="9">
        <f t="shared" si="50"/>
        <v>694</v>
      </c>
      <c r="P130" s="3">
        <f t="shared" si="44"/>
        <v>675.29230769230765</v>
      </c>
      <c r="Q130" s="3">
        <f t="shared" si="45"/>
        <v>712.70769230769235</v>
      </c>
      <c r="S130" s="8">
        <f t="shared" si="37"/>
        <v>0.17361111111111074</v>
      </c>
      <c r="T130" s="3">
        <f t="shared" si="38"/>
        <v>250</v>
      </c>
      <c r="U130" s="9">
        <v>800</v>
      </c>
      <c r="V130" s="3">
        <f t="shared" si="46"/>
        <v>778.84615384615381</v>
      </c>
      <c r="W130" s="3">
        <f t="shared" si="47"/>
        <v>821.15384615384619</v>
      </c>
    </row>
    <row r="131" spans="1:23" x14ac:dyDescent="0.25">
      <c r="A131" s="8">
        <f t="shared" si="28"/>
        <v>1.399999999999997</v>
      </c>
      <c r="B131" s="3">
        <f t="shared" si="29"/>
        <v>2016</v>
      </c>
      <c r="C131" s="9">
        <f t="shared" si="48"/>
        <v>597</v>
      </c>
      <c r="D131" s="3">
        <f t="shared" si="40"/>
        <v>580.53076923076924</v>
      </c>
      <c r="E131" s="3">
        <f t="shared" si="41"/>
        <v>613.46923076923076</v>
      </c>
      <c r="G131" s="8">
        <f t="shared" si="31"/>
        <v>0.69999999999999851</v>
      </c>
      <c r="H131" s="3">
        <f t="shared" si="32"/>
        <v>1008</v>
      </c>
      <c r="I131" s="9">
        <f t="shared" si="49"/>
        <v>627</v>
      </c>
      <c r="J131" s="3">
        <f t="shared" si="42"/>
        <v>609.8384615384615</v>
      </c>
      <c r="K131" s="3">
        <f t="shared" si="43"/>
        <v>644.1615384615385</v>
      </c>
      <c r="M131" s="8">
        <f t="shared" si="34"/>
        <v>0.34999999999999926</v>
      </c>
      <c r="N131" s="3">
        <f t="shared" si="35"/>
        <v>504</v>
      </c>
      <c r="O131" s="9">
        <f t="shared" si="50"/>
        <v>686</v>
      </c>
      <c r="P131" s="3">
        <f t="shared" si="44"/>
        <v>667.47692307692307</v>
      </c>
      <c r="Q131" s="3">
        <f t="shared" si="45"/>
        <v>704.52307692307693</v>
      </c>
      <c r="S131" s="8">
        <f t="shared" si="37"/>
        <v>0.17499999999999963</v>
      </c>
      <c r="T131" s="3">
        <f t="shared" si="38"/>
        <v>252</v>
      </c>
      <c r="U131" s="9">
        <v>800</v>
      </c>
      <c r="V131" s="3">
        <f t="shared" si="46"/>
        <v>778.84615384615381</v>
      </c>
      <c r="W131" s="3">
        <f t="shared" si="47"/>
        <v>821.15384615384619</v>
      </c>
    </row>
    <row r="132" spans="1:23" x14ac:dyDescent="0.25">
      <c r="A132" s="8">
        <f t="shared" si="28"/>
        <v>1.4111111111111081</v>
      </c>
      <c r="B132" s="3">
        <f t="shared" si="29"/>
        <v>2032</v>
      </c>
      <c r="C132" s="9">
        <f t="shared" si="48"/>
        <v>589</v>
      </c>
      <c r="D132" s="3">
        <f t="shared" si="40"/>
        <v>572.71538461538466</v>
      </c>
      <c r="E132" s="3">
        <f t="shared" si="41"/>
        <v>605.28461538461534</v>
      </c>
      <c r="G132" s="8">
        <f t="shared" si="31"/>
        <v>0.70555555555555405</v>
      </c>
      <c r="H132" s="3">
        <f t="shared" si="32"/>
        <v>1016</v>
      </c>
      <c r="I132" s="9">
        <f t="shared" si="49"/>
        <v>619</v>
      </c>
      <c r="J132" s="3">
        <f t="shared" si="42"/>
        <v>602.02307692307693</v>
      </c>
      <c r="K132" s="3">
        <f t="shared" si="43"/>
        <v>635.97692307692307</v>
      </c>
      <c r="M132" s="8">
        <f t="shared" si="34"/>
        <v>0.35277777777777702</v>
      </c>
      <c r="N132" s="3">
        <f t="shared" si="35"/>
        <v>508</v>
      </c>
      <c r="O132" s="9">
        <f t="shared" si="50"/>
        <v>678</v>
      </c>
      <c r="P132" s="3">
        <f t="shared" si="44"/>
        <v>659.6615384615385</v>
      </c>
      <c r="Q132" s="3">
        <f t="shared" si="45"/>
        <v>696.3384615384615</v>
      </c>
      <c r="S132" s="8">
        <f t="shared" si="37"/>
        <v>0.17638888888888851</v>
      </c>
      <c r="T132" s="3">
        <f t="shared" si="38"/>
        <v>254</v>
      </c>
      <c r="U132" s="9">
        <v>796</v>
      </c>
      <c r="V132" s="3">
        <f t="shared" si="46"/>
        <v>774.93846153846152</v>
      </c>
      <c r="W132" s="3">
        <f t="shared" si="47"/>
        <v>817.06153846153848</v>
      </c>
    </row>
    <row r="133" spans="1:23" x14ac:dyDescent="0.25">
      <c r="A133" s="8">
        <f t="shared" si="28"/>
        <v>1.4222222222222192</v>
      </c>
      <c r="B133" s="3">
        <f t="shared" si="29"/>
        <v>2048</v>
      </c>
      <c r="C133" s="9">
        <f t="shared" si="48"/>
        <v>581</v>
      </c>
      <c r="D133" s="3">
        <f t="shared" si="40"/>
        <v>564.9</v>
      </c>
      <c r="E133" s="3">
        <f t="shared" si="41"/>
        <v>597.1</v>
      </c>
      <c r="G133" s="8">
        <f t="shared" si="31"/>
        <v>0.71111111111110958</v>
      </c>
      <c r="H133" s="3">
        <f t="shared" si="32"/>
        <v>1024</v>
      </c>
      <c r="I133" s="9">
        <f t="shared" si="49"/>
        <v>611</v>
      </c>
      <c r="J133" s="3">
        <f t="shared" si="42"/>
        <v>594.20769230769235</v>
      </c>
      <c r="K133" s="3">
        <f t="shared" si="43"/>
        <v>627.79230769230765</v>
      </c>
      <c r="M133" s="8">
        <f t="shared" si="34"/>
        <v>0.35555555555555479</v>
      </c>
      <c r="N133" s="3">
        <f t="shared" si="35"/>
        <v>512</v>
      </c>
      <c r="O133" s="9">
        <f t="shared" si="50"/>
        <v>670</v>
      </c>
      <c r="P133" s="3">
        <f t="shared" si="44"/>
        <v>651.84615384615381</v>
      </c>
      <c r="Q133" s="3">
        <f t="shared" si="45"/>
        <v>688.15384615384619</v>
      </c>
      <c r="S133" s="8">
        <f t="shared" si="37"/>
        <v>0.1777777777777774</v>
      </c>
      <c r="T133" s="3">
        <f t="shared" si="38"/>
        <v>256</v>
      </c>
      <c r="U133" s="9">
        <f t="shared" ref="U133:U171" si="51">U132-8</f>
        <v>788</v>
      </c>
      <c r="V133" s="3">
        <f t="shared" si="46"/>
        <v>767.12307692307695</v>
      </c>
      <c r="W133" s="3">
        <f t="shared" si="47"/>
        <v>808.87692307692305</v>
      </c>
    </row>
    <row r="134" spans="1:23" x14ac:dyDescent="0.25">
      <c r="A134" s="8">
        <f t="shared" ref="A134:A197" si="52">A133+$A$1</f>
        <v>1.4333333333333302</v>
      </c>
      <c r="B134" s="3">
        <f t="shared" si="29"/>
        <v>2064</v>
      </c>
      <c r="C134" s="9">
        <f t="shared" si="48"/>
        <v>573</v>
      </c>
      <c r="D134" s="3">
        <f t="shared" si="40"/>
        <v>557.0846153846154</v>
      </c>
      <c r="E134" s="3">
        <f t="shared" si="41"/>
        <v>588.9153846153846</v>
      </c>
      <c r="G134" s="8">
        <f t="shared" si="31"/>
        <v>0.71666666666666512</v>
      </c>
      <c r="H134" s="3">
        <f t="shared" si="32"/>
        <v>1032</v>
      </c>
      <c r="I134" s="9">
        <f t="shared" si="49"/>
        <v>603</v>
      </c>
      <c r="J134" s="3">
        <f t="shared" si="42"/>
        <v>586.39230769230767</v>
      </c>
      <c r="K134" s="3">
        <f t="shared" si="43"/>
        <v>619.60769230769233</v>
      </c>
      <c r="M134" s="8">
        <f t="shared" si="34"/>
        <v>0.35833333333333256</v>
      </c>
      <c r="N134" s="3">
        <f t="shared" si="35"/>
        <v>516</v>
      </c>
      <c r="O134" s="9">
        <f t="shared" si="50"/>
        <v>662</v>
      </c>
      <c r="P134" s="3">
        <f t="shared" si="44"/>
        <v>644.03076923076924</v>
      </c>
      <c r="Q134" s="3">
        <f t="shared" si="45"/>
        <v>679.96923076923076</v>
      </c>
      <c r="S134" s="8">
        <f t="shared" si="37"/>
        <v>0.17916666666666628</v>
      </c>
      <c r="T134" s="3">
        <f t="shared" si="38"/>
        <v>258</v>
      </c>
      <c r="U134" s="9">
        <f t="shared" si="51"/>
        <v>780</v>
      </c>
      <c r="V134" s="3">
        <f t="shared" si="46"/>
        <v>759.30769230769226</v>
      </c>
      <c r="W134" s="3">
        <f t="shared" si="47"/>
        <v>800.69230769230774</v>
      </c>
    </row>
    <row r="135" spans="1:23" x14ac:dyDescent="0.25">
      <c r="A135" s="8">
        <f t="shared" si="52"/>
        <v>1.4444444444444413</v>
      </c>
      <c r="B135" s="3">
        <f t="shared" ref="B135:B198" si="53">B134+16</f>
        <v>2080</v>
      </c>
      <c r="C135" s="9">
        <f t="shared" si="48"/>
        <v>565</v>
      </c>
      <c r="D135" s="3">
        <f t="shared" si="40"/>
        <v>549.26923076923072</v>
      </c>
      <c r="E135" s="3">
        <f t="shared" si="41"/>
        <v>580.73076923076928</v>
      </c>
      <c r="G135" s="8">
        <f t="shared" ref="G135:G198" si="54">G134+$G$1</f>
        <v>0.72222222222222066</v>
      </c>
      <c r="H135" s="3">
        <f t="shared" ref="H135:H198" si="55">H134+8</f>
        <v>1040</v>
      </c>
      <c r="I135" s="9">
        <f t="shared" si="49"/>
        <v>595</v>
      </c>
      <c r="J135" s="3">
        <f t="shared" si="42"/>
        <v>578.57692307692309</v>
      </c>
      <c r="K135" s="3">
        <f t="shared" si="43"/>
        <v>611.42307692307691</v>
      </c>
      <c r="M135" s="8">
        <f t="shared" ref="M135:M198" si="56">M134+$M$1</f>
        <v>0.36111111111111033</v>
      </c>
      <c r="N135" s="3">
        <f t="shared" ref="N135:N198" si="57">N134+4</f>
        <v>520</v>
      </c>
      <c r="O135" s="9">
        <f t="shared" si="50"/>
        <v>654</v>
      </c>
      <c r="P135" s="3">
        <f t="shared" si="44"/>
        <v>636.21538461538466</v>
      </c>
      <c r="Q135" s="3">
        <f t="shared" si="45"/>
        <v>671.78461538461534</v>
      </c>
      <c r="S135" s="8">
        <f t="shared" ref="S135:S198" si="58">S134+$S$1</f>
        <v>0.18055555555555516</v>
      </c>
      <c r="T135" s="3">
        <f t="shared" ref="T135:T198" si="59">T134+2</f>
        <v>260</v>
      </c>
      <c r="U135" s="9">
        <f t="shared" si="51"/>
        <v>772</v>
      </c>
      <c r="V135" s="3">
        <f t="shared" si="46"/>
        <v>751.49230769230769</v>
      </c>
      <c r="W135" s="3">
        <f t="shared" si="47"/>
        <v>792.50769230769231</v>
      </c>
    </row>
    <row r="136" spans="1:23" x14ac:dyDescent="0.25">
      <c r="A136" s="8">
        <f t="shared" si="52"/>
        <v>1.4555555555555524</v>
      </c>
      <c r="B136" s="3">
        <f t="shared" si="53"/>
        <v>2096</v>
      </c>
      <c r="C136" s="9">
        <f t="shared" si="48"/>
        <v>557</v>
      </c>
      <c r="D136" s="3">
        <f t="shared" si="40"/>
        <v>541.45384615384614</v>
      </c>
      <c r="E136" s="3">
        <f t="shared" si="41"/>
        <v>572.54615384615386</v>
      </c>
      <c r="G136" s="8">
        <f t="shared" si="54"/>
        <v>0.72777777777777619</v>
      </c>
      <c r="H136" s="3">
        <f t="shared" si="55"/>
        <v>1048</v>
      </c>
      <c r="I136" s="9">
        <f t="shared" si="49"/>
        <v>587</v>
      </c>
      <c r="J136" s="3">
        <f t="shared" si="42"/>
        <v>570.76153846153852</v>
      </c>
      <c r="K136" s="3">
        <f t="shared" si="43"/>
        <v>603.23846153846148</v>
      </c>
      <c r="M136" s="8">
        <f t="shared" si="56"/>
        <v>0.3638888888888881</v>
      </c>
      <c r="N136" s="3">
        <f t="shared" si="57"/>
        <v>524</v>
      </c>
      <c r="O136" s="9">
        <f t="shared" si="50"/>
        <v>646</v>
      </c>
      <c r="P136" s="3">
        <f t="shared" si="44"/>
        <v>628.4</v>
      </c>
      <c r="Q136" s="3">
        <f t="shared" si="45"/>
        <v>663.6</v>
      </c>
      <c r="S136" s="8">
        <f t="shared" si="58"/>
        <v>0.18194444444444405</v>
      </c>
      <c r="T136" s="3">
        <f t="shared" si="59"/>
        <v>262</v>
      </c>
      <c r="U136" s="9">
        <f t="shared" si="51"/>
        <v>764</v>
      </c>
      <c r="V136" s="3">
        <f t="shared" si="46"/>
        <v>743.67692307692312</v>
      </c>
      <c r="W136" s="3">
        <f t="shared" si="47"/>
        <v>784.32307692307688</v>
      </c>
    </row>
    <row r="137" spans="1:23" x14ac:dyDescent="0.25">
      <c r="A137" s="8">
        <f t="shared" si="52"/>
        <v>1.4666666666666635</v>
      </c>
      <c r="B137" s="3">
        <f t="shared" si="53"/>
        <v>2112</v>
      </c>
      <c r="C137" s="9">
        <f t="shared" si="48"/>
        <v>549</v>
      </c>
      <c r="D137" s="3">
        <f t="shared" si="40"/>
        <v>533.63846153846157</v>
      </c>
      <c r="E137" s="3">
        <f t="shared" si="41"/>
        <v>564.36153846153843</v>
      </c>
      <c r="G137" s="8">
        <f t="shared" si="54"/>
        <v>0.73333333333333173</v>
      </c>
      <c r="H137" s="3">
        <f t="shared" si="55"/>
        <v>1056</v>
      </c>
      <c r="I137" s="9">
        <f t="shared" si="49"/>
        <v>579</v>
      </c>
      <c r="J137" s="3">
        <f t="shared" si="42"/>
        <v>562.94615384615383</v>
      </c>
      <c r="K137" s="3">
        <f t="shared" si="43"/>
        <v>595.05384615384617</v>
      </c>
      <c r="M137" s="8">
        <f t="shared" si="56"/>
        <v>0.36666666666666586</v>
      </c>
      <c r="N137" s="3">
        <f t="shared" si="57"/>
        <v>528</v>
      </c>
      <c r="O137" s="9">
        <f t="shared" si="50"/>
        <v>638</v>
      </c>
      <c r="P137" s="3">
        <f t="shared" si="44"/>
        <v>620.5846153846154</v>
      </c>
      <c r="Q137" s="3">
        <f t="shared" si="45"/>
        <v>655.4153846153846</v>
      </c>
      <c r="S137" s="8">
        <f t="shared" si="58"/>
        <v>0.18333333333333293</v>
      </c>
      <c r="T137" s="3">
        <f t="shared" si="59"/>
        <v>264</v>
      </c>
      <c r="U137" s="9">
        <f t="shared" si="51"/>
        <v>756</v>
      </c>
      <c r="V137" s="3">
        <f t="shared" si="46"/>
        <v>735.86153846153843</v>
      </c>
      <c r="W137" s="3">
        <f t="shared" si="47"/>
        <v>776.13846153846157</v>
      </c>
    </row>
    <row r="138" spans="1:23" x14ac:dyDescent="0.25">
      <c r="A138" s="8">
        <f t="shared" si="52"/>
        <v>1.4777777777777745</v>
      </c>
      <c r="B138" s="3">
        <f t="shared" si="53"/>
        <v>2128</v>
      </c>
      <c r="C138" s="9">
        <f t="shared" si="48"/>
        <v>541</v>
      </c>
      <c r="D138" s="3">
        <f t="shared" si="40"/>
        <v>525.82307692307688</v>
      </c>
      <c r="E138" s="3">
        <f t="shared" si="41"/>
        <v>556.17692307692312</v>
      </c>
      <c r="G138" s="8">
        <f t="shared" si="54"/>
        <v>0.73888888888888726</v>
      </c>
      <c r="H138" s="3">
        <f t="shared" si="55"/>
        <v>1064</v>
      </c>
      <c r="I138" s="9">
        <f t="shared" si="49"/>
        <v>571</v>
      </c>
      <c r="J138" s="3">
        <f t="shared" si="42"/>
        <v>555.13076923076926</v>
      </c>
      <c r="K138" s="3">
        <f t="shared" si="43"/>
        <v>586.86923076923074</v>
      </c>
      <c r="M138" s="8">
        <f t="shared" si="56"/>
        <v>0.36944444444444363</v>
      </c>
      <c r="N138" s="3">
        <f t="shared" si="57"/>
        <v>532</v>
      </c>
      <c r="O138" s="9">
        <f t="shared" si="50"/>
        <v>630</v>
      </c>
      <c r="P138" s="3">
        <f t="shared" si="44"/>
        <v>612.76923076923072</v>
      </c>
      <c r="Q138" s="3">
        <f t="shared" si="45"/>
        <v>647.23076923076928</v>
      </c>
      <c r="S138" s="8">
        <f t="shared" si="58"/>
        <v>0.18472222222222182</v>
      </c>
      <c r="T138" s="3">
        <f t="shared" si="59"/>
        <v>266</v>
      </c>
      <c r="U138" s="9">
        <f t="shared" si="51"/>
        <v>748</v>
      </c>
      <c r="V138" s="3">
        <f t="shared" si="46"/>
        <v>728.04615384615386</v>
      </c>
      <c r="W138" s="3">
        <f t="shared" si="47"/>
        <v>767.95384615384614</v>
      </c>
    </row>
    <row r="139" spans="1:23" x14ac:dyDescent="0.25">
      <c r="A139" s="8">
        <f t="shared" si="52"/>
        <v>1.4888888888888856</v>
      </c>
      <c r="B139" s="3">
        <f t="shared" si="53"/>
        <v>2144</v>
      </c>
      <c r="C139" s="9">
        <f t="shared" si="48"/>
        <v>533</v>
      </c>
      <c r="D139" s="3">
        <f t="shared" si="40"/>
        <v>518.00769230769231</v>
      </c>
      <c r="E139" s="3">
        <f t="shared" si="41"/>
        <v>547.99230769230769</v>
      </c>
      <c r="G139" s="8">
        <f t="shared" si="54"/>
        <v>0.7444444444444428</v>
      </c>
      <c r="H139" s="3">
        <f t="shared" si="55"/>
        <v>1072</v>
      </c>
      <c r="I139" s="9">
        <f t="shared" si="49"/>
        <v>563</v>
      </c>
      <c r="J139" s="3">
        <f t="shared" si="42"/>
        <v>547.31538461538457</v>
      </c>
      <c r="K139" s="3">
        <f t="shared" si="43"/>
        <v>578.68461538461543</v>
      </c>
      <c r="M139" s="8">
        <f t="shared" si="56"/>
        <v>0.3722222222222214</v>
      </c>
      <c r="N139" s="3">
        <f t="shared" si="57"/>
        <v>536</v>
      </c>
      <c r="O139" s="9">
        <f t="shared" si="50"/>
        <v>622</v>
      </c>
      <c r="P139" s="3">
        <f t="shared" si="44"/>
        <v>604.95384615384614</v>
      </c>
      <c r="Q139" s="3">
        <f t="shared" si="45"/>
        <v>639.04615384615386</v>
      </c>
      <c r="S139" s="8">
        <f t="shared" si="58"/>
        <v>0.1861111111111107</v>
      </c>
      <c r="T139" s="3">
        <f t="shared" si="59"/>
        <v>268</v>
      </c>
      <c r="U139" s="9">
        <f t="shared" si="51"/>
        <v>740</v>
      </c>
      <c r="V139" s="3">
        <f t="shared" si="46"/>
        <v>720.23076923076928</v>
      </c>
      <c r="W139" s="3">
        <f t="shared" si="47"/>
        <v>759.76923076923072</v>
      </c>
    </row>
    <row r="140" spans="1:23" x14ac:dyDescent="0.25">
      <c r="A140" s="8">
        <f t="shared" si="52"/>
        <v>1.4999999999999967</v>
      </c>
      <c r="B140" s="3">
        <f t="shared" si="53"/>
        <v>2160</v>
      </c>
      <c r="C140" s="9">
        <f t="shared" si="48"/>
        <v>525</v>
      </c>
      <c r="D140" s="3">
        <f t="shared" si="40"/>
        <v>510.19230769230768</v>
      </c>
      <c r="E140" s="3">
        <f t="shared" si="41"/>
        <v>539.80769230769226</v>
      </c>
      <c r="G140" s="8">
        <f t="shared" si="54"/>
        <v>0.74999999999999833</v>
      </c>
      <c r="H140" s="3">
        <f t="shared" si="55"/>
        <v>1080</v>
      </c>
      <c r="I140" s="9">
        <f t="shared" si="49"/>
        <v>555</v>
      </c>
      <c r="J140" s="3">
        <f t="shared" si="42"/>
        <v>539.5</v>
      </c>
      <c r="K140" s="3">
        <f t="shared" si="43"/>
        <v>570.5</v>
      </c>
      <c r="M140" s="8">
        <f t="shared" si="56"/>
        <v>0.37499999999999917</v>
      </c>
      <c r="N140" s="3">
        <f t="shared" si="57"/>
        <v>540</v>
      </c>
      <c r="O140" s="9">
        <f t="shared" si="50"/>
        <v>614</v>
      </c>
      <c r="P140" s="3">
        <f t="shared" si="44"/>
        <v>597.13846153846157</v>
      </c>
      <c r="Q140" s="3">
        <f t="shared" si="45"/>
        <v>630.86153846153843</v>
      </c>
      <c r="S140" s="8">
        <f t="shared" si="58"/>
        <v>0.18749999999999958</v>
      </c>
      <c r="T140" s="3">
        <f t="shared" si="59"/>
        <v>270</v>
      </c>
      <c r="U140" s="9">
        <f t="shared" si="51"/>
        <v>732</v>
      </c>
      <c r="V140" s="3">
        <f t="shared" si="46"/>
        <v>712.4153846153846</v>
      </c>
      <c r="W140" s="3">
        <f t="shared" si="47"/>
        <v>751.5846153846154</v>
      </c>
    </row>
    <row r="141" spans="1:23" x14ac:dyDescent="0.25">
      <c r="A141" s="8">
        <f t="shared" si="52"/>
        <v>1.5111111111111077</v>
      </c>
      <c r="B141" s="3">
        <f t="shared" si="53"/>
        <v>2176</v>
      </c>
      <c r="C141" s="9">
        <f t="shared" si="48"/>
        <v>517</v>
      </c>
      <c r="D141" s="3">
        <f t="shared" si="40"/>
        <v>502.37692307692305</v>
      </c>
      <c r="E141" s="3">
        <f t="shared" si="41"/>
        <v>531.62307692307695</v>
      </c>
      <c r="G141" s="8">
        <f t="shared" si="54"/>
        <v>0.75555555555555387</v>
      </c>
      <c r="H141" s="3">
        <f t="shared" si="55"/>
        <v>1088</v>
      </c>
      <c r="I141" s="9">
        <f t="shared" si="49"/>
        <v>547</v>
      </c>
      <c r="J141" s="3">
        <f t="shared" si="42"/>
        <v>531.68461538461543</v>
      </c>
      <c r="K141" s="3">
        <f t="shared" si="43"/>
        <v>562.31538461538457</v>
      </c>
      <c r="M141" s="8">
        <f t="shared" si="56"/>
        <v>0.37777777777777694</v>
      </c>
      <c r="N141" s="3">
        <f t="shared" si="57"/>
        <v>544</v>
      </c>
      <c r="O141" s="9">
        <f t="shared" si="50"/>
        <v>606</v>
      </c>
      <c r="P141" s="3">
        <f t="shared" si="44"/>
        <v>589.32307692307688</v>
      </c>
      <c r="Q141" s="3">
        <f t="shared" si="45"/>
        <v>622.67692307692312</v>
      </c>
      <c r="S141" s="8">
        <f t="shared" si="58"/>
        <v>0.18888888888888847</v>
      </c>
      <c r="T141" s="3">
        <f t="shared" si="59"/>
        <v>272</v>
      </c>
      <c r="U141" s="9">
        <f t="shared" si="51"/>
        <v>724</v>
      </c>
      <c r="V141" s="3">
        <f t="shared" si="46"/>
        <v>704.6</v>
      </c>
      <c r="W141" s="3">
        <f t="shared" si="47"/>
        <v>743.4</v>
      </c>
    </row>
    <row r="142" spans="1:23" x14ac:dyDescent="0.25">
      <c r="A142" s="8">
        <f t="shared" si="52"/>
        <v>1.5222222222222188</v>
      </c>
      <c r="B142" s="3">
        <f t="shared" si="53"/>
        <v>2192</v>
      </c>
      <c r="C142" s="9">
        <f t="shared" si="48"/>
        <v>509</v>
      </c>
      <c r="D142" s="3">
        <f t="shared" si="40"/>
        <v>494.56153846153848</v>
      </c>
      <c r="E142" s="3">
        <f t="shared" si="41"/>
        <v>523.43846153846152</v>
      </c>
      <c r="G142" s="8">
        <f t="shared" si="54"/>
        <v>0.76111111111110941</v>
      </c>
      <c r="H142" s="3">
        <f t="shared" si="55"/>
        <v>1096</v>
      </c>
      <c r="I142" s="9">
        <f t="shared" si="49"/>
        <v>539</v>
      </c>
      <c r="J142" s="3">
        <f t="shared" si="42"/>
        <v>523.86923076923074</v>
      </c>
      <c r="K142" s="3">
        <f t="shared" si="43"/>
        <v>554.13076923076926</v>
      </c>
      <c r="M142" s="8">
        <f t="shared" si="56"/>
        <v>0.3805555555555547</v>
      </c>
      <c r="N142" s="3">
        <f t="shared" si="57"/>
        <v>548</v>
      </c>
      <c r="O142" s="9">
        <f t="shared" si="50"/>
        <v>598</v>
      </c>
      <c r="P142" s="3">
        <f t="shared" si="44"/>
        <v>581.50769230769231</v>
      </c>
      <c r="Q142" s="3">
        <f t="shared" si="45"/>
        <v>614.49230769230769</v>
      </c>
      <c r="S142" s="8">
        <f t="shared" si="58"/>
        <v>0.19027777777777735</v>
      </c>
      <c r="T142" s="3">
        <f t="shared" si="59"/>
        <v>274</v>
      </c>
      <c r="U142" s="9">
        <f t="shared" si="51"/>
        <v>716</v>
      </c>
      <c r="V142" s="3">
        <f t="shared" si="46"/>
        <v>696.78461538461534</v>
      </c>
      <c r="W142" s="3">
        <f t="shared" si="47"/>
        <v>735.21538461538466</v>
      </c>
    </row>
    <row r="143" spans="1:23" x14ac:dyDescent="0.25">
      <c r="A143" s="8">
        <f t="shared" si="52"/>
        <v>1.5333333333333299</v>
      </c>
      <c r="B143" s="3">
        <f t="shared" si="53"/>
        <v>2208</v>
      </c>
      <c r="C143" s="9">
        <f t="shared" si="48"/>
        <v>501</v>
      </c>
      <c r="D143" s="3">
        <f t="shared" si="40"/>
        <v>486.74615384615385</v>
      </c>
      <c r="E143" s="3">
        <f t="shared" si="41"/>
        <v>515.2538461538461</v>
      </c>
      <c r="G143" s="8">
        <f t="shared" si="54"/>
        <v>0.76666666666666494</v>
      </c>
      <c r="H143" s="3">
        <f t="shared" si="55"/>
        <v>1104</v>
      </c>
      <c r="I143" s="9">
        <f t="shared" si="49"/>
        <v>531</v>
      </c>
      <c r="J143" s="3">
        <f t="shared" si="42"/>
        <v>516.05384615384617</v>
      </c>
      <c r="K143" s="3">
        <f t="shared" si="43"/>
        <v>545.94615384615383</v>
      </c>
      <c r="M143" s="8">
        <f t="shared" si="56"/>
        <v>0.38333333333333247</v>
      </c>
      <c r="N143" s="3">
        <f t="shared" si="57"/>
        <v>552</v>
      </c>
      <c r="O143" s="9">
        <f t="shared" si="50"/>
        <v>590</v>
      </c>
      <c r="P143" s="3">
        <f t="shared" si="44"/>
        <v>573.69230769230774</v>
      </c>
      <c r="Q143" s="3">
        <f t="shared" si="45"/>
        <v>606.30769230769226</v>
      </c>
      <c r="S143" s="8">
        <f t="shared" si="58"/>
        <v>0.19166666666666624</v>
      </c>
      <c r="T143" s="3">
        <f t="shared" si="59"/>
        <v>276</v>
      </c>
      <c r="U143" s="9">
        <f t="shared" si="51"/>
        <v>708</v>
      </c>
      <c r="V143" s="3">
        <f t="shared" si="46"/>
        <v>688.96923076923076</v>
      </c>
      <c r="W143" s="3">
        <f t="shared" si="47"/>
        <v>727.03076923076924</v>
      </c>
    </row>
    <row r="144" spans="1:23" x14ac:dyDescent="0.25">
      <c r="A144" s="8">
        <f t="shared" si="52"/>
        <v>1.544444444444441</v>
      </c>
      <c r="B144" s="3">
        <f t="shared" si="53"/>
        <v>2224</v>
      </c>
      <c r="C144" s="9">
        <f t="shared" si="48"/>
        <v>493</v>
      </c>
      <c r="D144" s="3">
        <f t="shared" ref="D144:D193" si="60">C144-($AA$4-(($AB$4-C144)*($AA$4-$AA$5))/($AB$4-$AB$5))</f>
        <v>478.93076923076922</v>
      </c>
      <c r="E144" s="3">
        <f t="shared" ref="E144:E192" si="61">$AA$4-(($AB$4-C144)*($AA$4-$AA$5))/($AB$4-$AB$5)+C144</f>
        <v>507.06923076923078</v>
      </c>
      <c r="G144" s="8">
        <f t="shared" si="54"/>
        <v>0.77222222222222048</v>
      </c>
      <c r="H144" s="3">
        <f t="shared" si="55"/>
        <v>1112</v>
      </c>
      <c r="I144" s="9">
        <f t="shared" si="49"/>
        <v>523</v>
      </c>
      <c r="J144" s="3">
        <f t="shared" ref="J144:J196" si="62">I144-($AA$4-(($AB$4-I144)*($AA$4-$AA$5))/($AB$4-$AB$5))</f>
        <v>508.23846153846154</v>
      </c>
      <c r="K144" s="3">
        <f t="shared" ref="K144:K196" si="63">$AA$4-(($AB$4-I144)*($AA$4-$AA$5))/($AB$4-$AB$5)+I144</f>
        <v>537.76153846153841</v>
      </c>
      <c r="M144" s="8">
        <f t="shared" si="56"/>
        <v>0.38611111111111024</v>
      </c>
      <c r="N144" s="3">
        <f t="shared" si="57"/>
        <v>556</v>
      </c>
      <c r="O144" s="9">
        <f t="shared" si="50"/>
        <v>582</v>
      </c>
      <c r="P144" s="3">
        <f t="shared" ref="P144:P204" si="64">O144-($AA$4-(($AB$4-O144)*($AA$4-$AA$5))/($AB$4-$AB$5))</f>
        <v>565.87692307692305</v>
      </c>
      <c r="Q144" s="3">
        <f t="shared" ref="Q144:Q204" si="65">$AA$4-(($AB$4-O144)*($AA$4-$AA$5))/($AB$4-$AB$5)+O144</f>
        <v>598.12307692307695</v>
      </c>
      <c r="S144" s="8">
        <f t="shared" si="58"/>
        <v>0.19305555555555512</v>
      </c>
      <c r="T144" s="3">
        <f t="shared" si="59"/>
        <v>278</v>
      </c>
      <c r="U144" s="9">
        <f t="shared" si="51"/>
        <v>700</v>
      </c>
      <c r="V144" s="3">
        <f t="shared" ref="V144:V207" si="66">U144-($AA$4-(($AB$4-U144)*($AA$4-$AA$5))/($AB$4-$AB$5))</f>
        <v>681.15384615384619</v>
      </c>
      <c r="W144" s="3">
        <f t="shared" ref="W144:W207" si="67">$AA$4-(($AB$4-U144)*($AA$4-$AA$5))/($AB$4-$AB$5)+U144</f>
        <v>718.84615384615381</v>
      </c>
    </row>
    <row r="145" spans="1:23" x14ac:dyDescent="0.25">
      <c r="A145" s="8">
        <f t="shared" si="52"/>
        <v>1.555555555555552</v>
      </c>
      <c r="B145" s="3">
        <f t="shared" si="53"/>
        <v>2240</v>
      </c>
      <c r="C145" s="9">
        <f t="shared" si="48"/>
        <v>485</v>
      </c>
      <c r="D145" s="3">
        <f t="shared" si="60"/>
        <v>471.11538461538464</v>
      </c>
      <c r="E145" s="3">
        <f t="shared" si="61"/>
        <v>498.88461538461536</v>
      </c>
      <c r="G145" s="8">
        <f t="shared" si="54"/>
        <v>0.77777777777777601</v>
      </c>
      <c r="H145" s="3">
        <f t="shared" si="55"/>
        <v>1120</v>
      </c>
      <c r="I145" s="9">
        <f t="shared" si="49"/>
        <v>515</v>
      </c>
      <c r="J145" s="3">
        <f t="shared" si="62"/>
        <v>500.42307692307691</v>
      </c>
      <c r="K145" s="3">
        <f t="shared" si="63"/>
        <v>529.57692307692309</v>
      </c>
      <c r="M145" s="8">
        <f t="shared" si="56"/>
        <v>0.38888888888888801</v>
      </c>
      <c r="N145" s="3">
        <f t="shared" si="57"/>
        <v>560</v>
      </c>
      <c r="O145" s="9">
        <f t="shared" si="50"/>
        <v>574</v>
      </c>
      <c r="P145" s="3">
        <f t="shared" si="64"/>
        <v>558.06153846153848</v>
      </c>
      <c r="Q145" s="3">
        <f t="shared" si="65"/>
        <v>589.93846153846152</v>
      </c>
      <c r="S145" s="8">
        <f t="shared" si="58"/>
        <v>0.194444444444444</v>
      </c>
      <c r="T145" s="3">
        <f t="shared" si="59"/>
        <v>280</v>
      </c>
      <c r="U145" s="9">
        <f t="shared" si="51"/>
        <v>692</v>
      </c>
      <c r="V145" s="3">
        <f t="shared" si="66"/>
        <v>673.3384615384615</v>
      </c>
      <c r="W145" s="3">
        <f t="shared" si="67"/>
        <v>710.6615384615385</v>
      </c>
    </row>
    <row r="146" spans="1:23" x14ac:dyDescent="0.25">
      <c r="A146" s="8">
        <f t="shared" si="52"/>
        <v>1.5666666666666631</v>
      </c>
      <c r="B146" s="3">
        <f t="shared" si="53"/>
        <v>2256</v>
      </c>
      <c r="C146" s="9">
        <f t="shared" si="48"/>
        <v>477</v>
      </c>
      <c r="D146" s="3">
        <f t="shared" si="60"/>
        <v>463.3</v>
      </c>
      <c r="E146" s="3">
        <f t="shared" si="61"/>
        <v>490.7</v>
      </c>
      <c r="G146" s="8">
        <f t="shared" si="54"/>
        <v>0.78333333333333155</v>
      </c>
      <c r="H146" s="3">
        <f t="shared" si="55"/>
        <v>1128</v>
      </c>
      <c r="I146" s="9">
        <f t="shared" si="49"/>
        <v>507</v>
      </c>
      <c r="J146" s="3">
        <f t="shared" si="62"/>
        <v>492.60769230769233</v>
      </c>
      <c r="K146" s="3">
        <f t="shared" si="63"/>
        <v>521.39230769230767</v>
      </c>
      <c r="M146" s="8">
        <f t="shared" si="56"/>
        <v>0.39166666666666577</v>
      </c>
      <c r="N146" s="3">
        <f t="shared" si="57"/>
        <v>564</v>
      </c>
      <c r="O146" s="9">
        <f t="shared" si="50"/>
        <v>566</v>
      </c>
      <c r="P146" s="3">
        <f t="shared" si="64"/>
        <v>550.2461538461539</v>
      </c>
      <c r="Q146" s="3">
        <f t="shared" si="65"/>
        <v>581.7538461538461</v>
      </c>
      <c r="S146" s="8">
        <f t="shared" si="58"/>
        <v>0.19583333333333289</v>
      </c>
      <c r="T146" s="3">
        <f t="shared" si="59"/>
        <v>282</v>
      </c>
      <c r="U146" s="9">
        <f t="shared" si="51"/>
        <v>684</v>
      </c>
      <c r="V146" s="3">
        <f t="shared" si="66"/>
        <v>665.52307692307693</v>
      </c>
      <c r="W146" s="3">
        <f t="shared" si="67"/>
        <v>702.47692307692307</v>
      </c>
    </row>
    <row r="147" spans="1:23" x14ac:dyDescent="0.25">
      <c r="A147" s="8">
        <f t="shared" si="52"/>
        <v>1.5777777777777742</v>
      </c>
      <c r="B147" s="3">
        <f t="shared" si="53"/>
        <v>2272</v>
      </c>
      <c r="C147" s="9">
        <f t="shared" si="48"/>
        <v>469</v>
      </c>
      <c r="D147" s="3">
        <f t="shared" si="60"/>
        <v>455.48461538461538</v>
      </c>
      <c r="E147" s="3">
        <f t="shared" si="61"/>
        <v>482.51538461538462</v>
      </c>
      <c r="G147" s="8">
        <f t="shared" si="54"/>
        <v>0.78888888888888709</v>
      </c>
      <c r="H147" s="3">
        <f t="shared" si="55"/>
        <v>1136</v>
      </c>
      <c r="I147" s="9">
        <f t="shared" si="49"/>
        <v>499</v>
      </c>
      <c r="J147" s="3">
        <f t="shared" si="62"/>
        <v>484.7923076923077</v>
      </c>
      <c r="K147" s="3">
        <f t="shared" si="63"/>
        <v>513.20769230769235</v>
      </c>
      <c r="M147" s="8">
        <f t="shared" si="56"/>
        <v>0.39444444444444354</v>
      </c>
      <c r="N147" s="3">
        <f t="shared" si="57"/>
        <v>568</v>
      </c>
      <c r="O147" s="9">
        <f t="shared" si="50"/>
        <v>558</v>
      </c>
      <c r="P147" s="3">
        <f t="shared" si="64"/>
        <v>542.43076923076922</v>
      </c>
      <c r="Q147" s="3">
        <f t="shared" si="65"/>
        <v>573.56923076923078</v>
      </c>
      <c r="S147" s="8">
        <f t="shared" si="58"/>
        <v>0.19722222222222177</v>
      </c>
      <c r="T147" s="3">
        <f t="shared" si="59"/>
        <v>284</v>
      </c>
      <c r="U147" s="9">
        <f t="shared" si="51"/>
        <v>676</v>
      </c>
      <c r="V147" s="3">
        <f t="shared" si="66"/>
        <v>657.70769230769235</v>
      </c>
      <c r="W147" s="3">
        <f t="shared" si="67"/>
        <v>694.29230769230765</v>
      </c>
    </row>
    <row r="148" spans="1:23" x14ac:dyDescent="0.25">
      <c r="A148" s="8">
        <f t="shared" si="52"/>
        <v>1.5888888888888852</v>
      </c>
      <c r="B148" s="3">
        <f t="shared" si="53"/>
        <v>2288</v>
      </c>
      <c r="C148" s="9">
        <f t="shared" si="48"/>
        <v>461</v>
      </c>
      <c r="D148" s="3">
        <f t="shared" si="60"/>
        <v>447.66923076923075</v>
      </c>
      <c r="E148" s="3">
        <f t="shared" si="61"/>
        <v>474.33076923076925</v>
      </c>
      <c r="G148" s="8">
        <f t="shared" si="54"/>
        <v>0.79444444444444262</v>
      </c>
      <c r="H148" s="3">
        <f t="shared" si="55"/>
        <v>1144</v>
      </c>
      <c r="I148" s="9">
        <f t="shared" si="49"/>
        <v>491</v>
      </c>
      <c r="J148" s="3">
        <f t="shared" si="62"/>
        <v>476.97692307692307</v>
      </c>
      <c r="K148" s="3">
        <f t="shared" si="63"/>
        <v>505.02307692307693</v>
      </c>
      <c r="M148" s="8">
        <f t="shared" si="56"/>
        <v>0.39722222222222131</v>
      </c>
      <c r="N148" s="3">
        <f t="shared" si="57"/>
        <v>572</v>
      </c>
      <c r="O148" s="9">
        <f t="shared" si="50"/>
        <v>550</v>
      </c>
      <c r="P148" s="3">
        <f t="shared" si="64"/>
        <v>534.61538461538464</v>
      </c>
      <c r="Q148" s="3">
        <f t="shared" si="65"/>
        <v>565.38461538461536</v>
      </c>
      <c r="S148" s="8">
        <f t="shared" si="58"/>
        <v>0.19861111111111066</v>
      </c>
      <c r="T148" s="3">
        <f t="shared" si="59"/>
        <v>286</v>
      </c>
      <c r="U148" s="9">
        <f t="shared" si="51"/>
        <v>668</v>
      </c>
      <c r="V148" s="3">
        <f t="shared" si="66"/>
        <v>649.89230769230767</v>
      </c>
      <c r="W148" s="3">
        <f t="shared" si="67"/>
        <v>686.10769230769233</v>
      </c>
    </row>
    <row r="149" spans="1:23" x14ac:dyDescent="0.25">
      <c r="A149" s="8">
        <f t="shared" si="52"/>
        <v>1.5999999999999963</v>
      </c>
      <c r="B149" s="3">
        <f t="shared" si="53"/>
        <v>2304</v>
      </c>
      <c r="C149" s="9">
        <f t="shared" si="48"/>
        <v>453</v>
      </c>
      <c r="D149" s="3">
        <f t="shared" si="60"/>
        <v>439.85384615384618</v>
      </c>
      <c r="E149" s="3">
        <f t="shared" si="61"/>
        <v>466.14615384615382</v>
      </c>
      <c r="G149" s="8">
        <f t="shared" si="54"/>
        <v>0.79999999999999816</v>
      </c>
      <c r="H149" s="3">
        <f t="shared" si="55"/>
        <v>1152</v>
      </c>
      <c r="I149" s="9">
        <f t="shared" si="49"/>
        <v>483</v>
      </c>
      <c r="J149" s="3">
        <f t="shared" si="62"/>
        <v>469.16153846153844</v>
      </c>
      <c r="K149" s="3">
        <f t="shared" si="63"/>
        <v>496.83846153846156</v>
      </c>
      <c r="M149" s="8">
        <f t="shared" si="56"/>
        <v>0.39999999999999908</v>
      </c>
      <c r="N149" s="3">
        <f t="shared" si="57"/>
        <v>576</v>
      </c>
      <c r="O149" s="9">
        <f t="shared" si="50"/>
        <v>542</v>
      </c>
      <c r="P149" s="3">
        <f t="shared" si="64"/>
        <v>526.79999999999995</v>
      </c>
      <c r="Q149" s="3">
        <f t="shared" si="65"/>
        <v>557.20000000000005</v>
      </c>
      <c r="S149" s="8">
        <f t="shared" si="58"/>
        <v>0.19999999999999954</v>
      </c>
      <c r="T149" s="3">
        <f t="shared" si="59"/>
        <v>288</v>
      </c>
      <c r="U149" s="9">
        <f t="shared" si="51"/>
        <v>660</v>
      </c>
      <c r="V149" s="3">
        <f t="shared" si="66"/>
        <v>642.07692307692309</v>
      </c>
      <c r="W149" s="3">
        <f t="shared" si="67"/>
        <v>677.92307692307691</v>
      </c>
    </row>
    <row r="150" spans="1:23" x14ac:dyDescent="0.25">
      <c r="A150" s="8">
        <f t="shared" si="52"/>
        <v>1.6111111111111074</v>
      </c>
      <c r="B150" s="3">
        <f t="shared" si="53"/>
        <v>2320</v>
      </c>
      <c r="C150" s="9">
        <f t="shared" si="48"/>
        <v>445</v>
      </c>
      <c r="D150" s="3">
        <f t="shared" si="60"/>
        <v>432.03846153846155</v>
      </c>
      <c r="E150" s="3">
        <f t="shared" si="61"/>
        <v>457.96153846153845</v>
      </c>
      <c r="G150" s="8">
        <f t="shared" si="54"/>
        <v>0.80555555555555369</v>
      </c>
      <c r="H150" s="3">
        <f t="shared" si="55"/>
        <v>1160</v>
      </c>
      <c r="I150" s="9">
        <f t="shared" si="49"/>
        <v>475</v>
      </c>
      <c r="J150" s="3">
        <f t="shared" si="62"/>
        <v>461.34615384615387</v>
      </c>
      <c r="K150" s="3">
        <f t="shared" si="63"/>
        <v>488.65384615384613</v>
      </c>
      <c r="M150" s="8">
        <f t="shared" si="56"/>
        <v>0.40277777777777685</v>
      </c>
      <c r="N150" s="3">
        <f t="shared" si="57"/>
        <v>580</v>
      </c>
      <c r="O150" s="9">
        <f t="shared" si="50"/>
        <v>534</v>
      </c>
      <c r="P150" s="3">
        <f t="shared" si="64"/>
        <v>518.98461538461538</v>
      </c>
      <c r="Q150" s="3">
        <f t="shared" si="65"/>
        <v>549.01538461538462</v>
      </c>
      <c r="S150" s="8">
        <f t="shared" si="58"/>
        <v>0.20138888888888842</v>
      </c>
      <c r="T150" s="3">
        <f t="shared" si="59"/>
        <v>290</v>
      </c>
      <c r="U150" s="9">
        <f t="shared" si="51"/>
        <v>652</v>
      </c>
      <c r="V150" s="3">
        <f t="shared" si="66"/>
        <v>634.26153846153852</v>
      </c>
      <c r="W150" s="3">
        <f t="shared" si="67"/>
        <v>669.73846153846148</v>
      </c>
    </row>
    <row r="151" spans="1:23" x14ac:dyDescent="0.25">
      <c r="A151" s="8">
        <f t="shared" si="52"/>
        <v>1.6222222222222185</v>
      </c>
      <c r="B151" s="3">
        <f t="shared" si="53"/>
        <v>2336</v>
      </c>
      <c r="C151" s="9">
        <f t="shared" si="48"/>
        <v>437</v>
      </c>
      <c r="D151" s="3">
        <f t="shared" si="60"/>
        <v>424.22307692307692</v>
      </c>
      <c r="E151" s="3">
        <f t="shared" si="61"/>
        <v>449.77692307692308</v>
      </c>
      <c r="G151" s="8">
        <f t="shared" si="54"/>
        <v>0.81111111111110923</v>
      </c>
      <c r="H151" s="3">
        <f t="shared" si="55"/>
        <v>1168</v>
      </c>
      <c r="I151" s="9">
        <f t="shared" si="49"/>
        <v>467</v>
      </c>
      <c r="J151" s="3">
        <f t="shared" si="62"/>
        <v>453.53076923076924</v>
      </c>
      <c r="K151" s="3">
        <f t="shared" si="63"/>
        <v>480.46923076923076</v>
      </c>
      <c r="M151" s="8">
        <f t="shared" si="56"/>
        <v>0.40555555555555461</v>
      </c>
      <c r="N151" s="3">
        <f t="shared" si="57"/>
        <v>584</v>
      </c>
      <c r="O151" s="9">
        <f t="shared" si="50"/>
        <v>526</v>
      </c>
      <c r="P151" s="3">
        <f t="shared" si="64"/>
        <v>511.16923076923075</v>
      </c>
      <c r="Q151" s="3">
        <f t="shared" si="65"/>
        <v>540.83076923076919</v>
      </c>
      <c r="S151" s="8">
        <f t="shared" si="58"/>
        <v>0.20277777777777731</v>
      </c>
      <c r="T151" s="3">
        <f t="shared" si="59"/>
        <v>292</v>
      </c>
      <c r="U151" s="9">
        <f t="shared" si="51"/>
        <v>644</v>
      </c>
      <c r="V151" s="3">
        <f t="shared" si="66"/>
        <v>626.44615384615383</v>
      </c>
      <c r="W151" s="3">
        <f t="shared" si="67"/>
        <v>661.55384615384617</v>
      </c>
    </row>
    <row r="152" spans="1:23" x14ac:dyDescent="0.25">
      <c r="A152" s="8">
        <f t="shared" si="52"/>
        <v>1.6333333333333295</v>
      </c>
      <c r="B152" s="3">
        <f t="shared" si="53"/>
        <v>2352</v>
      </c>
      <c r="C152" s="9">
        <f t="shared" si="48"/>
        <v>429</v>
      </c>
      <c r="D152" s="3">
        <f t="shared" si="60"/>
        <v>416.40769230769229</v>
      </c>
      <c r="E152" s="3">
        <f t="shared" si="61"/>
        <v>441.59230769230771</v>
      </c>
      <c r="G152" s="8">
        <f t="shared" si="54"/>
        <v>0.81666666666666476</v>
      </c>
      <c r="H152" s="3">
        <f t="shared" si="55"/>
        <v>1176</v>
      </c>
      <c r="I152" s="9">
        <f t="shared" si="49"/>
        <v>459</v>
      </c>
      <c r="J152" s="3">
        <f t="shared" si="62"/>
        <v>445.71538461538461</v>
      </c>
      <c r="K152" s="3">
        <f t="shared" si="63"/>
        <v>472.28461538461539</v>
      </c>
      <c r="M152" s="8">
        <f t="shared" si="56"/>
        <v>0.40833333333333238</v>
      </c>
      <c r="N152" s="3">
        <f t="shared" si="57"/>
        <v>588</v>
      </c>
      <c r="O152" s="9">
        <f t="shared" si="50"/>
        <v>518</v>
      </c>
      <c r="P152" s="3">
        <f t="shared" si="64"/>
        <v>503.35384615384618</v>
      </c>
      <c r="Q152" s="3">
        <f t="shared" si="65"/>
        <v>532.64615384615388</v>
      </c>
      <c r="S152" s="8">
        <f t="shared" si="58"/>
        <v>0.20416666666666619</v>
      </c>
      <c r="T152" s="3">
        <f t="shared" si="59"/>
        <v>294</v>
      </c>
      <c r="U152" s="9">
        <f t="shared" si="51"/>
        <v>636</v>
      </c>
      <c r="V152" s="3">
        <f t="shared" si="66"/>
        <v>618.63076923076926</v>
      </c>
      <c r="W152" s="3">
        <f t="shared" si="67"/>
        <v>653.36923076923074</v>
      </c>
    </row>
    <row r="153" spans="1:23" x14ac:dyDescent="0.25">
      <c r="A153" s="8">
        <f t="shared" si="52"/>
        <v>1.6444444444444406</v>
      </c>
      <c r="B153" s="3">
        <f t="shared" si="53"/>
        <v>2368</v>
      </c>
      <c r="C153" s="9">
        <f t="shared" si="48"/>
        <v>421</v>
      </c>
      <c r="D153" s="3">
        <f t="shared" si="60"/>
        <v>408.59230769230771</v>
      </c>
      <c r="E153" s="3">
        <f t="shared" si="61"/>
        <v>433.40769230769229</v>
      </c>
      <c r="G153" s="8">
        <f t="shared" si="54"/>
        <v>0.8222222222222203</v>
      </c>
      <c r="H153" s="3">
        <f t="shared" si="55"/>
        <v>1184</v>
      </c>
      <c r="I153" s="9">
        <f t="shared" si="49"/>
        <v>451</v>
      </c>
      <c r="J153" s="3">
        <f t="shared" si="62"/>
        <v>437.9</v>
      </c>
      <c r="K153" s="3">
        <f t="shared" si="63"/>
        <v>464.1</v>
      </c>
      <c r="M153" s="8">
        <f t="shared" si="56"/>
        <v>0.41111111111111015</v>
      </c>
      <c r="N153" s="3">
        <f t="shared" si="57"/>
        <v>592</v>
      </c>
      <c r="O153" s="9">
        <f t="shared" si="50"/>
        <v>510</v>
      </c>
      <c r="P153" s="3">
        <f t="shared" si="64"/>
        <v>495.53846153846155</v>
      </c>
      <c r="Q153" s="3">
        <f t="shared" si="65"/>
        <v>524.46153846153845</v>
      </c>
      <c r="S153" s="8">
        <f t="shared" si="58"/>
        <v>0.20555555555555508</v>
      </c>
      <c r="T153" s="3">
        <f t="shared" si="59"/>
        <v>296</v>
      </c>
      <c r="U153" s="9">
        <f t="shared" si="51"/>
        <v>628</v>
      </c>
      <c r="V153" s="3">
        <f t="shared" si="66"/>
        <v>610.81538461538457</v>
      </c>
      <c r="W153" s="3">
        <f t="shared" si="67"/>
        <v>645.18461538461543</v>
      </c>
    </row>
    <row r="154" spans="1:23" x14ac:dyDescent="0.25">
      <c r="A154" s="8">
        <f t="shared" si="52"/>
        <v>1.6555555555555517</v>
      </c>
      <c r="B154" s="3">
        <f t="shared" si="53"/>
        <v>2384</v>
      </c>
      <c r="C154" s="9">
        <f t="shared" si="48"/>
        <v>413</v>
      </c>
      <c r="D154" s="3">
        <f t="shared" si="60"/>
        <v>400.77692307692308</v>
      </c>
      <c r="E154" s="3">
        <f t="shared" si="61"/>
        <v>425.22307692307692</v>
      </c>
      <c r="G154" s="8">
        <f t="shared" si="54"/>
        <v>0.82777777777777584</v>
      </c>
      <c r="H154" s="3">
        <f t="shared" si="55"/>
        <v>1192</v>
      </c>
      <c r="I154" s="9">
        <f t="shared" si="49"/>
        <v>443</v>
      </c>
      <c r="J154" s="3">
        <f t="shared" si="62"/>
        <v>430.0846153846154</v>
      </c>
      <c r="K154" s="3">
        <f t="shared" si="63"/>
        <v>455.9153846153846</v>
      </c>
      <c r="M154" s="8">
        <f t="shared" si="56"/>
        <v>0.41388888888888792</v>
      </c>
      <c r="N154" s="3">
        <f t="shared" si="57"/>
        <v>596</v>
      </c>
      <c r="O154" s="9">
        <f t="shared" si="50"/>
        <v>502</v>
      </c>
      <c r="P154" s="3">
        <f t="shared" si="64"/>
        <v>487.72307692307692</v>
      </c>
      <c r="Q154" s="3">
        <f t="shared" si="65"/>
        <v>516.27692307692303</v>
      </c>
      <c r="S154" s="8">
        <f t="shared" si="58"/>
        <v>0.20694444444444396</v>
      </c>
      <c r="T154" s="3">
        <f t="shared" si="59"/>
        <v>298</v>
      </c>
      <c r="U154" s="9">
        <f t="shared" si="51"/>
        <v>620</v>
      </c>
      <c r="V154" s="3">
        <f t="shared" si="66"/>
        <v>603</v>
      </c>
      <c r="W154" s="3">
        <f t="shared" si="67"/>
        <v>637</v>
      </c>
    </row>
    <row r="155" spans="1:23" x14ac:dyDescent="0.25">
      <c r="A155" s="8">
        <f t="shared" si="52"/>
        <v>1.6666666666666627</v>
      </c>
      <c r="B155" s="3">
        <f t="shared" si="53"/>
        <v>2400</v>
      </c>
      <c r="C155" s="9">
        <f t="shared" si="48"/>
        <v>405</v>
      </c>
      <c r="D155" s="3">
        <f t="shared" si="60"/>
        <v>392.96153846153845</v>
      </c>
      <c r="E155" s="3">
        <f t="shared" si="61"/>
        <v>417.03846153846155</v>
      </c>
      <c r="G155" s="8">
        <f t="shared" si="54"/>
        <v>0.83333333333333137</v>
      </c>
      <c r="H155" s="3">
        <f t="shared" si="55"/>
        <v>1200</v>
      </c>
      <c r="I155" s="9">
        <f t="shared" si="49"/>
        <v>435</v>
      </c>
      <c r="J155" s="3">
        <f t="shared" si="62"/>
        <v>422.26923076923077</v>
      </c>
      <c r="K155" s="3">
        <f t="shared" si="63"/>
        <v>447.73076923076923</v>
      </c>
      <c r="M155" s="8">
        <f t="shared" si="56"/>
        <v>0.41666666666666569</v>
      </c>
      <c r="N155" s="3">
        <f t="shared" si="57"/>
        <v>600</v>
      </c>
      <c r="O155" s="9">
        <f t="shared" si="50"/>
        <v>494</v>
      </c>
      <c r="P155" s="3">
        <f t="shared" si="64"/>
        <v>479.90769230769229</v>
      </c>
      <c r="Q155" s="3">
        <f t="shared" si="65"/>
        <v>508.09230769230771</v>
      </c>
      <c r="S155" s="8">
        <f t="shared" si="58"/>
        <v>0.20833333333333284</v>
      </c>
      <c r="T155" s="3">
        <f t="shared" si="59"/>
        <v>300</v>
      </c>
      <c r="U155" s="9">
        <f t="shared" si="51"/>
        <v>612</v>
      </c>
      <c r="V155" s="3">
        <f t="shared" si="66"/>
        <v>595.18461538461543</v>
      </c>
      <c r="W155" s="3">
        <f t="shared" si="67"/>
        <v>628.81538461538457</v>
      </c>
    </row>
    <row r="156" spans="1:23" x14ac:dyDescent="0.25">
      <c r="A156" s="8">
        <f t="shared" si="52"/>
        <v>1.6777777777777738</v>
      </c>
      <c r="B156" s="3">
        <f t="shared" si="53"/>
        <v>2416</v>
      </c>
      <c r="C156" s="9">
        <f t="shared" si="48"/>
        <v>397</v>
      </c>
      <c r="D156" s="3">
        <f t="shared" si="60"/>
        <v>385.14615384615382</v>
      </c>
      <c r="E156" s="3">
        <f t="shared" si="61"/>
        <v>408.85384615384618</v>
      </c>
      <c r="G156" s="8">
        <f t="shared" si="54"/>
        <v>0.83888888888888691</v>
      </c>
      <c r="H156" s="3">
        <f t="shared" si="55"/>
        <v>1208</v>
      </c>
      <c r="I156" s="9">
        <f t="shared" si="49"/>
        <v>427</v>
      </c>
      <c r="J156" s="3">
        <f t="shared" si="62"/>
        <v>414.45384615384614</v>
      </c>
      <c r="K156" s="3">
        <f t="shared" si="63"/>
        <v>439.54615384615386</v>
      </c>
      <c r="M156" s="8">
        <f t="shared" si="56"/>
        <v>0.41944444444444345</v>
      </c>
      <c r="N156" s="3">
        <f t="shared" si="57"/>
        <v>604</v>
      </c>
      <c r="O156" s="9">
        <f t="shared" si="50"/>
        <v>486</v>
      </c>
      <c r="P156" s="3">
        <f t="shared" si="64"/>
        <v>472.09230769230771</v>
      </c>
      <c r="Q156" s="3">
        <f t="shared" si="65"/>
        <v>499.90769230769229</v>
      </c>
      <c r="S156" s="8">
        <f t="shared" si="58"/>
        <v>0.20972222222222173</v>
      </c>
      <c r="T156" s="3">
        <f t="shared" si="59"/>
        <v>302</v>
      </c>
      <c r="U156" s="9">
        <f t="shared" si="51"/>
        <v>604</v>
      </c>
      <c r="V156" s="3">
        <f t="shared" si="66"/>
        <v>587.36923076923074</v>
      </c>
      <c r="W156" s="3">
        <f t="shared" si="67"/>
        <v>620.63076923076926</v>
      </c>
    </row>
    <row r="157" spans="1:23" x14ac:dyDescent="0.25">
      <c r="A157" s="8">
        <f t="shared" si="52"/>
        <v>1.6888888888888849</v>
      </c>
      <c r="B157" s="3">
        <f t="shared" si="53"/>
        <v>2432</v>
      </c>
      <c r="C157" s="9">
        <f t="shared" si="48"/>
        <v>389</v>
      </c>
      <c r="D157" s="3">
        <f t="shared" si="60"/>
        <v>377.33076923076925</v>
      </c>
      <c r="E157" s="3">
        <f t="shared" si="61"/>
        <v>400.66923076923075</v>
      </c>
      <c r="G157" s="8">
        <f t="shared" si="54"/>
        <v>0.84444444444444244</v>
      </c>
      <c r="H157" s="3">
        <f t="shared" si="55"/>
        <v>1216</v>
      </c>
      <c r="I157" s="9">
        <f t="shared" si="49"/>
        <v>419</v>
      </c>
      <c r="J157" s="3">
        <f t="shared" si="62"/>
        <v>406.63846153846151</v>
      </c>
      <c r="K157" s="3">
        <f t="shared" si="63"/>
        <v>431.36153846153849</v>
      </c>
      <c r="M157" s="8">
        <f t="shared" si="56"/>
        <v>0.42222222222222122</v>
      </c>
      <c r="N157" s="3">
        <f t="shared" si="57"/>
        <v>608</v>
      </c>
      <c r="O157" s="9">
        <f t="shared" si="50"/>
        <v>478</v>
      </c>
      <c r="P157" s="3">
        <f t="shared" si="64"/>
        <v>464.27692307692308</v>
      </c>
      <c r="Q157" s="3">
        <f t="shared" si="65"/>
        <v>491.72307692307692</v>
      </c>
      <c r="S157" s="8">
        <f t="shared" si="58"/>
        <v>0.21111111111111061</v>
      </c>
      <c r="T157" s="3">
        <f t="shared" si="59"/>
        <v>304</v>
      </c>
      <c r="U157" s="9">
        <f t="shared" si="51"/>
        <v>596</v>
      </c>
      <c r="V157" s="3">
        <f t="shared" si="66"/>
        <v>579.55384615384617</v>
      </c>
      <c r="W157" s="3">
        <f t="shared" si="67"/>
        <v>612.44615384615383</v>
      </c>
    </row>
    <row r="158" spans="1:23" x14ac:dyDescent="0.25">
      <c r="A158" s="8">
        <f t="shared" si="52"/>
        <v>1.699999999999996</v>
      </c>
      <c r="B158" s="3">
        <f t="shared" si="53"/>
        <v>2448</v>
      </c>
      <c r="C158" s="9">
        <f t="shared" si="48"/>
        <v>381</v>
      </c>
      <c r="D158" s="3">
        <f t="shared" si="60"/>
        <v>369.51538461538462</v>
      </c>
      <c r="E158" s="3">
        <f t="shared" si="61"/>
        <v>392.48461538461538</v>
      </c>
      <c r="G158" s="8">
        <f t="shared" si="54"/>
        <v>0.84999999999999798</v>
      </c>
      <c r="H158" s="3">
        <f t="shared" si="55"/>
        <v>1224</v>
      </c>
      <c r="I158" s="9">
        <f t="shared" si="49"/>
        <v>411</v>
      </c>
      <c r="J158" s="3">
        <f t="shared" si="62"/>
        <v>398.82307692307694</v>
      </c>
      <c r="K158" s="3">
        <f t="shared" si="63"/>
        <v>423.17692307692306</v>
      </c>
      <c r="M158" s="8">
        <f t="shared" si="56"/>
        <v>0.42499999999999899</v>
      </c>
      <c r="N158" s="3">
        <f t="shared" si="57"/>
        <v>612</v>
      </c>
      <c r="O158" s="9">
        <f t="shared" si="50"/>
        <v>470</v>
      </c>
      <c r="P158" s="3">
        <f t="shared" si="64"/>
        <v>456.46153846153845</v>
      </c>
      <c r="Q158" s="3">
        <f t="shared" si="65"/>
        <v>483.53846153846155</v>
      </c>
      <c r="S158" s="8">
        <f t="shared" si="58"/>
        <v>0.21249999999999949</v>
      </c>
      <c r="T158" s="3">
        <f t="shared" si="59"/>
        <v>306</v>
      </c>
      <c r="U158" s="9">
        <f t="shared" si="51"/>
        <v>588</v>
      </c>
      <c r="V158" s="3">
        <f t="shared" si="66"/>
        <v>571.73846153846148</v>
      </c>
      <c r="W158" s="3">
        <f t="shared" si="67"/>
        <v>604.26153846153852</v>
      </c>
    </row>
    <row r="159" spans="1:23" x14ac:dyDescent="0.25">
      <c r="A159" s="8">
        <f t="shared" si="52"/>
        <v>1.711111111111107</v>
      </c>
      <c r="B159" s="3">
        <f t="shared" si="53"/>
        <v>2464</v>
      </c>
      <c r="C159" s="9">
        <f t="shared" si="48"/>
        <v>373</v>
      </c>
      <c r="D159" s="3">
        <f t="shared" si="60"/>
        <v>361.7</v>
      </c>
      <c r="E159" s="3">
        <f t="shared" si="61"/>
        <v>384.3</v>
      </c>
      <c r="G159" s="8">
        <f t="shared" si="54"/>
        <v>0.85555555555555352</v>
      </c>
      <c r="H159" s="3">
        <f t="shared" si="55"/>
        <v>1232</v>
      </c>
      <c r="I159" s="9">
        <f t="shared" si="49"/>
        <v>403</v>
      </c>
      <c r="J159" s="3">
        <f t="shared" si="62"/>
        <v>391.00769230769231</v>
      </c>
      <c r="K159" s="3">
        <f t="shared" si="63"/>
        <v>414.99230769230769</v>
      </c>
      <c r="M159" s="8">
        <f t="shared" si="56"/>
        <v>0.42777777777777676</v>
      </c>
      <c r="N159" s="3">
        <f t="shared" si="57"/>
        <v>616</v>
      </c>
      <c r="O159" s="9">
        <f t="shared" si="50"/>
        <v>462</v>
      </c>
      <c r="P159" s="3">
        <f t="shared" si="64"/>
        <v>448.64615384615382</v>
      </c>
      <c r="Q159" s="3">
        <f t="shared" si="65"/>
        <v>475.35384615384618</v>
      </c>
      <c r="S159" s="8">
        <f t="shared" si="58"/>
        <v>0.21388888888888838</v>
      </c>
      <c r="T159" s="3">
        <f t="shared" si="59"/>
        <v>308</v>
      </c>
      <c r="U159" s="9">
        <f t="shared" si="51"/>
        <v>580</v>
      </c>
      <c r="V159" s="3">
        <f t="shared" si="66"/>
        <v>563.92307692307691</v>
      </c>
      <c r="W159" s="3">
        <f t="shared" si="67"/>
        <v>596.07692307692309</v>
      </c>
    </row>
    <row r="160" spans="1:23" x14ac:dyDescent="0.25">
      <c r="A160" s="8">
        <f t="shared" si="52"/>
        <v>1.7222222222222181</v>
      </c>
      <c r="B160" s="3">
        <f t="shared" si="53"/>
        <v>2480</v>
      </c>
      <c r="C160" s="9">
        <f t="shared" si="48"/>
        <v>365</v>
      </c>
      <c r="D160" s="3">
        <f t="shared" si="60"/>
        <v>353.88461538461536</v>
      </c>
      <c r="E160" s="3">
        <f t="shared" si="61"/>
        <v>376.11538461538464</v>
      </c>
      <c r="G160" s="8">
        <f t="shared" si="54"/>
        <v>0.86111111111110905</v>
      </c>
      <c r="H160" s="3">
        <f t="shared" si="55"/>
        <v>1240</v>
      </c>
      <c r="I160" s="9">
        <f t="shared" si="49"/>
        <v>395</v>
      </c>
      <c r="J160" s="3">
        <f t="shared" si="62"/>
        <v>383.19230769230768</v>
      </c>
      <c r="K160" s="3">
        <f t="shared" si="63"/>
        <v>406.80769230769232</v>
      </c>
      <c r="M160" s="8">
        <f t="shared" si="56"/>
        <v>0.43055555555555453</v>
      </c>
      <c r="N160" s="3">
        <f t="shared" si="57"/>
        <v>620</v>
      </c>
      <c r="O160" s="9">
        <f t="shared" si="50"/>
        <v>454</v>
      </c>
      <c r="P160" s="3">
        <f t="shared" si="64"/>
        <v>440.83076923076925</v>
      </c>
      <c r="Q160" s="3">
        <f t="shared" si="65"/>
        <v>467.16923076923075</v>
      </c>
      <c r="S160" s="8">
        <f t="shared" si="58"/>
        <v>0.21527777777777726</v>
      </c>
      <c r="T160" s="3">
        <f t="shared" si="59"/>
        <v>310</v>
      </c>
      <c r="U160" s="9">
        <f t="shared" si="51"/>
        <v>572</v>
      </c>
      <c r="V160" s="3">
        <f t="shared" si="66"/>
        <v>556.10769230769233</v>
      </c>
      <c r="W160" s="3">
        <f t="shared" si="67"/>
        <v>587.89230769230767</v>
      </c>
    </row>
    <row r="161" spans="1:23" x14ac:dyDescent="0.25">
      <c r="A161" s="8">
        <f t="shared" si="52"/>
        <v>1.7333333333333292</v>
      </c>
      <c r="B161" s="3">
        <f t="shared" si="53"/>
        <v>2496</v>
      </c>
      <c r="C161" s="9">
        <f t="shared" si="48"/>
        <v>357</v>
      </c>
      <c r="D161" s="3">
        <f t="shared" si="60"/>
        <v>346.06923076923078</v>
      </c>
      <c r="E161" s="3">
        <f t="shared" si="61"/>
        <v>367.93076923076922</v>
      </c>
      <c r="G161" s="8">
        <f t="shared" si="54"/>
        <v>0.86666666666666459</v>
      </c>
      <c r="H161" s="3">
        <f t="shared" si="55"/>
        <v>1248</v>
      </c>
      <c r="I161" s="9">
        <f t="shared" si="49"/>
        <v>387</v>
      </c>
      <c r="J161" s="3">
        <f t="shared" si="62"/>
        <v>375.37692307692305</v>
      </c>
      <c r="K161" s="3">
        <f t="shared" si="63"/>
        <v>398.62307692307695</v>
      </c>
      <c r="M161" s="8">
        <f t="shared" si="56"/>
        <v>0.43333333333333229</v>
      </c>
      <c r="N161" s="3">
        <f t="shared" si="57"/>
        <v>624</v>
      </c>
      <c r="O161" s="9">
        <f t="shared" si="50"/>
        <v>446</v>
      </c>
      <c r="P161" s="3">
        <f t="shared" si="64"/>
        <v>433.01538461538462</v>
      </c>
      <c r="Q161" s="3">
        <f t="shared" si="65"/>
        <v>458.98461538461538</v>
      </c>
      <c r="S161" s="8">
        <f t="shared" si="58"/>
        <v>0.21666666666666615</v>
      </c>
      <c r="T161" s="3">
        <f t="shared" si="59"/>
        <v>312</v>
      </c>
      <c r="U161" s="9">
        <f t="shared" si="51"/>
        <v>564</v>
      </c>
      <c r="V161" s="3">
        <f t="shared" si="66"/>
        <v>548.29230769230765</v>
      </c>
      <c r="W161" s="3">
        <f t="shared" si="67"/>
        <v>579.70769230769235</v>
      </c>
    </row>
    <row r="162" spans="1:23" x14ac:dyDescent="0.25">
      <c r="A162" s="8">
        <f t="shared" si="52"/>
        <v>1.7444444444444402</v>
      </c>
      <c r="B162" s="3">
        <f t="shared" si="53"/>
        <v>2512</v>
      </c>
      <c r="C162" s="9">
        <f t="shared" si="48"/>
        <v>349</v>
      </c>
      <c r="D162" s="3">
        <f t="shared" si="60"/>
        <v>338.25384615384615</v>
      </c>
      <c r="E162" s="3">
        <f t="shared" si="61"/>
        <v>359.74615384615385</v>
      </c>
      <c r="G162" s="8">
        <f t="shared" si="54"/>
        <v>0.87222222222222012</v>
      </c>
      <c r="H162" s="3">
        <f t="shared" si="55"/>
        <v>1256</v>
      </c>
      <c r="I162" s="9">
        <f t="shared" si="49"/>
        <v>379</v>
      </c>
      <c r="J162" s="3">
        <f t="shared" si="62"/>
        <v>367.56153846153848</v>
      </c>
      <c r="K162" s="3">
        <f t="shared" si="63"/>
        <v>390.43846153846152</v>
      </c>
      <c r="M162" s="8">
        <f t="shared" si="56"/>
        <v>0.43611111111111006</v>
      </c>
      <c r="N162" s="3">
        <f t="shared" si="57"/>
        <v>628</v>
      </c>
      <c r="O162" s="9">
        <f t="shared" si="50"/>
        <v>438</v>
      </c>
      <c r="P162" s="3">
        <f t="shared" si="64"/>
        <v>425.2</v>
      </c>
      <c r="Q162" s="3">
        <f t="shared" si="65"/>
        <v>450.8</v>
      </c>
      <c r="S162" s="8">
        <f t="shared" si="58"/>
        <v>0.21805555555555503</v>
      </c>
      <c r="T162" s="3">
        <f t="shared" si="59"/>
        <v>314</v>
      </c>
      <c r="U162" s="9">
        <f t="shared" si="51"/>
        <v>556</v>
      </c>
      <c r="V162" s="3">
        <f t="shared" si="66"/>
        <v>540.47692307692307</v>
      </c>
      <c r="W162" s="3">
        <f t="shared" si="67"/>
        <v>571.52307692307693</v>
      </c>
    </row>
    <row r="163" spans="1:23" x14ac:dyDescent="0.25">
      <c r="A163" s="8">
        <f t="shared" si="52"/>
        <v>1.7555555555555513</v>
      </c>
      <c r="B163" s="3">
        <f t="shared" si="53"/>
        <v>2528</v>
      </c>
      <c r="C163" s="9">
        <f t="shared" si="48"/>
        <v>341</v>
      </c>
      <c r="D163" s="3">
        <f t="shared" si="60"/>
        <v>330.43846153846152</v>
      </c>
      <c r="E163" s="3">
        <f t="shared" si="61"/>
        <v>351.56153846153848</v>
      </c>
      <c r="G163" s="8">
        <f t="shared" si="54"/>
        <v>0.87777777777777566</v>
      </c>
      <c r="H163" s="3">
        <f t="shared" si="55"/>
        <v>1264</v>
      </c>
      <c r="I163" s="9">
        <f t="shared" si="49"/>
        <v>371</v>
      </c>
      <c r="J163" s="3">
        <f t="shared" si="62"/>
        <v>359.74615384615385</v>
      </c>
      <c r="K163" s="3">
        <f t="shared" si="63"/>
        <v>382.25384615384615</v>
      </c>
      <c r="M163" s="8">
        <f t="shared" si="56"/>
        <v>0.43888888888888783</v>
      </c>
      <c r="N163" s="3">
        <f t="shared" si="57"/>
        <v>632</v>
      </c>
      <c r="O163" s="9">
        <f t="shared" si="50"/>
        <v>430</v>
      </c>
      <c r="P163" s="3">
        <f t="shared" si="64"/>
        <v>417.38461538461536</v>
      </c>
      <c r="Q163" s="3">
        <f t="shared" si="65"/>
        <v>442.61538461538464</v>
      </c>
      <c r="S163" s="8">
        <f t="shared" si="58"/>
        <v>0.21944444444444391</v>
      </c>
      <c r="T163" s="3">
        <f t="shared" si="59"/>
        <v>316</v>
      </c>
      <c r="U163" s="9">
        <f t="shared" si="51"/>
        <v>548</v>
      </c>
      <c r="V163" s="3">
        <f t="shared" si="66"/>
        <v>532.6615384615385</v>
      </c>
      <c r="W163" s="3">
        <f t="shared" si="67"/>
        <v>563.3384615384615</v>
      </c>
    </row>
    <row r="164" spans="1:23" x14ac:dyDescent="0.25">
      <c r="A164" s="8">
        <f t="shared" si="52"/>
        <v>1.7666666666666624</v>
      </c>
      <c r="B164" s="3">
        <f t="shared" si="53"/>
        <v>2544</v>
      </c>
      <c r="C164" s="9">
        <f t="shared" si="48"/>
        <v>333</v>
      </c>
      <c r="D164" s="3">
        <f t="shared" si="60"/>
        <v>322.62307692307695</v>
      </c>
      <c r="E164" s="3">
        <f t="shared" si="61"/>
        <v>343.37692307692305</v>
      </c>
      <c r="G164" s="8">
        <f t="shared" si="54"/>
        <v>0.88333333333333119</v>
      </c>
      <c r="H164" s="3">
        <f t="shared" si="55"/>
        <v>1272</v>
      </c>
      <c r="I164" s="9">
        <f t="shared" si="49"/>
        <v>363</v>
      </c>
      <c r="J164" s="3">
        <f t="shared" si="62"/>
        <v>351.93076923076922</v>
      </c>
      <c r="K164" s="3">
        <f t="shared" si="63"/>
        <v>374.06923076923078</v>
      </c>
      <c r="M164" s="8">
        <f t="shared" si="56"/>
        <v>0.4416666666666656</v>
      </c>
      <c r="N164" s="3">
        <f t="shared" si="57"/>
        <v>636</v>
      </c>
      <c r="O164" s="9">
        <f t="shared" si="50"/>
        <v>422</v>
      </c>
      <c r="P164" s="3">
        <f t="shared" si="64"/>
        <v>409.56923076923078</v>
      </c>
      <c r="Q164" s="3">
        <f t="shared" si="65"/>
        <v>434.43076923076922</v>
      </c>
      <c r="S164" s="8">
        <f t="shared" si="58"/>
        <v>0.2208333333333328</v>
      </c>
      <c r="T164" s="3">
        <f t="shared" si="59"/>
        <v>318</v>
      </c>
      <c r="U164" s="9">
        <f t="shared" si="51"/>
        <v>540</v>
      </c>
      <c r="V164" s="3">
        <f t="shared" si="66"/>
        <v>524.84615384615381</v>
      </c>
      <c r="W164" s="3">
        <f t="shared" si="67"/>
        <v>555.15384615384619</v>
      </c>
    </row>
    <row r="165" spans="1:23" x14ac:dyDescent="0.25">
      <c r="A165" s="8">
        <f t="shared" si="52"/>
        <v>1.7777777777777735</v>
      </c>
      <c r="B165" s="3">
        <f t="shared" si="53"/>
        <v>2560</v>
      </c>
      <c r="C165" s="9">
        <f t="shared" si="48"/>
        <v>325</v>
      </c>
      <c r="D165" s="3">
        <f t="shared" si="60"/>
        <v>314.80769230769232</v>
      </c>
      <c r="E165" s="3">
        <f t="shared" si="61"/>
        <v>335.19230769230768</v>
      </c>
      <c r="G165" s="8">
        <f t="shared" si="54"/>
        <v>0.88888888888888673</v>
      </c>
      <c r="H165" s="3">
        <f t="shared" si="55"/>
        <v>1280</v>
      </c>
      <c r="I165" s="9">
        <f t="shared" si="49"/>
        <v>355</v>
      </c>
      <c r="J165" s="3">
        <f t="shared" si="62"/>
        <v>344.11538461538464</v>
      </c>
      <c r="K165" s="3">
        <f t="shared" si="63"/>
        <v>365.88461538461536</v>
      </c>
      <c r="M165" s="8">
        <f t="shared" si="56"/>
        <v>0.44444444444444337</v>
      </c>
      <c r="N165" s="3">
        <f t="shared" si="57"/>
        <v>640</v>
      </c>
      <c r="O165" s="9">
        <f t="shared" si="50"/>
        <v>414</v>
      </c>
      <c r="P165" s="3">
        <f t="shared" si="64"/>
        <v>401.75384615384615</v>
      </c>
      <c r="Q165" s="3">
        <f t="shared" si="65"/>
        <v>426.24615384615385</v>
      </c>
      <c r="S165" s="8">
        <f t="shared" si="58"/>
        <v>0.22222222222222168</v>
      </c>
      <c r="T165" s="3">
        <f t="shared" si="59"/>
        <v>320</v>
      </c>
      <c r="U165" s="9">
        <f t="shared" si="51"/>
        <v>532</v>
      </c>
      <c r="V165" s="3">
        <f t="shared" si="66"/>
        <v>517.03076923076924</v>
      </c>
      <c r="W165" s="3">
        <f t="shared" si="67"/>
        <v>546.96923076923076</v>
      </c>
    </row>
    <row r="166" spans="1:23" x14ac:dyDescent="0.25">
      <c r="A166" s="8">
        <f t="shared" si="52"/>
        <v>1.7888888888888845</v>
      </c>
      <c r="B166" s="3">
        <f t="shared" si="53"/>
        <v>2576</v>
      </c>
      <c r="C166" s="9">
        <f t="shared" si="48"/>
        <v>317</v>
      </c>
      <c r="D166" s="3">
        <f t="shared" si="60"/>
        <v>306.99230769230769</v>
      </c>
      <c r="E166" s="3">
        <f t="shared" si="61"/>
        <v>327.00769230769231</v>
      </c>
      <c r="G166" s="8">
        <f t="shared" si="54"/>
        <v>0.89444444444444227</v>
      </c>
      <c r="H166" s="3">
        <f t="shared" si="55"/>
        <v>1288</v>
      </c>
      <c r="I166" s="9">
        <f t="shared" si="49"/>
        <v>347</v>
      </c>
      <c r="J166" s="3">
        <f t="shared" si="62"/>
        <v>336.3</v>
      </c>
      <c r="K166" s="3">
        <f t="shared" si="63"/>
        <v>357.7</v>
      </c>
      <c r="M166" s="8">
        <f t="shared" si="56"/>
        <v>0.44722222222222113</v>
      </c>
      <c r="N166" s="3">
        <f t="shared" si="57"/>
        <v>644</v>
      </c>
      <c r="O166" s="9">
        <f t="shared" si="50"/>
        <v>406</v>
      </c>
      <c r="P166" s="3">
        <f t="shared" si="64"/>
        <v>393.93846153846152</v>
      </c>
      <c r="Q166" s="3">
        <f t="shared" si="65"/>
        <v>418.06153846153848</v>
      </c>
      <c r="S166" s="8">
        <f t="shared" si="58"/>
        <v>0.22361111111111057</v>
      </c>
      <c r="T166" s="3">
        <f t="shared" si="59"/>
        <v>322</v>
      </c>
      <c r="U166" s="9">
        <f t="shared" si="51"/>
        <v>524</v>
      </c>
      <c r="V166" s="3">
        <f t="shared" si="66"/>
        <v>509.21538461538461</v>
      </c>
      <c r="W166" s="3">
        <f t="shared" si="67"/>
        <v>538.78461538461534</v>
      </c>
    </row>
    <row r="167" spans="1:23" x14ac:dyDescent="0.25">
      <c r="A167" s="8">
        <f t="shared" si="52"/>
        <v>1.7999999999999956</v>
      </c>
      <c r="B167" s="3">
        <f t="shared" si="53"/>
        <v>2592</v>
      </c>
      <c r="C167" s="9">
        <f t="shared" si="48"/>
        <v>309</v>
      </c>
      <c r="D167" s="3">
        <f t="shared" si="60"/>
        <v>299.17692307692306</v>
      </c>
      <c r="E167" s="3">
        <f t="shared" si="61"/>
        <v>318.82307692307694</v>
      </c>
      <c r="G167" s="8">
        <f t="shared" si="54"/>
        <v>0.8999999999999978</v>
      </c>
      <c r="H167" s="3">
        <f t="shared" si="55"/>
        <v>1296</v>
      </c>
      <c r="I167" s="9">
        <f t="shared" si="49"/>
        <v>339</v>
      </c>
      <c r="J167" s="3">
        <f t="shared" si="62"/>
        <v>328.48461538461538</v>
      </c>
      <c r="K167" s="3">
        <f t="shared" si="63"/>
        <v>349.51538461538462</v>
      </c>
      <c r="M167" s="8">
        <f t="shared" si="56"/>
        <v>0.4499999999999989</v>
      </c>
      <c r="N167" s="3">
        <f t="shared" si="57"/>
        <v>648</v>
      </c>
      <c r="O167" s="9">
        <f t="shared" si="50"/>
        <v>398</v>
      </c>
      <c r="P167" s="3">
        <f t="shared" si="64"/>
        <v>386.12307692307695</v>
      </c>
      <c r="Q167" s="3">
        <f t="shared" si="65"/>
        <v>409.87692307692305</v>
      </c>
      <c r="S167" s="8">
        <f t="shared" si="58"/>
        <v>0.22499999999999945</v>
      </c>
      <c r="T167" s="3">
        <f t="shared" si="59"/>
        <v>324</v>
      </c>
      <c r="U167" s="9">
        <f t="shared" si="51"/>
        <v>516</v>
      </c>
      <c r="V167" s="3">
        <f t="shared" si="66"/>
        <v>501.4</v>
      </c>
      <c r="W167" s="3">
        <f t="shared" si="67"/>
        <v>530.6</v>
      </c>
    </row>
    <row r="168" spans="1:23" x14ac:dyDescent="0.25">
      <c r="A168" s="8">
        <f t="shared" si="52"/>
        <v>1.8111111111111067</v>
      </c>
      <c r="B168" s="3">
        <f t="shared" si="53"/>
        <v>2608</v>
      </c>
      <c r="C168" s="9">
        <f t="shared" si="48"/>
        <v>301</v>
      </c>
      <c r="D168" s="3">
        <f t="shared" si="60"/>
        <v>291.36153846153849</v>
      </c>
      <c r="E168" s="3">
        <f t="shared" si="61"/>
        <v>310.63846153846151</v>
      </c>
      <c r="G168" s="8">
        <f t="shared" si="54"/>
        <v>0.90555555555555334</v>
      </c>
      <c r="H168" s="3">
        <f t="shared" si="55"/>
        <v>1304</v>
      </c>
      <c r="I168" s="9">
        <f t="shared" si="49"/>
        <v>331</v>
      </c>
      <c r="J168" s="3">
        <f t="shared" si="62"/>
        <v>320.66923076923075</v>
      </c>
      <c r="K168" s="3">
        <f t="shared" si="63"/>
        <v>341.33076923076925</v>
      </c>
      <c r="M168" s="8">
        <f t="shared" si="56"/>
        <v>0.45277777777777667</v>
      </c>
      <c r="N168" s="3">
        <f t="shared" si="57"/>
        <v>652</v>
      </c>
      <c r="O168" s="9">
        <f t="shared" si="50"/>
        <v>390</v>
      </c>
      <c r="P168" s="3">
        <f t="shared" si="64"/>
        <v>378.30769230769232</v>
      </c>
      <c r="Q168" s="3">
        <f t="shared" si="65"/>
        <v>401.69230769230768</v>
      </c>
      <c r="S168" s="8">
        <f t="shared" si="58"/>
        <v>0.22638888888888833</v>
      </c>
      <c r="T168" s="3">
        <f t="shared" si="59"/>
        <v>326</v>
      </c>
      <c r="U168" s="9">
        <f t="shared" si="51"/>
        <v>508</v>
      </c>
      <c r="V168" s="3">
        <f t="shared" si="66"/>
        <v>493.5846153846154</v>
      </c>
      <c r="W168" s="3">
        <f t="shared" si="67"/>
        <v>522.4153846153846</v>
      </c>
    </row>
    <row r="169" spans="1:23" x14ac:dyDescent="0.25">
      <c r="A169" s="8">
        <f t="shared" si="52"/>
        <v>1.8222222222222177</v>
      </c>
      <c r="B169" s="3">
        <f t="shared" si="53"/>
        <v>2624</v>
      </c>
      <c r="C169" s="9">
        <f t="shared" si="48"/>
        <v>293</v>
      </c>
      <c r="D169" s="3">
        <f t="shared" si="60"/>
        <v>283.54615384615386</v>
      </c>
      <c r="E169" s="3">
        <f t="shared" si="61"/>
        <v>302.45384615384614</v>
      </c>
      <c r="G169" s="8">
        <f t="shared" si="54"/>
        <v>0.91111111111110887</v>
      </c>
      <c r="H169" s="3">
        <f t="shared" si="55"/>
        <v>1312</v>
      </c>
      <c r="I169" s="9">
        <f t="shared" si="49"/>
        <v>323</v>
      </c>
      <c r="J169" s="3">
        <f t="shared" si="62"/>
        <v>312.85384615384618</v>
      </c>
      <c r="K169" s="3">
        <f t="shared" si="63"/>
        <v>333.14615384615382</v>
      </c>
      <c r="M169" s="8">
        <f t="shared" si="56"/>
        <v>0.45555555555555444</v>
      </c>
      <c r="N169" s="3">
        <f t="shared" si="57"/>
        <v>656</v>
      </c>
      <c r="O169" s="9">
        <f t="shared" si="50"/>
        <v>382</v>
      </c>
      <c r="P169" s="3">
        <f t="shared" si="64"/>
        <v>370.49230769230769</v>
      </c>
      <c r="Q169" s="3">
        <f t="shared" si="65"/>
        <v>393.50769230769231</v>
      </c>
      <c r="S169" s="8">
        <f t="shared" si="58"/>
        <v>0.22777777777777722</v>
      </c>
      <c r="T169" s="3">
        <f t="shared" si="59"/>
        <v>328</v>
      </c>
      <c r="U169" s="9">
        <f t="shared" si="51"/>
        <v>500</v>
      </c>
      <c r="V169" s="3">
        <f t="shared" si="66"/>
        <v>485.76923076923077</v>
      </c>
      <c r="W169" s="3">
        <f t="shared" si="67"/>
        <v>514.23076923076928</v>
      </c>
    </row>
    <row r="170" spans="1:23" x14ac:dyDescent="0.25">
      <c r="A170" s="8">
        <f t="shared" si="52"/>
        <v>1.8333333333333288</v>
      </c>
      <c r="B170" s="3">
        <f t="shared" si="53"/>
        <v>2640</v>
      </c>
      <c r="C170" s="9">
        <f t="shared" si="48"/>
        <v>285</v>
      </c>
      <c r="D170" s="3">
        <f t="shared" si="60"/>
        <v>275.73076923076923</v>
      </c>
      <c r="E170" s="3">
        <f t="shared" si="61"/>
        <v>294.26923076923077</v>
      </c>
      <c r="G170" s="8">
        <f t="shared" si="54"/>
        <v>0.91666666666666441</v>
      </c>
      <c r="H170" s="3">
        <f t="shared" si="55"/>
        <v>1320</v>
      </c>
      <c r="I170" s="9">
        <f t="shared" si="49"/>
        <v>315</v>
      </c>
      <c r="J170" s="3">
        <f t="shared" si="62"/>
        <v>305.03846153846155</v>
      </c>
      <c r="K170" s="3">
        <f t="shared" si="63"/>
        <v>324.96153846153845</v>
      </c>
      <c r="M170" s="8">
        <f t="shared" si="56"/>
        <v>0.4583333333333322</v>
      </c>
      <c r="N170" s="3">
        <f t="shared" si="57"/>
        <v>660</v>
      </c>
      <c r="O170" s="9">
        <f t="shared" si="50"/>
        <v>374</v>
      </c>
      <c r="P170" s="3">
        <f t="shared" si="64"/>
        <v>362.67692307692306</v>
      </c>
      <c r="Q170" s="3">
        <f t="shared" si="65"/>
        <v>385.32307692307694</v>
      </c>
      <c r="S170" s="8">
        <f t="shared" si="58"/>
        <v>0.2291666666666661</v>
      </c>
      <c r="T170" s="3">
        <f t="shared" si="59"/>
        <v>330</v>
      </c>
      <c r="U170" s="9">
        <f t="shared" si="51"/>
        <v>492</v>
      </c>
      <c r="V170" s="3">
        <f t="shared" si="66"/>
        <v>477.95384615384614</v>
      </c>
      <c r="W170" s="3">
        <f t="shared" si="67"/>
        <v>506.04615384615386</v>
      </c>
    </row>
    <row r="171" spans="1:23" x14ac:dyDescent="0.25">
      <c r="A171" s="8">
        <f t="shared" si="52"/>
        <v>1.8444444444444399</v>
      </c>
      <c r="B171" s="3">
        <f t="shared" si="53"/>
        <v>2656</v>
      </c>
      <c r="C171" s="9">
        <f t="shared" si="48"/>
        <v>277</v>
      </c>
      <c r="D171" s="3">
        <f t="shared" si="60"/>
        <v>267.9153846153846</v>
      </c>
      <c r="E171" s="3">
        <f t="shared" si="61"/>
        <v>286.0846153846154</v>
      </c>
      <c r="G171" s="8">
        <f t="shared" si="54"/>
        <v>0.92222222222221995</v>
      </c>
      <c r="H171" s="3">
        <f t="shared" si="55"/>
        <v>1328</v>
      </c>
      <c r="I171" s="9">
        <f t="shared" si="49"/>
        <v>307</v>
      </c>
      <c r="J171" s="3">
        <f t="shared" si="62"/>
        <v>297.22307692307692</v>
      </c>
      <c r="K171" s="3">
        <f t="shared" si="63"/>
        <v>316.77692307692308</v>
      </c>
      <c r="M171" s="8">
        <f t="shared" si="56"/>
        <v>0.46111111111110997</v>
      </c>
      <c r="N171" s="3">
        <f t="shared" si="57"/>
        <v>664</v>
      </c>
      <c r="O171" s="9">
        <f t="shared" si="50"/>
        <v>366</v>
      </c>
      <c r="P171" s="3">
        <f t="shared" si="64"/>
        <v>354.86153846153849</v>
      </c>
      <c r="Q171" s="3">
        <f t="shared" si="65"/>
        <v>377.13846153846151</v>
      </c>
      <c r="S171" s="8">
        <f t="shared" si="58"/>
        <v>0.23055555555555499</v>
      </c>
      <c r="T171" s="3">
        <f t="shared" si="59"/>
        <v>332</v>
      </c>
      <c r="U171" s="9">
        <f t="shared" si="51"/>
        <v>484</v>
      </c>
      <c r="V171" s="3">
        <f t="shared" si="66"/>
        <v>470.13846153846151</v>
      </c>
      <c r="W171" s="3">
        <f t="shared" si="67"/>
        <v>497.86153846153849</v>
      </c>
    </row>
    <row r="172" spans="1:23" x14ac:dyDescent="0.25">
      <c r="A172" s="8">
        <f t="shared" si="52"/>
        <v>1.855555555555551</v>
      </c>
      <c r="B172" s="3">
        <f t="shared" si="53"/>
        <v>2672</v>
      </c>
      <c r="C172" s="9">
        <f t="shared" ref="C172:C203" si="68">C171-8</f>
        <v>269</v>
      </c>
      <c r="D172" s="3">
        <f t="shared" si="60"/>
        <v>260.10000000000002</v>
      </c>
      <c r="E172" s="3">
        <f t="shared" si="61"/>
        <v>277.89999999999998</v>
      </c>
      <c r="G172" s="8">
        <f t="shared" si="54"/>
        <v>0.92777777777777548</v>
      </c>
      <c r="H172" s="3">
        <f t="shared" si="55"/>
        <v>1336</v>
      </c>
      <c r="I172" s="9">
        <f t="shared" ref="I172:I207" si="69">I171-8</f>
        <v>299</v>
      </c>
      <c r="J172" s="3">
        <f t="shared" si="62"/>
        <v>289.40769230769229</v>
      </c>
      <c r="K172" s="3">
        <f t="shared" si="63"/>
        <v>308.59230769230771</v>
      </c>
      <c r="M172" s="8">
        <f t="shared" si="56"/>
        <v>0.46388888888888774</v>
      </c>
      <c r="N172" s="3">
        <f t="shared" si="57"/>
        <v>668</v>
      </c>
      <c r="O172" s="9">
        <f t="shared" ref="O172:O214" si="70">O171-8</f>
        <v>358</v>
      </c>
      <c r="P172" s="3">
        <f t="shared" si="64"/>
        <v>347.04615384615386</v>
      </c>
      <c r="Q172" s="3">
        <f t="shared" si="65"/>
        <v>368.95384615384614</v>
      </c>
      <c r="S172" s="8">
        <f t="shared" si="58"/>
        <v>0.23194444444444387</v>
      </c>
      <c r="T172" s="3">
        <f t="shared" si="59"/>
        <v>334</v>
      </c>
      <c r="U172" s="9">
        <f t="shared" ref="U172:U229" si="71">U171-8</f>
        <v>476</v>
      </c>
      <c r="V172" s="3">
        <f t="shared" si="66"/>
        <v>462.32307692307694</v>
      </c>
      <c r="W172" s="3">
        <f t="shared" si="67"/>
        <v>489.67692307692306</v>
      </c>
    </row>
    <row r="173" spans="1:23" x14ac:dyDescent="0.25">
      <c r="A173" s="8">
        <f t="shared" si="52"/>
        <v>1.866666666666662</v>
      </c>
      <c r="B173" s="3">
        <f t="shared" si="53"/>
        <v>2688</v>
      </c>
      <c r="C173" s="9">
        <f t="shared" si="68"/>
        <v>261</v>
      </c>
      <c r="D173" s="3">
        <f t="shared" si="60"/>
        <v>252.28461538461539</v>
      </c>
      <c r="E173" s="3">
        <f t="shared" si="61"/>
        <v>269.71538461538461</v>
      </c>
      <c r="G173" s="8">
        <f t="shared" si="54"/>
        <v>0.93333333333333102</v>
      </c>
      <c r="H173" s="3">
        <f t="shared" si="55"/>
        <v>1344</v>
      </c>
      <c r="I173" s="9">
        <f t="shared" si="69"/>
        <v>291</v>
      </c>
      <c r="J173" s="3">
        <f t="shared" si="62"/>
        <v>281.59230769230771</v>
      </c>
      <c r="K173" s="3">
        <f t="shared" si="63"/>
        <v>300.40769230769229</v>
      </c>
      <c r="M173" s="8">
        <f t="shared" si="56"/>
        <v>0.46666666666666551</v>
      </c>
      <c r="N173" s="3">
        <f t="shared" si="57"/>
        <v>672</v>
      </c>
      <c r="O173" s="9">
        <f t="shared" si="70"/>
        <v>350</v>
      </c>
      <c r="P173" s="3">
        <f t="shared" si="64"/>
        <v>339.23076923076923</v>
      </c>
      <c r="Q173" s="3">
        <f t="shared" si="65"/>
        <v>360.76923076923077</v>
      </c>
      <c r="S173" s="8">
        <f t="shared" si="58"/>
        <v>0.23333333333333275</v>
      </c>
      <c r="T173" s="3">
        <f t="shared" si="59"/>
        <v>336</v>
      </c>
      <c r="U173" s="9">
        <f t="shared" si="71"/>
        <v>468</v>
      </c>
      <c r="V173" s="3">
        <f t="shared" si="66"/>
        <v>454.50769230769231</v>
      </c>
      <c r="W173" s="3">
        <f t="shared" si="67"/>
        <v>481.49230769230769</v>
      </c>
    </row>
    <row r="174" spans="1:23" x14ac:dyDescent="0.25">
      <c r="A174" s="8">
        <f t="shared" si="52"/>
        <v>1.8777777777777731</v>
      </c>
      <c r="B174" s="3">
        <f t="shared" si="53"/>
        <v>2704</v>
      </c>
      <c r="C174" s="9">
        <f t="shared" si="68"/>
        <v>253</v>
      </c>
      <c r="D174" s="3">
        <f t="shared" si="60"/>
        <v>244.46923076923076</v>
      </c>
      <c r="E174" s="3">
        <f t="shared" si="61"/>
        <v>261.53076923076924</v>
      </c>
      <c r="G174" s="8">
        <f t="shared" si="54"/>
        <v>0.93888888888888655</v>
      </c>
      <c r="H174" s="3">
        <f t="shared" si="55"/>
        <v>1352</v>
      </c>
      <c r="I174" s="9">
        <f t="shared" si="69"/>
        <v>283</v>
      </c>
      <c r="J174" s="3">
        <f t="shared" si="62"/>
        <v>273.77692307692308</v>
      </c>
      <c r="K174" s="3">
        <f t="shared" si="63"/>
        <v>292.22307692307692</v>
      </c>
      <c r="M174" s="8">
        <f t="shared" si="56"/>
        <v>0.46944444444444328</v>
      </c>
      <c r="N174" s="3">
        <f t="shared" si="57"/>
        <v>676</v>
      </c>
      <c r="O174" s="9">
        <f t="shared" si="70"/>
        <v>342</v>
      </c>
      <c r="P174" s="3">
        <f t="shared" si="64"/>
        <v>331.4153846153846</v>
      </c>
      <c r="Q174" s="3">
        <f t="shared" si="65"/>
        <v>352.5846153846154</v>
      </c>
      <c r="S174" s="8">
        <f t="shared" si="58"/>
        <v>0.23472222222222164</v>
      </c>
      <c r="T174" s="3">
        <f t="shared" si="59"/>
        <v>338</v>
      </c>
      <c r="U174" s="9">
        <f t="shared" si="71"/>
        <v>460</v>
      </c>
      <c r="V174" s="3">
        <f t="shared" si="66"/>
        <v>446.69230769230768</v>
      </c>
      <c r="W174" s="3">
        <f t="shared" si="67"/>
        <v>473.30769230769232</v>
      </c>
    </row>
    <row r="175" spans="1:23" x14ac:dyDescent="0.25">
      <c r="A175" s="8">
        <f t="shared" si="52"/>
        <v>1.8888888888888842</v>
      </c>
      <c r="B175" s="3">
        <f t="shared" si="53"/>
        <v>2720</v>
      </c>
      <c r="C175" s="9">
        <f t="shared" si="68"/>
        <v>245</v>
      </c>
      <c r="D175" s="3">
        <f t="shared" si="60"/>
        <v>236.65384615384616</v>
      </c>
      <c r="E175" s="3">
        <f t="shared" si="61"/>
        <v>253.34615384615384</v>
      </c>
      <c r="G175" s="8">
        <f t="shared" si="54"/>
        <v>0.94444444444444209</v>
      </c>
      <c r="H175" s="3">
        <f t="shared" si="55"/>
        <v>1360</v>
      </c>
      <c r="I175" s="9">
        <f t="shared" si="69"/>
        <v>275</v>
      </c>
      <c r="J175" s="3">
        <f t="shared" si="62"/>
        <v>265.96153846153845</v>
      </c>
      <c r="K175" s="3">
        <f t="shared" si="63"/>
        <v>284.03846153846155</v>
      </c>
      <c r="M175" s="8">
        <f t="shared" si="56"/>
        <v>0.47222222222222104</v>
      </c>
      <c r="N175" s="3">
        <f t="shared" si="57"/>
        <v>680</v>
      </c>
      <c r="O175" s="9">
        <f t="shared" si="70"/>
        <v>334</v>
      </c>
      <c r="P175" s="3">
        <f t="shared" si="64"/>
        <v>323.60000000000002</v>
      </c>
      <c r="Q175" s="3">
        <f t="shared" si="65"/>
        <v>344.4</v>
      </c>
      <c r="S175" s="8">
        <f t="shared" si="58"/>
        <v>0.23611111111111052</v>
      </c>
      <c r="T175" s="3">
        <f t="shared" si="59"/>
        <v>340</v>
      </c>
      <c r="U175" s="9">
        <f t="shared" si="71"/>
        <v>452</v>
      </c>
      <c r="V175" s="3">
        <f t="shared" si="66"/>
        <v>438.87692307692305</v>
      </c>
      <c r="W175" s="3">
        <f t="shared" si="67"/>
        <v>465.12307692307695</v>
      </c>
    </row>
    <row r="176" spans="1:23" x14ac:dyDescent="0.25">
      <c r="A176" s="8">
        <f t="shared" si="52"/>
        <v>1.8999999999999952</v>
      </c>
      <c r="B176" s="3">
        <f t="shared" si="53"/>
        <v>2736</v>
      </c>
      <c r="C176" s="9">
        <f t="shared" si="68"/>
        <v>237</v>
      </c>
      <c r="D176" s="3">
        <f t="shared" si="60"/>
        <v>228.83846153846153</v>
      </c>
      <c r="E176" s="3">
        <f t="shared" si="61"/>
        <v>245.16153846153847</v>
      </c>
      <c r="G176" s="8">
        <f t="shared" si="54"/>
        <v>0.94999999999999762</v>
      </c>
      <c r="H176" s="3">
        <f t="shared" si="55"/>
        <v>1368</v>
      </c>
      <c r="I176" s="9">
        <f t="shared" si="69"/>
        <v>267</v>
      </c>
      <c r="J176" s="3">
        <f t="shared" si="62"/>
        <v>258.14615384615382</v>
      </c>
      <c r="K176" s="3">
        <f t="shared" si="63"/>
        <v>275.85384615384618</v>
      </c>
      <c r="M176" s="8">
        <f t="shared" si="56"/>
        <v>0.47499999999999881</v>
      </c>
      <c r="N176" s="3">
        <f t="shared" si="57"/>
        <v>684</v>
      </c>
      <c r="O176" s="9">
        <f t="shared" si="70"/>
        <v>326</v>
      </c>
      <c r="P176" s="3">
        <f t="shared" si="64"/>
        <v>315.78461538461539</v>
      </c>
      <c r="Q176" s="3">
        <f t="shared" si="65"/>
        <v>336.21538461538461</v>
      </c>
      <c r="S176" s="8">
        <f t="shared" si="58"/>
        <v>0.23749999999999941</v>
      </c>
      <c r="T176" s="3">
        <f t="shared" si="59"/>
        <v>342</v>
      </c>
      <c r="U176" s="9">
        <f t="shared" si="71"/>
        <v>444</v>
      </c>
      <c r="V176" s="3">
        <f t="shared" si="66"/>
        <v>431.06153846153848</v>
      </c>
      <c r="W176" s="3">
        <f t="shared" si="67"/>
        <v>456.93846153846152</v>
      </c>
    </row>
    <row r="177" spans="1:23" x14ac:dyDescent="0.25">
      <c r="A177" s="8">
        <f t="shared" si="52"/>
        <v>1.9111111111111063</v>
      </c>
      <c r="B177" s="3">
        <f t="shared" si="53"/>
        <v>2752</v>
      </c>
      <c r="C177" s="9">
        <f t="shared" si="68"/>
        <v>229</v>
      </c>
      <c r="D177" s="3">
        <f t="shared" si="60"/>
        <v>221.02307692307693</v>
      </c>
      <c r="E177" s="3">
        <f t="shared" si="61"/>
        <v>236.97692307692307</v>
      </c>
      <c r="G177" s="8">
        <f t="shared" si="54"/>
        <v>0.95555555555555316</v>
      </c>
      <c r="H177" s="3">
        <f t="shared" si="55"/>
        <v>1376</v>
      </c>
      <c r="I177" s="9">
        <f t="shared" si="69"/>
        <v>259</v>
      </c>
      <c r="J177" s="3">
        <f t="shared" si="62"/>
        <v>250.33076923076922</v>
      </c>
      <c r="K177" s="3">
        <f t="shared" si="63"/>
        <v>267.66923076923075</v>
      </c>
      <c r="M177" s="8">
        <f t="shared" si="56"/>
        <v>0.47777777777777658</v>
      </c>
      <c r="N177" s="3">
        <f t="shared" si="57"/>
        <v>688</v>
      </c>
      <c r="O177" s="9">
        <f t="shared" si="70"/>
        <v>318</v>
      </c>
      <c r="P177" s="3">
        <f t="shared" si="64"/>
        <v>307.96923076923076</v>
      </c>
      <c r="Q177" s="3">
        <f t="shared" si="65"/>
        <v>328.03076923076924</v>
      </c>
      <c r="S177" s="8">
        <f t="shared" si="58"/>
        <v>0.23888888888888829</v>
      </c>
      <c r="T177" s="3">
        <f t="shared" si="59"/>
        <v>344</v>
      </c>
      <c r="U177" s="9">
        <f t="shared" si="71"/>
        <v>436</v>
      </c>
      <c r="V177" s="3">
        <f t="shared" si="66"/>
        <v>423.24615384615385</v>
      </c>
      <c r="W177" s="3">
        <f t="shared" si="67"/>
        <v>448.75384615384615</v>
      </c>
    </row>
    <row r="178" spans="1:23" x14ac:dyDescent="0.25">
      <c r="A178" s="8">
        <f t="shared" si="52"/>
        <v>1.9222222222222174</v>
      </c>
      <c r="B178" s="3">
        <f t="shared" si="53"/>
        <v>2768</v>
      </c>
      <c r="C178" s="9">
        <f t="shared" si="68"/>
        <v>221</v>
      </c>
      <c r="D178" s="3">
        <f t="shared" si="60"/>
        <v>213.2076923076923</v>
      </c>
      <c r="E178" s="3">
        <f t="shared" si="61"/>
        <v>228.7923076923077</v>
      </c>
      <c r="G178" s="8">
        <f t="shared" si="54"/>
        <v>0.9611111111111087</v>
      </c>
      <c r="H178" s="3">
        <f t="shared" si="55"/>
        <v>1384</v>
      </c>
      <c r="I178" s="9">
        <f t="shared" si="69"/>
        <v>251</v>
      </c>
      <c r="J178" s="3">
        <f t="shared" si="62"/>
        <v>242.51538461538462</v>
      </c>
      <c r="K178" s="3">
        <f t="shared" si="63"/>
        <v>259.48461538461538</v>
      </c>
      <c r="M178" s="8">
        <f t="shared" si="56"/>
        <v>0.48055555555555435</v>
      </c>
      <c r="N178" s="3">
        <f t="shared" si="57"/>
        <v>692</v>
      </c>
      <c r="O178" s="9">
        <f t="shared" si="70"/>
        <v>310</v>
      </c>
      <c r="P178" s="3">
        <f t="shared" si="64"/>
        <v>300.15384615384613</v>
      </c>
      <c r="Q178" s="3">
        <f t="shared" si="65"/>
        <v>319.84615384615387</v>
      </c>
      <c r="S178" s="8">
        <f t="shared" si="58"/>
        <v>0.24027777777777717</v>
      </c>
      <c r="T178" s="3">
        <f t="shared" si="59"/>
        <v>346</v>
      </c>
      <c r="U178" s="9">
        <f t="shared" si="71"/>
        <v>428</v>
      </c>
      <c r="V178" s="3">
        <f t="shared" si="66"/>
        <v>415.43076923076922</v>
      </c>
      <c r="W178" s="3">
        <f t="shared" si="67"/>
        <v>440.56923076923078</v>
      </c>
    </row>
    <row r="179" spans="1:23" x14ac:dyDescent="0.25">
      <c r="A179" s="8">
        <f t="shared" si="52"/>
        <v>1.9333333333333285</v>
      </c>
      <c r="B179" s="3">
        <f t="shared" si="53"/>
        <v>2784</v>
      </c>
      <c r="C179" s="9">
        <f t="shared" si="68"/>
        <v>213</v>
      </c>
      <c r="D179" s="3">
        <f t="shared" si="60"/>
        <v>205.3923076923077</v>
      </c>
      <c r="E179" s="3">
        <f t="shared" si="61"/>
        <v>220.6076923076923</v>
      </c>
      <c r="G179" s="8">
        <f t="shared" si="54"/>
        <v>0.96666666666666423</v>
      </c>
      <c r="H179" s="3">
        <f t="shared" si="55"/>
        <v>1392</v>
      </c>
      <c r="I179" s="9">
        <f t="shared" si="69"/>
        <v>243</v>
      </c>
      <c r="J179" s="3">
        <f t="shared" si="62"/>
        <v>234.7</v>
      </c>
      <c r="K179" s="3">
        <f t="shared" si="63"/>
        <v>251.3</v>
      </c>
      <c r="M179" s="8">
        <f t="shared" si="56"/>
        <v>0.48333333333333212</v>
      </c>
      <c r="N179" s="3">
        <f t="shared" si="57"/>
        <v>696</v>
      </c>
      <c r="O179" s="9">
        <f t="shared" si="70"/>
        <v>302</v>
      </c>
      <c r="P179" s="3">
        <f t="shared" si="64"/>
        <v>292.33846153846156</v>
      </c>
      <c r="Q179" s="3">
        <f t="shared" si="65"/>
        <v>311.66153846153844</v>
      </c>
      <c r="S179" s="8">
        <f t="shared" si="58"/>
        <v>0.24166666666666606</v>
      </c>
      <c r="T179" s="3">
        <f t="shared" si="59"/>
        <v>348</v>
      </c>
      <c r="U179" s="9">
        <f t="shared" si="71"/>
        <v>420</v>
      </c>
      <c r="V179" s="3">
        <f t="shared" si="66"/>
        <v>407.61538461538464</v>
      </c>
      <c r="W179" s="3">
        <f t="shared" si="67"/>
        <v>432.38461538461536</v>
      </c>
    </row>
    <row r="180" spans="1:23" x14ac:dyDescent="0.25">
      <c r="A180" s="8">
        <f t="shared" si="52"/>
        <v>1.9444444444444395</v>
      </c>
      <c r="B180" s="3">
        <f t="shared" si="53"/>
        <v>2800</v>
      </c>
      <c r="C180" s="9">
        <f t="shared" si="68"/>
        <v>205</v>
      </c>
      <c r="D180" s="3">
        <f t="shared" si="60"/>
        <v>197.57692307692307</v>
      </c>
      <c r="E180" s="3">
        <f t="shared" si="61"/>
        <v>212.42307692307693</v>
      </c>
      <c r="G180" s="8">
        <f t="shared" si="54"/>
        <v>0.97222222222221977</v>
      </c>
      <c r="H180" s="3">
        <f t="shared" si="55"/>
        <v>1400</v>
      </c>
      <c r="I180" s="9">
        <f t="shared" si="69"/>
        <v>235</v>
      </c>
      <c r="J180" s="3">
        <f t="shared" si="62"/>
        <v>226.88461538461539</v>
      </c>
      <c r="K180" s="3">
        <f t="shared" si="63"/>
        <v>243.11538461538461</v>
      </c>
      <c r="M180" s="8">
        <f t="shared" si="56"/>
        <v>0.48611111111110988</v>
      </c>
      <c r="N180" s="3">
        <f t="shared" si="57"/>
        <v>700</v>
      </c>
      <c r="O180" s="9">
        <f t="shared" si="70"/>
        <v>294</v>
      </c>
      <c r="P180" s="3">
        <f t="shared" si="64"/>
        <v>284.52307692307693</v>
      </c>
      <c r="Q180" s="3">
        <f t="shared" si="65"/>
        <v>303.47692307692307</v>
      </c>
      <c r="S180" s="8">
        <f t="shared" si="58"/>
        <v>0.24305555555555494</v>
      </c>
      <c r="T180" s="3">
        <f t="shared" si="59"/>
        <v>350</v>
      </c>
      <c r="U180" s="9">
        <f t="shared" si="71"/>
        <v>412</v>
      </c>
      <c r="V180" s="3">
        <f t="shared" si="66"/>
        <v>399.8</v>
      </c>
      <c r="W180" s="3">
        <f t="shared" si="67"/>
        <v>424.2</v>
      </c>
    </row>
    <row r="181" spans="1:23" x14ac:dyDescent="0.25">
      <c r="A181" s="8">
        <f t="shared" si="52"/>
        <v>1.9555555555555506</v>
      </c>
      <c r="B181" s="3">
        <f t="shared" si="53"/>
        <v>2816</v>
      </c>
      <c r="C181" s="9">
        <f t="shared" si="68"/>
        <v>197</v>
      </c>
      <c r="D181" s="3">
        <f t="shared" si="60"/>
        <v>189.76153846153846</v>
      </c>
      <c r="E181" s="3">
        <f t="shared" si="61"/>
        <v>204.23846153846154</v>
      </c>
      <c r="G181" s="8">
        <f t="shared" si="54"/>
        <v>0.9777777777777753</v>
      </c>
      <c r="H181" s="3">
        <f t="shared" si="55"/>
        <v>1408</v>
      </c>
      <c r="I181" s="9">
        <f t="shared" si="69"/>
        <v>227</v>
      </c>
      <c r="J181" s="3">
        <f t="shared" si="62"/>
        <v>219.06923076923076</v>
      </c>
      <c r="K181" s="3">
        <f t="shared" si="63"/>
        <v>234.93076923076924</v>
      </c>
      <c r="M181" s="8">
        <f t="shared" si="56"/>
        <v>0.48888888888888765</v>
      </c>
      <c r="N181" s="3">
        <f t="shared" si="57"/>
        <v>704</v>
      </c>
      <c r="O181" s="9">
        <f t="shared" si="70"/>
        <v>286</v>
      </c>
      <c r="P181" s="3">
        <f t="shared" si="64"/>
        <v>276.7076923076923</v>
      </c>
      <c r="Q181" s="3">
        <f t="shared" si="65"/>
        <v>295.2923076923077</v>
      </c>
      <c r="S181" s="8">
        <f t="shared" si="58"/>
        <v>0.24444444444444383</v>
      </c>
      <c r="T181" s="3">
        <f t="shared" si="59"/>
        <v>352</v>
      </c>
      <c r="U181" s="9">
        <f t="shared" si="71"/>
        <v>404</v>
      </c>
      <c r="V181" s="3">
        <f t="shared" si="66"/>
        <v>391.98461538461538</v>
      </c>
      <c r="W181" s="3">
        <f t="shared" si="67"/>
        <v>416.01538461538462</v>
      </c>
    </row>
    <row r="182" spans="1:23" x14ac:dyDescent="0.25">
      <c r="A182" s="8">
        <f t="shared" si="52"/>
        <v>1.9666666666666617</v>
      </c>
      <c r="B182" s="3">
        <f t="shared" si="53"/>
        <v>2832</v>
      </c>
      <c r="C182" s="9">
        <f t="shared" si="68"/>
        <v>189</v>
      </c>
      <c r="D182" s="3">
        <f t="shared" si="60"/>
        <v>181.94615384615383</v>
      </c>
      <c r="E182" s="3">
        <f t="shared" si="61"/>
        <v>196.05384615384617</v>
      </c>
      <c r="G182" s="8">
        <f t="shared" si="54"/>
        <v>0.98333333333333084</v>
      </c>
      <c r="H182" s="3">
        <f t="shared" si="55"/>
        <v>1416</v>
      </c>
      <c r="I182" s="9">
        <f t="shared" si="69"/>
        <v>219</v>
      </c>
      <c r="J182" s="3">
        <f t="shared" si="62"/>
        <v>211.25384615384615</v>
      </c>
      <c r="K182" s="3">
        <f t="shared" si="63"/>
        <v>226.74615384615385</v>
      </c>
      <c r="M182" s="8">
        <f t="shared" si="56"/>
        <v>0.49166666666666542</v>
      </c>
      <c r="N182" s="3">
        <f t="shared" si="57"/>
        <v>708</v>
      </c>
      <c r="O182" s="9">
        <f t="shared" si="70"/>
        <v>278</v>
      </c>
      <c r="P182" s="3">
        <f t="shared" si="64"/>
        <v>268.89230769230767</v>
      </c>
      <c r="Q182" s="3">
        <f t="shared" si="65"/>
        <v>287.10769230769233</v>
      </c>
      <c r="S182" s="8">
        <f t="shared" si="58"/>
        <v>0.24583333333333271</v>
      </c>
      <c r="T182" s="3">
        <f t="shared" si="59"/>
        <v>354</v>
      </c>
      <c r="U182" s="9">
        <f t="shared" si="71"/>
        <v>396</v>
      </c>
      <c r="V182" s="3">
        <f t="shared" si="66"/>
        <v>384.16923076923075</v>
      </c>
      <c r="W182" s="3">
        <f t="shared" si="67"/>
        <v>407.83076923076925</v>
      </c>
    </row>
    <row r="183" spans="1:23" x14ac:dyDescent="0.25">
      <c r="A183" s="8">
        <f t="shared" si="52"/>
        <v>1.9777777777777727</v>
      </c>
      <c r="B183" s="3">
        <f t="shared" si="53"/>
        <v>2848</v>
      </c>
      <c r="C183" s="9">
        <f t="shared" si="68"/>
        <v>181</v>
      </c>
      <c r="D183" s="3">
        <f t="shared" si="60"/>
        <v>174.13076923076923</v>
      </c>
      <c r="E183" s="3">
        <f t="shared" si="61"/>
        <v>187.86923076923077</v>
      </c>
      <c r="G183" s="8">
        <f t="shared" si="54"/>
        <v>0.98888888888888637</v>
      </c>
      <c r="H183" s="3">
        <f t="shared" si="55"/>
        <v>1424</v>
      </c>
      <c r="I183" s="9">
        <f t="shared" si="69"/>
        <v>211</v>
      </c>
      <c r="J183" s="3">
        <f t="shared" si="62"/>
        <v>203.43846153846152</v>
      </c>
      <c r="K183" s="3">
        <f t="shared" si="63"/>
        <v>218.56153846153848</v>
      </c>
      <c r="M183" s="8">
        <f t="shared" si="56"/>
        <v>0.49444444444444319</v>
      </c>
      <c r="N183" s="3">
        <f t="shared" si="57"/>
        <v>712</v>
      </c>
      <c r="O183" s="9">
        <f t="shared" si="70"/>
        <v>270</v>
      </c>
      <c r="P183" s="3">
        <f t="shared" si="64"/>
        <v>261.07692307692309</v>
      </c>
      <c r="Q183" s="3">
        <f t="shared" si="65"/>
        <v>278.92307692307691</v>
      </c>
      <c r="S183" s="8">
        <f t="shared" si="58"/>
        <v>0.24722222222222159</v>
      </c>
      <c r="T183" s="3">
        <f t="shared" si="59"/>
        <v>356</v>
      </c>
      <c r="U183" s="9">
        <f t="shared" si="71"/>
        <v>388</v>
      </c>
      <c r="V183" s="3">
        <f t="shared" si="66"/>
        <v>376.35384615384618</v>
      </c>
      <c r="W183" s="3">
        <f t="shared" si="67"/>
        <v>399.64615384615382</v>
      </c>
    </row>
    <row r="184" spans="1:23" x14ac:dyDescent="0.25">
      <c r="A184" s="8">
        <f t="shared" si="52"/>
        <v>1.9888888888888838</v>
      </c>
      <c r="B184" s="3">
        <f t="shared" si="53"/>
        <v>2864</v>
      </c>
      <c r="C184" s="9">
        <f t="shared" si="68"/>
        <v>173</v>
      </c>
      <c r="D184" s="3">
        <f t="shared" si="60"/>
        <v>166.3153846153846</v>
      </c>
      <c r="E184" s="3">
        <f t="shared" si="61"/>
        <v>179.6846153846154</v>
      </c>
      <c r="G184" s="8">
        <f t="shared" si="54"/>
        <v>0.99444444444444191</v>
      </c>
      <c r="H184" s="3">
        <f t="shared" si="55"/>
        <v>1432</v>
      </c>
      <c r="I184" s="9">
        <f t="shared" si="69"/>
        <v>203</v>
      </c>
      <c r="J184" s="3">
        <f t="shared" si="62"/>
        <v>195.62307692307692</v>
      </c>
      <c r="K184" s="3">
        <f t="shared" si="63"/>
        <v>210.37692307692308</v>
      </c>
      <c r="M184" s="8">
        <f t="shared" si="56"/>
        <v>0.49722222222222096</v>
      </c>
      <c r="N184" s="3">
        <f t="shared" si="57"/>
        <v>716</v>
      </c>
      <c r="O184" s="9">
        <f t="shared" si="70"/>
        <v>262</v>
      </c>
      <c r="P184" s="3">
        <f t="shared" si="64"/>
        <v>253.26153846153846</v>
      </c>
      <c r="Q184" s="3">
        <f t="shared" si="65"/>
        <v>270.73846153846154</v>
      </c>
      <c r="S184" s="8">
        <f t="shared" si="58"/>
        <v>0.24861111111111048</v>
      </c>
      <c r="T184" s="3">
        <f t="shared" si="59"/>
        <v>358</v>
      </c>
      <c r="U184" s="9">
        <f t="shared" si="71"/>
        <v>380</v>
      </c>
      <c r="V184" s="3">
        <f t="shared" si="66"/>
        <v>368.53846153846155</v>
      </c>
      <c r="W184" s="3">
        <f t="shared" si="67"/>
        <v>391.46153846153845</v>
      </c>
    </row>
    <row r="185" spans="1:23" x14ac:dyDescent="0.25">
      <c r="A185" s="8">
        <f t="shared" si="52"/>
        <v>1.9999999999999949</v>
      </c>
      <c r="B185" s="3">
        <f t="shared" si="53"/>
        <v>2880</v>
      </c>
      <c r="C185" s="9">
        <f t="shared" si="68"/>
        <v>165</v>
      </c>
      <c r="D185" s="3">
        <f t="shared" si="60"/>
        <v>158.5</v>
      </c>
      <c r="E185" s="3">
        <f t="shared" si="61"/>
        <v>171.5</v>
      </c>
      <c r="G185" s="8">
        <f t="shared" si="54"/>
        <v>0.99999999999999745</v>
      </c>
      <c r="H185" s="3">
        <f t="shared" si="55"/>
        <v>1440</v>
      </c>
      <c r="I185" s="9">
        <f t="shared" si="69"/>
        <v>195</v>
      </c>
      <c r="J185" s="3">
        <f t="shared" si="62"/>
        <v>187.80769230769232</v>
      </c>
      <c r="K185" s="3">
        <f t="shared" si="63"/>
        <v>202.19230769230768</v>
      </c>
      <c r="M185" s="8">
        <f t="shared" si="56"/>
        <v>0.49999999999999872</v>
      </c>
      <c r="N185" s="3">
        <f t="shared" si="57"/>
        <v>720</v>
      </c>
      <c r="O185" s="9">
        <f t="shared" si="70"/>
        <v>254</v>
      </c>
      <c r="P185" s="3">
        <f t="shared" si="64"/>
        <v>245.44615384615383</v>
      </c>
      <c r="Q185" s="3">
        <f t="shared" si="65"/>
        <v>262.55384615384617</v>
      </c>
      <c r="S185" s="8">
        <f t="shared" si="58"/>
        <v>0.24999999999999936</v>
      </c>
      <c r="T185" s="3">
        <f t="shared" si="59"/>
        <v>360</v>
      </c>
      <c r="U185" s="9">
        <f t="shared" si="71"/>
        <v>372</v>
      </c>
      <c r="V185" s="3">
        <f t="shared" si="66"/>
        <v>360.72307692307692</v>
      </c>
      <c r="W185" s="3">
        <f t="shared" si="67"/>
        <v>383.27692307692308</v>
      </c>
    </row>
    <row r="186" spans="1:23" x14ac:dyDescent="0.25">
      <c r="A186" s="8">
        <f t="shared" si="52"/>
        <v>2.0111111111111062</v>
      </c>
      <c r="B186" s="3">
        <f t="shared" si="53"/>
        <v>2896</v>
      </c>
      <c r="C186" s="9">
        <f t="shared" si="68"/>
        <v>157</v>
      </c>
      <c r="D186" s="3">
        <f t="shared" si="60"/>
        <v>150.6846153846154</v>
      </c>
      <c r="E186" s="3">
        <f t="shared" si="61"/>
        <v>163.3153846153846</v>
      </c>
      <c r="G186" s="8">
        <f t="shared" si="54"/>
        <v>1.0055555555555531</v>
      </c>
      <c r="H186" s="3">
        <f t="shared" si="55"/>
        <v>1448</v>
      </c>
      <c r="I186" s="9">
        <f t="shared" si="69"/>
        <v>187</v>
      </c>
      <c r="J186" s="3">
        <f t="shared" si="62"/>
        <v>179.99230769230769</v>
      </c>
      <c r="K186" s="3">
        <f t="shared" si="63"/>
        <v>194.00769230769231</v>
      </c>
      <c r="M186" s="8">
        <f t="shared" si="56"/>
        <v>0.50277777777777655</v>
      </c>
      <c r="N186" s="3">
        <f t="shared" si="57"/>
        <v>724</v>
      </c>
      <c r="O186" s="9">
        <f t="shared" si="70"/>
        <v>246</v>
      </c>
      <c r="P186" s="3">
        <f t="shared" si="64"/>
        <v>237.63076923076923</v>
      </c>
      <c r="Q186" s="3">
        <f t="shared" si="65"/>
        <v>254.36923076923077</v>
      </c>
      <c r="S186" s="8">
        <f t="shared" si="58"/>
        <v>0.25138888888888827</v>
      </c>
      <c r="T186" s="3">
        <f t="shared" si="59"/>
        <v>362</v>
      </c>
      <c r="U186" s="9">
        <f t="shared" si="71"/>
        <v>364</v>
      </c>
      <c r="V186" s="3">
        <f t="shared" si="66"/>
        <v>352.90769230769229</v>
      </c>
      <c r="W186" s="3">
        <f t="shared" si="67"/>
        <v>375.09230769230771</v>
      </c>
    </row>
    <row r="187" spans="1:23" x14ac:dyDescent="0.25">
      <c r="A187" s="8">
        <f t="shared" si="52"/>
        <v>2.0222222222222173</v>
      </c>
      <c r="B187" s="3">
        <f t="shared" si="53"/>
        <v>2912</v>
      </c>
      <c r="C187" s="9">
        <f t="shared" si="68"/>
        <v>149</v>
      </c>
      <c r="D187" s="3">
        <f t="shared" si="60"/>
        <v>142.86923076923077</v>
      </c>
      <c r="E187" s="3">
        <f t="shared" si="61"/>
        <v>155.13076923076923</v>
      </c>
      <c r="G187" s="8">
        <f t="shared" si="54"/>
        <v>1.0111111111111086</v>
      </c>
      <c r="H187" s="3">
        <f t="shared" si="55"/>
        <v>1456</v>
      </c>
      <c r="I187" s="9">
        <f t="shared" si="69"/>
        <v>179</v>
      </c>
      <c r="J187" s="3">
        <f t="shared" si="62"/>
        <v>172.17692307692309</v>
      </c>
      <c r="K187" s="3">
        <f t="shared" si="63"/>
        <v>185.82307692307691</v>
      </c>
      <c r="M187" s="8">
        <f t="shared" si="56"/>
        <v>0.50555555555555431</v>
      </c>
      <c r="N187" s="3">
        <f t="shared" si="57"/>
        <v>728</v>
      </c>
      <c r="O187" s="9">
        <f t="shared" si="70"/>
        <v>238</v>
      </c>
      <c r="P187" s="3">
        <f t="shared" si="64"/>
        <v>229.81538461538463</v>
      </c>
      <c r="Q187" s="3">
        <f t="shared" si="65"/>
        <v>246.18461538461537</v>
      </c>
      <c r="S187" s="8">
        <f t="shared" si="58"/>
        <v>0.25277777777777716</v>
      </c>
      <c r="T187" s="3">
        <f t="shared" si="59"/>
        <v>364</v>
      </c>
      <c r="U187" s="9">
        <f t="shared" si="71"/>
        <v>356</v>
      </c>
      <c r="V187" s="3">
        <f t="shared" si="66"/>
        <v>345.09230769230771</v>
      </c>
      <c r="W187" s="3">
        <f t="shared" si="67"/>
        <v>366.90769230769229</v>
      </c>
    </row>
    <row r="188" spans="1:23" x14ac:dyDescent="0.25">
      <c r="A188" s="8">
        <f t="shared" si="52"/>
        <v>2.0333333333333283</v>
      </c>
      <c r="B188" s="3">
        <f t="shared" si="53"/>
        <v>2928</v>
      </c>
      <c r="C188" s="9">
        <f t="shared" si="68"/>
        <v>141</v>
      </c>
      <c r="D188" s="3">
        <f t="shared" si="60"/>
        <v>135.05384615384617</v>
      </c>
      <c r="E188" s="3">
        <f t="shared" si="61"/>
        <v>146.94615384615383</v>
      </c>
      <c r="G188" s="8">
        <f t="shared" si="54"/>
        <v>1.0166666666666642</v>
      </c>
      <c r="H188" s="3">
        <f t="shared" si="55"/>
        <v>1464</v>
      </c>
      <c r="I188" s="9">
        <f t="shared" si="69"/>
        <v>171</v>
      </c>
      <c r="J188" s="3">
        <f t="shared" si="62"/>
        <v>164.36153846153846</v>
      </c>
      <c r="K188" s="3">
        <f t="shared" si="63"/>
        <v>177.63846153846154</v>
      </c>
      <c r="M188" s="8">
        <f t="shared" si="56"/>
        <v>0.50833333333333208</v>
      </c>
      <c r="N188" s="3">
        <f t="shared" si="57"/>
        <v>732</v>
      </c>
      <c r="O188" s="9">
        <f t="shared" si="70"/>
        <v>230</v>
      </c>
      <c r="P188" s="3">
        <f t="shared" si="64"/>
        <v>222</v>
      </c>
      <c r="Q188" s="3">
        <f t="shared" si="65"/>
        <v>238</v>
      </c>
      <c r="S188" s="8">
        <f t="shared" si="58"/>
        <v>0.25416666666666604</v>
      </c>
      <c r="T188" s="3">
        <f t="shared" si="59"/>
        <v>366</v>
      </c>
      <c r="U188" s="9">
        <f t="shared" si="71"/>
        <v>348</v>
      </c>
      <c r="V188" s="3">
        <f t="shared" si="66"/>
        <v>337.27692307692308</v>
      </c>
      <c r="W188" s="3">
        <f t="shared" si="67"/>
        <v>358.72307692307692</v>
      </c>
    </row>
    <row r="189" spans="1:23" x14ac:dyDescent="0.25">
      <c r="A189" s="8">
        <f t="shared" si="52"/>
        <v>2.0444444444444394</v>
      </c>
      <c r="B189" s="3">
        <f t="shared" si="53"/>
        <v>2944</v>
      </c>
      <c r="C189" s="9">
        <f t="shared" si="68"/>
        <v>133</v>
      </c>
      <c r="D189" s="3">
        <f t="shared" si="60"/>
        <v>127.23846153846154</v>
      </c>
      <c r="E189" s="3">
        <f t="shared" si="61"/>
        <v>138.76153846153846</v>
      </c>
      <c r="G189" s="8">
        <f t="shared" si="54"/>
        <v>1.0222222222222197</v>
      </c>
      <c r="H189" s="3">
        <f t="shared" si="55"/>
        <v>1472</v>
      </c>
      <c r="I189" s="9">
        <f t="shared" si="69"/>
        <v>163</v>
      </c>
      <c r="J189" s="3">
        <f t="shared" si="62"/>
        <v>156.54615384615386</v>
      </c>
      <c r="K189" s="3">
        <f t="shared" si="63"/>
        <v>169.45384615384614</v>
      </c>
      <c r="M189" s="8">
        <f t="shared" si="56"/>
        <v>0.51111111111110985</v>
      </c>
      <c r="N189" s="3">
        <f t="shared" si="57"/>
        <v>736</v>
      </c>
      <c r="O189" s="9">
        <f t="shared" si="70"/>
        <v>222</v>
      </c>
      <c r="P189" s="3">
        <f t="shared" si="64"/>
        <v>214.18461538461537</v>
      </c>
      <c r="Q189" s="3">
        <f t="shared" si="65"/>
        <v>229.81538461538463</v>
      </c>
      <c r="S189" s="8">
        <f t="shared" si="58"/>
        <v>0.25555555555555493</v>
      </c>
      <c r="T189" s="3">
        <f t="shared" si="59"/>
        <v>368</v>
      </c>
      <c r="U189" s="9">
        <f t="shared" si="71"/>
        <v>340</v>
      </c>
      <c r="V189" s="3">
        <f t="shared" si="66"/>
        <v>329.46153846153845</v>
      </c>
      <c r="W189" s="3">
        <f t="shared" si="67"/>
        <v>350.53846153846155</v>
      </c>
    </row>
    <row r="190" spans="1:23" x14ac:dyDescent="0.25">
      <c r="A190" s="8">
        <f t="shared" si="52"/>
        <v>2.0555555555555505</v>
      </c>
      <c r="B190" s="3">
        <f t="shared" si="53"/>
        <v>2960</v>
      </c>
      <c r="C190" s="9">
        <f t="shared" si="68"/>
        <v>125</v>
      </c>
      <c r="D190" s="3">
        <f t="shared" si="60"/>
        <v>119.42307692307692</v>
      </c>
      <c r="E190" s="3">
        <f t="shared" si="61"/>
        <v>130.57692307692307</v>
      </c>
      <c r="G190" s="8">
        <f t="shared" si="54"/>
        <v>1.0277777777777752</v>
      </c>
      <c r="H190" s="3">
        <f t="shared" si="55"/>
        <v>1480</v>
      </c>
      <c r="I190" s="9">
        <f t="shared" si="69"/>
        <v>155</v>
      </c>
      <c r="J190" s="3">
        <f t="shared" si="62"/>
        <v>148.73076923076923</v>
      </c>
      <c r="K190" s="3">
        <f t="shared" si="63"/>
        <v>161.26923076923077</v>
      </c>
      <c r="M190" s="8">
        <f t="shared" si="56"/>
        <v>0.51388888888888762</v>
      </c>
      <c r="N190" s="3">
        <f t="shared" si="57"/>
        <v>740</v>
      </c>
      <c r="O190" s="9">
        <f t="shared" si="70"/>
        <v>214</v>
      </c>
      <c r="P190" s="3">
        <f t="shared" si="64"/>
        <v>206.36923076923077</v>
      </c>
      <c r="Q190" s="3">
        <f t="shared" si="65"/>
        <v>221.63076923076923</v>
      </c>
      <c r="S190" s="8">
        <f t="shared" si="58"/>
        <v>0.25694444444444381</v>
      </c>
      <c r="T190" s="3">
        <f t="shared" si="59"/>
        <v>370</v>
      </c>
      <c r="U190" s="9">
        <f t="shared" si="71"/>
        <v>332</v>
      </c>
      <c r="V190" s="3">
        <f t="shared" si="66"/>
        <v>321.64615384615382</v>
      </c>
      <c r="W190" s="3">
        <f t="shared" si="67"/>
        <v>342.35384615384618</v>
      </c>
    </row>
    <row r="191" spans="1:23" x14ac:dyDescent="0.25">
      <c r="A191" s="8">
        <f t="shared" si="52"/>
        <v>2.0666666666666615</v>
      </c>
      <c r="B191" s="3">
        <f t="shared" si="53"/>
        <v>2976</v>
      </c>
      <c r="C191" s="9">
        <f t="shared" si="68"/>
        <v>117</v>
      </c>
      <c r="D191" s="3">
        <f t="shared" si="60"/>
        <v>111.6076923076923</v>
      </c>
      <c r="E191" s="3">
        <f t="shared" si="61"/>
        <v>122.3923076923077</v>
      </c>
      <c r="G191" s="8">
        <f t="shared" si="54"/>
        <v>1.0333333333333308</v>
      </c>
      <c r="H191" s="3">
        <f t="shared" si="55"/>
        <v>1488</v>
      </c>
      <c r="I191" s="9">
        <f t="shared" si="69"/>
        <v>147</v>
      </c>
      <c r="J191" s="3">
        <f t="shared" si="62"/>
        <v>140.91538461538462</v>
      </c>
      <c r="K191" s="3">
        <f t="shared" si="63"/>
        <v>153.08461538461538</v>
      </c>
      <c r="M191" s="8">
        <f t="shared" si="56"/>
        <v>0.51666666666666539</v>
      </c>
      <c r="N191" s="3">
        <f t="shared" si="57"/>
        <v>744</v>
      </c>
      <c r="O191" s="9">
        <f t="shared" si="70"/>
        <v>206</v>
      </c>
      <c r="P191" s="3">
        <f t="shared" si="64"/>
        <v>198.55384615384617</v>
      </c>
      <c r="Q191" s="3">
        <f t="shared" si="65"/>
        <v>213.44615384615383</v>
      </c>
      <c r="S191" s="8">
        <f t="shared" si="58"/>
        <v>0.25833333333333269</v>
      </c>
      <c r="T191" s="3">
        <f t="shared" si="59"/>
        <v>372</v>
      </c>
      <c r="U191" s="9">
        <f t="shared" si="71"/>
        <v>324</v>
      </c>
      <c r="V191" s="3">
        <f t="shared" si="66"/>
        <v>313.83076923076925</v>
      </c>
      <c r="W191" s="3">
        <f t="shared" si="67"/>
        <v>334.16923076923075</v>
      </c>
    </row>
    <row r="192" spans="1:23" x14ac:dyDescent="0.25">
      <c r="A192" s="8">
        <f t="shared" si="52"/>
        <v>2.0777777777777726</v>
      </c>
      <c r="B192" s="3">
        <f t="shared" si="53"/>
        <v>2992</v>
      </c>
      <c r="C192" s="9">
        <f t="shared" si="68"/>
        <v>109</v>
      </c>
      <c r="D192" s="3">
        <f t="shared" si="60"/>
        <v>103.79230769230769</v>
      </c>
      <c r="E192" s="3">
        <f t="shared" si="61"/>
        <v>114.20769230769231</v>
      </c>
      <c r="G192" s="8">
        <f t="shared" si="54"/>
        <v>1.0388888888888863</v>
      </c>
      <c r="H192" s="3">
        <f t="shared" si="55"/>
        <v>1496</v>
      </c>
      <c r="I192" s="9">
        <f t="shared" si="69"/>
        <v>139</v>
      </c>
      <c r="J192" s="3">
        <f t="shared" si="62"/>
        <v>133.1</v>
      </c>
      <c r="K192" s="3">
        <f t="shared" si="63"/>
        <v>144.9</v>
      </c>
      <c r="M192" s="8">
        <f t="shared" si="56"/>
        <v>0.51944444444444315</v>
      </c>
      <c r="N192" s="3">
        <f t="shared" si="57"/>
        <v>748</v>
      </c>
      <c r="O192" s="9">
        <f t="shared" si="70"/>
        <v>198</v>
      </c>
      <c r="P192" s="3">
        <f t="shared" si="64"/>
        <v>190.73846153846154</v>
      </c>
      <c r="Q192" s="3">
        <f t="shared" si="65"/>
        <v>205.26153846153846</v>
      </c>
      <c r="S192" s="8">
        <f t="shared" si="58"/>
        <v>0.25972222222222158</v>
      </c>
      <c r="T192" s="3">
        <f t="shared" si="59"/>
        <v>374</v>
      </c>
      <c r="U192" s="9">
        <f t="shared" si="71"/>
        <v>316</v>
      </c>
      <c r="V192" s="3">
        <f t="shared" si="66"/>
        <v>306.01538461538462</v>
      </c>
      <c r="W192" s="3">
        <f t="shared" si="67"/>
        <v>325.98461538461538</v>
      </c>
    </row>
    <row r="193" spans="1:23" x14ac:dyDescent="0.25">
      <c r="A193" s="8">
        <f t="shared" si="52"/>
        <v>2.0888888888888837</v>
      </c>
      <c r="B193" s="3">
        <f t="shared" si="53"/>
        <v>3008</v>
      </c>
      <c r="C193" s="9">
        <f t="shared" si="68"/>
        <v>101</v>
      </c>
      <c r="D193" s="3">
        <f t="shared" si="60"/>
        <v>95.976923076923072</v>
      </c>
      <c r="E193" s="3">
        <f>$AA$4-(($AB$4-C193)*($AA$4-$AA$5))/($AB$4-$AB$5)+C193</f>
        <v>106.02307692307693</v>
      </c>
      <c r="G193" s="8">
        <f t="shared" si="54"/>
        <v>1.0444444444444418</v>
      </c>
      <c r="H193" s="3">
        <f t="shared" si="55"/>
        <v>1504</v>
      </c>
      <c r="I193" s="9">
        <f t="shared" si="69"/>
        <v>131</v>
      </c>
      <c r="J193" s="3">
        <f t="shared" si="62"/>
        <v>125.28461538461538</v>
      </c>
      <c r="K193" s="3">
        <f t="shared" si="63"/>
        <v>136.71538461538461</v>
      </c>
      <c r="M193" s="8">
        <f t="shared" si="56"/>
        <v>0.52222222222222092</v>
      </c>
      <c r="N193" s="3">
        <f t="shared" si="57"/>
        <v>752</v>
      </c>
      <c r="O193" s="9">
        <f t="shared" si="70"/>
        <v>190</v>
      </c>
      <c r="P193" s="3">
        <f t="shared" si="64"/>
        <v>182.92307692307693</v>
      </c>
      <c r="Q193" s="3">
        <f t="shared" si="65"/>
        <v>197.07692307692307</v>
      </c>
      <c r="S193" s="8">
        <f t="shared" si="58"/>
        <v>0.26111111111111046</v>
      </c>
      <c r="T193" s="3">
        <f t="shared" si="59"/>
        <v>376</v>
      </c>
      <c r="U193" s="9">
        <f t="shared" si="71"/>
        <v>308</v>
      </c>
      <c r="V193" s="3">
        <f t="shared" si="66"/>
        <v>298.2</v>
      </c>
      <c r="W193" s="3">
        <f t="shared" si="67"/>
        <v>317.8</v>
      </c>
    </row>
    <row r="194" spans="1:23" x14ac:dyDescent="0.25">
      <c r="A194" s="8">
        <f t="shared" si="52"/>
        <v>2.0999999999999948</v>
      </c>
      <c r="B194" s="3">
        <f t="shared" si="53"/>
        <v>3024</v>
      </c>
      <c r="C194" s="9">
        <f t="shared" si="68"/>
        <v>93</v>
      </c>
      <c r="D194" s="3">
        <f t="shared" ref="D194:D203" si="72">C194-($AA$3-(($AB$3-C194)*($AA$3-$AA$4))/($AB$3-$AB$4))</f>
        <v>88.35</v>
      </c>
      <c r="E194" s="3">
        <f t="shared" ref="E194:E203" si="73">$AA$4-(($AB$4-C194)*($AA$4-$AA$5))/($AB$4-$AB$5)+C194</f>
        <v>97.838461538461544</v>
      </c>
      <c r="G194" s="8">
        <f t="shared" si="54"/>
        <v>1.0499999999999974</v>
      </c>
      <c r="H194" s="3">
        <f t="shared" si="55"/>
        <v>1512</v>
      </c>
      <c r="I194" s="9">
        <f t="shared" si="69"/>
        <v>123</v>
      </c>
      <c r="J194" s="3">
        <f t="shared" si="62"/>
        <v>117.46923076923076</v>
      </c>
      <c r="K194" s="3">
        <f t="shared" si="63"/>
        <v>128.53076923076924</v>
      </c>
      <c r="M194" s="8">
        <f t="shared" si="56"/>
        <v>0.52499999999999869</v>
      </c>
      <c r="N194" s="3">
        <f t="shared" si="57"/>
        <v>756</v>
      </c>
      <c r="O194" s="9">
        <f t="shared" si="70"/>
        <v>182</v>
      </c>
      <c r="P194" s="3">
        <f t="shared" si="64"/>
        <v>175.1076923076923</v>
      </c>
      <c r="Q194" s="3">
        <f t="shared" si="65"/>
        <v>188.8923076923077</v>
      </c>
      <c r="S194" s="8">
        <f t="shared" si="58"/>
        <v>0.26249999999999934</v>
      </c>
      <c r="T194" s="3">
        <f t="shared" si="59"/>
        <v>378</v>
      </c>
      <c r="U194" s="9">
        <f t="shared" si="71"/>
        <v>300</v>
      </c>
      <c r="V194" s="3">
        <f t="shared" si="66"/>
        <v>290.38461538461536</v>
      </c>
      <c r="W194" s="3">
        <f t="shared" si="67"/>
        <v>309.61538461538464</v>
      </c>
    </row>
    <row r="195" spans="1:23" x14ac:dyDescent="0.25">
      <c r="A195" s="8">
        <f t="shared" si="52"/>
        <v>2.1111111111111058</v>
      </c>
      <c r="B195" s="3">
        <f t="shared" si="53"/>
        <v>3040</v>
      </c>
      <c r="C195" s="9">
        <f t="shared" si="68"/>
        <v>85</v>
      </c>
      <c r="D195" s="3">
        <f t="shared" si="72"/>
        <v>80.75</v>
      </c>
      <c r="E195" s="3">
        <f t="shared" si="73"/>
        <v>89.65384615384616</v>
      </c>
      <c r="G195" s="8">
        <f t="shared" si="54"/>
        <v>1.0555555555555529</v>
      </c>
      <c r="H195" s="3">
        <f t="shared" si="55"/>
        <v>1520</v>
      </c>
      <c r="I195" s="9">
        <f t="shared" si="69"/>
        <v>115</v>
      </c>
      <c r="J195" s="3">
        <f t="shared" si="62"/>
        <v>109.65384615384616</v>
      </c>
      <c r="K195" s="3">
        <f t="shared" si="63"/>
        <v>120.34615384615384</v>
      </c>
      <c r="M195" s="8">
        <f t="shared" si="56"/>
        <v>0.52777777777777646</v>
      </c>
      <c r="N195" s="3">
        <f t="shared" si="57"/>
        <v>760</v>
      </c>
      <c r="O195" s="9">
        <f t="shared" si="70"/>
        <v>174</v>
      </c>
      <c r="P195" s="3">
        <f t="shared" si="64"/>
        <v>167.2923076923077</v>
      </c>
      <c r="Q195" s="3">
        <f t="shared" si="65"/>
        <v>180.7076923076923</v>
      </c>
      <c r="S195" s="8">
        <f t="shared" si="58"/>
        <v>0.26388888888888823</v>
      </c>
      <c r="T195" s="3">
        <f t="shared" si="59"/>
        <v>380</v>
      </c>
      <c r="U195" s="9">
        <f t="shared" si="71"/>
        <v>292</v>
      </c>
      <c r="V195" s="3">
        <f t="shared" si="66"/>
        <v>282.56923076923078</v>
      </c>
      <c r="W195" s="3">
        <f t="shared" si="67"/>
        <v>301.43076923076922</v>
      </c>
    </row>
    <row r="196" spans="1:23" x14ac:dyDescent="0.25">
      <c r="A196" s="8">
        <f t="shared" si="52"/>
        <v>2.1222222222222169</v>
      </c>
      <c r="B196" s="3">
        <f t="shared" si="53"/>
        <v>3056</v>
      </c>
      <c r="C196" s="9">
        <f t="shared" si="68"/>
        <v>77</v>
      </c>
      <c r="D196" s="3">
        <f t="shared" si="72"/>
        <v>73.150000000000006</v>
      </c>
      <c r="E196" s="3">
        <f t="shared" si="73"/>
        <v>81.469230769230762</v>
      </c>
      <c r="G196" s="8">
        <f t="shared" si="54"/>
        <v>1.0611111111111085</v>
      </c>
      <c r="H196" s="3">
        <f t="shared" si="55"/>
        <v>1528</v>
      </c>
      <c r="I196" s="9">
        <f t="shared" si="69"/>
        <v>107</v>
      </c>
      <c r="J196" s="3">
        <f t="shared" si="62"/>
        <v>101.83846153846154</v>
      </c>
      <c r="K196" s="3">
        <f t="shared" si="63"/>
        <v>112.16153846153846</v>
      </c>
      <c r="M196" s="8">
        <f t="shared" si="56"/>
        <v>0.53055555555555423</v>
      </c>
      <c r="N196" s="3">
        <f t="shared" si="57"/>
        <v>764</v>
      </c>
      <c r="O196" s="9">
        <f t="shared" si="70"/>
        <v>166</v>
      </c>
      <c r="P196" s="3">
        <f t="shared" si="64"/>
        <v>159.47692307692307</v>
      </c>
      <c r="Q196" s="3">
        <f t="shared" si="65"/>
        <v>172.52307692307693</v>
      </c>
      <c r="S196" s="8">
        <f t="shared" si="58"/>
        <v>0.26527777777777711</v>
      </c>
      <c r="T196" s="3">
        <f t="shared" si="59"/>
        <v>382</v>
      </c>
      <c r="U196" s="9">
        <f t="shared" si="71"/>
        <v>284</v>
      </c>
      <c r="V196" s="3">
        <f t="shared" si="66"/>
        <v>274.75384615384615</v>
      </c>
      <c r="W196" s="3">
        <f t="shared" si="67"/>
        <v>293.24615384615385</v>
      </c>
    </row>
    <row r="197" spans="1:23" x14ac:dyDescent="0.25">
      <c r="A197" s="8">
        <f t="shared" si="52"/>
        <v>2.133333333333328</v>
      </c>
      <c r="B197" s="3">
        <f t="shared" si="53"/>
        <v>3072</v>
      </c>
      <c r="C197" s="9">
        <f t="shared" si="68"/>
        <v>69</v>
      </c>
      <c r="D197" s="3">
        <f t="shared" si="72"/>
        <v>65.55</v>
      </c>
      <c r="E197" s="3">
        <f t="shared" si="73"/>
        <v>73.284615384615378</v>
      </c>
      <c r="G197" s="8">
        <f t="shared" si="54"/>
        <v>1.066666666666664</v>
      </c>
      <c r="H197" s="3">
        <f t="shared" si="55"/>
        <v>1536</v>
      </c>
      <c r="I197" s="9">
        <f t="shared" si="69"/>
        <v>99</v>
      </c>
      <c r="J197" s="3">
        <f>I197-($AA$3-(($AB$3-I197)*($AA$3-$AA$4))/($AB$3-$AB$4))</f>
        <v>94.05</v>
      </c>
      <c r="K197" s="3">
        <f>$AA$3-(($AB$3-I197)*($AA$3-$AA$4))/($AB$3-$AB$4)+I197</f>
        <v>103.95</v>
      </c>
      <c r="M197" s="8">
        <f t="shared" si="56"/>
        <v>0.53333333333333199</v>
      </c>
      <c r="N197" s="3">
        <f t="shared" si="57"/>
        <v>768</v>
      </c>
      <c r="O197" s="9">
        <f t="shared" si="70"/>
        <v>158</v>
      </c>
      <c r="P197" s="3">
        <f t="shared" si="64"/>
        <v>151.66153846153847</v>
      </c>
      <c r="Q197" s="3">
        <f t="shared" si="65"/>
        <v>164.33846153846153</v>
      </c>
      <c r="S197" s="8">
        <f t="shared" si="58"/>
        <v>0.266666666666666</v>
      </c>
      <c r="T197" s="3">
        <f t="shared" si="59"/>
        <v>384</v>
      </c>
      <c r="U197" s="9">
        <f t="shared" si="71"/>
        <v>276</v>
      </c>
      <c r="V197" s="3">
        <f t="shared" si="66"/>
        <v>266.93846153846152</v>
      </c>
      <c r="W197" s="3">
        <f t="shared" si="67"/>
        <v>285.06153846153848</v>
      </c>
    </row>
    <row r="198" spans="1:23" x14ac:dyDescent="0.25">
      <c r="A198" s="8">
        <f t="shared" ref="A198:A203" si="74">A197+$A$1</f>
        <v>2.144444444444439</v>
      </c>
      <c r="B198" s="3">
        <f t="shared" si="53"/>
        <v>3088</v>
      </c>
      <c r="C198" s="9">
        <f t="shared" si="68"/>
        <v>61</v>
      </c>
      <c r="D198" s="3">
        <f t="shared" si="72"/>
        <v>57.95</v>
      </c>
      <c r="E198" s="3">
        <f t="shared" si="73"/>
        <v>65.099999999999994</v>
      </c>
      <c r="G198" s="8">
        <f t="shared" si="54"/>
        <v>1.0722222222222195</v>
      </c>
      <c r="H198" s="3">
        <f t="shared" si="55"/>
        <v>1544</v>
      </c>
      <c r="I198" s="9">
        <f t="shared" si="69"/>
        <v>91</v>
      </c>
      <c r="J198" s="3">
        <f t="shared" ref="J198:J207" si="75">I198-($AA$3-(($AB$3-I198)*($AA$3-$AA$4))/($AB$3-$AB$4))</f>
        <v>86.45</v>
      </c>
      <c r="K198" s="3">
        <f t="shared" ref="K198:K207" si="76">$AA$3-(($AB$3-I198)*($AA$3-$AA$4))/($AB$3-$AB$4)+I198</f>
        <v>95.55</v>
      </c>
      <c r="M198" s="8">
        <f t="shared" si="56"/>
        <v>0.53611111111110976</v>
      </c>
      <c r="N198" s="3">
        <f t="shared" si="57"/>
        <v>772</v>
      </c>
      <c r="O198" s="9">
        <f t="shared" si="70"/>
        <v>150</v>
      </c>
      <c r="P198" s="3">
        <f t="shared" si="64"/>
        <v>143.84615384615384</v>
      </c>
      <c r="Q198" s="3">
        <f t="shared" si="65"/>
        <v>156.15384615384616</v>
      </c>
      <c r="S198" s="8">
        <f t="shared" si="58"/>
        <v>0.26805555555555488</v>
      </c>
      <c r="T198" s="3">
        <f t="shared" si="59"/>
        <v>386</v>
      </c>
      <c r="U198" s="9">
        <f t="shared" si="71"/>
        <v>268</v>
      </c>
      <c r="V198" s="3">
        <f t="shared" si="66"/>
        <v>259.12307692307695</v>
      </c>
      <c r="W198" s="3">
        <f t="shared" si="67"/>
        <v>276.87692307692305</v>
      </c>
    </row>
    <row r="199" spans="1:23" x14ac:dyDescent="0.25">
      <c r="A199" s="8">
        <f t="shared" si="74"/>
        <v>2.1555555555555501</v>
      </c>
      <c r="B199" s="3">
        <f t="shared" ref="B199:B203" si="77">B198+16</f>
        <v>3104</v>
      </c>
      <c r="C199" s="9">
        <f t="shared" si="68"/>
        <v>53</v>
      </c>
      <c r="D199" s="3">
        <f t="shared" si="72"/>
        <v>50.35</v>
      </c>
      <c r="E199" s="3">
        <f t="shared" si="73"/>
        <v>56.915384615384617</v>
      </c>
      <c r="G199" s="8">
        <f t="shared" ref="G199:G207" si="78">G198+$G$1</f>
        <v>1.0777777777777751</v>
      </c>
      <c r="H199" s="3">
        <f t="shared" ref="H199:H203" si="79">H198+8</f>
        <v>1552</v>
      </c>
      <c r="I199" s="9">
        <f t="shared" si="69"/>
        <v>83</v>
      </c>
      <c r="J199" s="3">
        <f t="shared" si="75"/>
        <v>78.849999999999994</v>
      </c>
      <c r="K199" s="3">
        <f t="shared" si="76"/>
        <v>87.15</v>
      </c>
      <c r="M199" s="8">
        <f t="shared" ref="M199:M214" si="80">M198+$M$1</f>
        <v>0.53888888888888753</v>
      </c>
      <c r="N199" s="3">
        <f t="shared" ref="N199:N203" si="81">N198+4</f>
        <v>776</v>
      </c>
      <c r="O199" s="9">
        <f t="shared" si="70"/>
        <v>142</v>
      </c>
      <c r="P199" s="3">
        <f t="shared" si="64"/>
        <v>136.03076923076924</v>
      </c>
      <c r="Q199" s="3">
        <f t="shared" si="65"/>
        <v>147.96923076923076</v>
      </c>
      <c r="S199" s="8">
        <f t="shared" ref="S199:S229" si="82">S198+$S$1</f>
        <v>0.26944444444444376</v>
      </c>
      <c r="T199" s="3">
        <f t="shared" ref="T199:T229" si="83">T198+2</f>
        <v>388</v>
      </c>
      <c r="U199" s="9">
        <f t="shared" si="71"/>
        <v>260</v>
      </c>
      <c r="V199" s="3">
        <f t="shared" si="66"/>
        <v>251.30769230769232</v>
      </c>
      <c r="W199" s="3">
        <f t="shared" si="67"/>
        <v>268.69230769230768</v>
      </c>
    </row>
    <row r="200" spans="1:23" x14ac:dyDescent="0.25">
      <c r="A200" s="8">
        <f t="shared" si="74"/>
        <v>2.1666666666666612</v>
      </c>
      <c r="B200" s="3">
        <f t="shared" si="77"/>
        <v>3120</v>
      </c>
      <c r="C200" s="9">
        <f t="shared" si="68"/>
        <v>45</v>
      </c>
      <c r="D200" s="3">
        <f t="shared" si="72"/>
        <v>42.75</v>
      </c>
      <c r="E200" s="3">
        <f t="shared" si="73"/>
        <v>48.730769230769234</v>
      </c>
      <c r="G200" s="8">
        <f t="shared" si="78"/>
        <v>1.0833333333333306</v>
      </c>
      <c r="H200" s="3">
        <f t="shared" si="79"/>
        <v>1560</v>
      </c>
      <c r="I200" s="9">
        <f t="shared" si="69"/>
        <v>75</v>
      </c>
      <c r="J200" s="3">
        <f t="shared" si="75"/>
        <v>71.25</v>
      </c>
      <c r="K200" s="3">
        <f t="shared" si="76"/>
        <v>78.75</v>
      </c>
      <c r="M200" s="8">
        <f t="shared" si="80"/>
        <v>0.5416666666666653</v>
      </c>
      <c r="N200" s="3">
        <f t="shared" si="81"/>
        <v>780</v>
      </c>
      <c r="O200" s="9">
        <f t="shared" si="70"/>
        <v>134</v>
      </c>
      <c r="P200" s="3">
        <f t="shared" si="64"/>
        <v>128.21538461538461</v>
      </c>
      <c r="Q200" s="3">
        <f t="shared" si="65"/>
        <v>139.78461538461539</v>
      </c>
      <c r="S200" s="8">
        <f t="shared" si="82"/>
        <v>0.27083333333333265</v>
      </c>
      <c r="T200" s="3">
        <f t="shared" si="83"/>
        <v>390</v>
      </c>
      <c r="U200" s="9">
        <f t="shared" si="71"/>
        <v>252</v>
      </c>
      <c r="V200" s="3">
        <f t="shared" si="66"/>
        <v>243.49230769230769</v>
      </c>
      <c r="W200" s="3">
        <f t="shared" si="67"/>
        <v>260.50769230769231</v>
      </c>
    </row>
    <row r="201" spans="1:23" x14ac:dyDescent="0.25">
      <c r="A201" s="8">
        <f t="shared" si="74"/>
        <v>2.1777777777777723</v>
      </c>
      <c r="B201" s="3">
        <f t="shared" si="77"/>
        <v>3136</v>
      </c>
      <c r="C201" s="9">
        <f t="shared" si="68"/>
        <v>37</v>
      </c>
      <c r="D201" s="3">
        <f t="shared" si="72"/>
        <v>35.15</v>
      </c>
      <c r="E201" s="3">
        <f t="shared" si="73"/>
        <v>40.546153846153842</v>
      </c>
      <c r="G201" s="8">
        <f t="shared" si="78"/>
        <v>1.0888888888888861</v>
      </c>
      <c r="H201" s="3">
        <f t="shared" si="79"/>
        <v>1568</v>
      </c>
      <c r="I201" s="9">
        <f t="shared" si="69"/>
        <v>67</v>
      </c>
      <c r="J201" s="3">
        <f t="shared" si="75"/>
        <v>63.65</v>
      </c>
      <c r="K201" s="3">
        <f t="shared" si="76"/>
        <v>70.349999999999994</v>
      </c>
      <c r="M201" s="8">
        <f t="shared" si="80"/>
        <v>0.54444444444444307</v>
      </c>
      <c r="N201" s="3">
        <f t="shared" si="81"/>
        <v>784</v>
      </c>
      <c r="O201" s="9">
        <f t="shared" si="70"/>
        <v>126</v>
      </c>
      <c r="P201" s="3">
        <f t="shared" si="64"/>
        <v>120.4</v>
      </c>
      <c r="Q201" s="3">
        <f t="shared" si="65"/>
        <v>131.6</v>
      </c>
      <c r="S201" s="8">
        <f t="shared" si="82"/>
        <v>0.27222222222222153</v>
      </c>
      <c r="T201" s="3">
        <f t="shared" si="83"/>
        <v>392</v>
      </c>
      <c r="U201" s="9">
        <f t="shared" si="71"/>
        <v>244</v>
      </c>
      <c r="V201" s="3">
        <f t="shared" si="66"/>
        <v>235.67692307692309</v>
      </c>
      <c r="W201" s="3">
        <f t="shared" si="67"/>
        <v>252.32307692307691</v>
      </c>
    </row>
    <row r="202" spans="1:23" x14ac:dyDescent="0.25">
      <c r="A202" s="8">
        <f t="shared" si="74"/>
        <v>2.1888888888888833</v>
      </c>
      <c r="B202" s="3">
        <f t="shared" si="77"/>
        <v>3152</v>
      </c>
      <c r="C202" s="9">
        <f t="shared" si="68"/>
        <v>29</v>
      </c>
      <c r="D202" s="3">
        <f t="shared" si="72"/>
        <v>27.55</v>
      </c>
      <c r="E202" s="3">
        <f t="shared" si="73"/>
        <v>32.361538461538458</v>
      </c>
      <c r="G202" s="8">
        <f t="shared" si="78"/>
        <v>1.0944444444444417</v>
      </c>
      <c r="H202" s="3">
        <f t="shared" si="79"/>
        <v>1576</v>
      </c>
      <c r="I202" s="9">
        <f t="shared" si="69"/>
        <v>59</v>
      </c>
      <c r="J202" s="3">
        <f t="shared" si="75"/>
        <v>56.05</v>
      </c>
      <c r="K202" s="3">
        <f t="shared" si="76"/>
        <v>61.95</v>
      </c>
      <c r="M202" s="8">
        <f t="shared" si="80"/>
        <v>0.54722222222222083</v>
      </c>
      <c r="N202" s="3">
        <f t="shared" si="81"/>
        <v>788</v>
      </c>
      <c r="O202" s="9">
        <f t="shared" si="70"/>
        <v>118</v>
      </c>
      <c r="P202" s="3">
        <f t="shared" si="64"/>
        <v>112.58461538461539</v>
      </c>
      <c r="Q202" s="3">
        <f t="shared" si="65"/>
        <v>123.41538461538461</v>
      </c>
      <c r="S202" s="8">
        <f t="shared" si="82"/>
        <v>0.27361111111111042</v>
      </c>
      <c r="T202" s="3">
        <f t="shared" si="83"/>
        <v>394</v>
      </c>
      <c r="U202" s="9">
        <f t="shared" si="71"/>
        <v>236</v>
      </c>
      <c r="V202" s="3">
        <f t="shared" si="66"/>
        <v>227.86153846153846</v>
      </c>
      <c r="W202" s="3">
        <f t="shared" si="67"/>
        <v>244.13846153846154</v>
      </c>
    </row>
    <row r="203" spans="1:23" x14ac:dyDescent="0.25">
      <c r="A203" s="8">
        <f t="shared" si="74"/>
        <v>2.1999999999999944</v>
      </c>
      <c r="B203" s="3">
        <f t="shared" si="77"/>
        <v>3168</v>
      </c>
      <c r="C203" s="9">
        <f t="shared" si="68"/>
        <v>21</v>
      </c>
      <c r="D203" s="3">
        <f t="shared" si="72"/>
        <v>19.95</v>
      </c>
      <c r="E203" s="3">
        <f t="shared" si="73"/>
        <v>24.176923076923078</v>
      </c>
      <c r="G203" s="8">
        <f t="shared" si="78"/>
        <v>1.0999999999999972</v>
      </c>
      <c r="H203" s="3">
        <f t="shared" si="79"/>
        <v>1584</v>
      </c>
      <c r="I203" s="9">
        <f t="shared" si="69"/>
        <v>51</v>
      </c>
      <c r="J203" s="3">
        <f t="shared" si="75"/>
        <v>48.45</v>
      </c>
      <c r="K203" s="3">
        <f t="shared" si="76"/>
        <v>53.55</v>
      </c>
      <c r="M203" s="8">
        <f t="shared" si="80"/>
        <v>0.5499999999999986</v>
      </c>
      <c r="N203" s="3">
        <f t="shared" si="81"/>
        <v>792</v>
      </c>
      <c r="O203" s="9">
        <f t="shared" si="70"/>
        <v>110</v>
      </c>
      <c r="P203" s="3">
        <f t="shared" si="64"/>
        <v>104.76923076923077</v>
      </c>
      <c r="Q203" s="3">
        <f t="shared" si="65"/>
        <v>115.23076923076923</v>
      </c>
      <c r="S203" s="8">
        <f t="shared" si="82"/>
        <v>0.2749999999999993</v>
      </c>
      <c r="T203" s="3">
        <f t="shared" si="83"/>
        <v>396</v>
      </c>
      <c r="U203" s="9">
        <f t="shared" si="71"/>
        <v>228</v>
      </c>
      <c r="V203" s="3">
        <f t="shared" si="66"/>
        <v>220.04615384615386</v>
      </c>
      <c r="W203" s="3">
        <f t="shared" si="67"/>
        <v>235.95384615384614</v>
      </c>
    </row>
    <row r="204" spans="1:23" x14ac:dyDescent="0.25">
      <c r="G204" s="8">
        <f t="shared" si="78"/>
        <v>1.1055555555555527</v>
      </c>
      <c r="H204" s="3">
        <f t="shared" ref="H204:H206" si="84">H203+8</f>
        <v>1592</v>
      </c>
      <c r="I204" s="9">
        <f t="shared" si="69"/>
        <v>43</v>
      </c>
      <c r="J204" s="3">
        <f t="shared" si="75"/>
        <v>40.85</v>
      </c>
      <c r="K204" s="3">
        <f t="shared" si="76"/>
        <v>45.15</v>
      </c>
      <c r="M204" s="8">
        <f t="shared" si="80"/>
        <v>0.55277777777777637</v>
      </c>
      <c r="N204" s="3">
        <f t="shared" ref="N204:N214" si="85">N203+4</f>
        <v>796</v>
      </c>
      <c r="O204" s="9">
        <f t="shared" si="70"/>
        <v>102</v>
      </c>
      <c r="P204" s="3">
        <f t="shared" si="64"/>
        <v>96.953846153846158</v>
      </c>
      <c r="Q204" s="3">
        <f t="shared" si="65"/>
        <v>107.04615384615384</v>
      </c>
      <c r="S204" s="8">
        <f t="shared" si="82"/>
        <v>0.27638888888888818</v>
      </c>
      <c r="T204" s="3">
        <f t="shared" si="83"/>
        <v>398</v>
      </c>
      <c r="U204" s="9">
        <f t="shared" si="71"/>
        <v>220</v>
      </c>
      <c r="V204" s="3">
        <f t="shared" si="66"/>
        <v>212.23076923076923</v>
      </c>
      <c r="W204" s="3">
        <f t="shared" si="67"/>
        <v>227.76923076923077</v>
      </c>
    </row>
    <row r="205" spans="1:23" x14ac:dyDescent="0.25">
      <c r="G205" s="8">
        <f t="shared" si="78"/>
        <v>1.1111111111111083</v>
      </c>
      <c r="H205" s="3">
        <f t="shared" si="84"/>
        <v>1600</v>
      </c>
      <c r="I205" s="9">
        <f t="shared" si="69"/>
        <v>35</v>
      </c>
      <c r="J205" s="3">
        <f t="shared" si="75"/>
        <v>33.25</v>
      </c>
      <c r="K205" s="3">
        <f t="shared" si="76"/>
        <v>36.75</v>
      </c>
      <c r="M205" s="8">
        <f t="shared" si="80"/>
        <v>0.55555555555555414</v>
      </c>
      <c r="N205" s="3">
        <f t="shared" si="85"/>
        <v>800</v>
      </c>
      <c r="O205" s="9">
        <f t="shared" si="70"/>
        <v>94</v>
      </c>
      <c r="P205" s="3">
        <f>O205-($AA$3-(($AB$3-O205)*($AA$3-$AA$4))/($AB$3-$AB$4))</f>
        <v>89.3</v>
      </c>
      <c r="Q205" s="3">
        <f>$AA$3-(($AB$3-O205)*($AA$3-$AA$4))/($AB$3-$AB$4)+O205</f>
        <v>98.7</v>
      </c>
      <c r="S205" s="8">
        <f t="shared" si="82"/>
        <v>0.27777777777777707</v>
      </c>
      <c r="T205" s="3">
        <f t="shared" si="83"/>
        <v>400</v>
      </c>
      <c r="U205" s="9">
        <f t="shared" si="71"/>
        <v>212</v>
      </c>
      <c r="V205" s="3">
        <f t="shared" si="66"/>
        <v>204.41538461538462</v>
      </c>
      <c r="W205" s="3">
        <f t="shared" si="67"/>
        <v>219.58461538461538</v>
      </c>
    </row>
    <row r="206" spans="1:23" x14ac:dyDescent="0.25">
      <c r="G206" s="8">
        <f t="shared" si="78"/>
        <v>1.1166666666666638</v>
      </c>
      <c r="H206" s="3">
        <f t="shared" si="84"/>
        <v>1608</v>
      </c>
      <c r="I206" s="9">
        <f t="shared" si="69"/>
        <v>27</v>
      </c>
      <c r="J206" s="3">
        <f t="shared" si="75"/>
        <v>25.65</v>
      </c>
      <c r="K206" s="3">
        <f t="shared" si="76"/>
        <v>28.35</v>
      </c>
      <c r="M206" s="8">
        <f t="shared" si="80"/>
        <v>0.5583333333333319</v>
      </c>
      <c r="N206" s="3">
        <f t="shared" si="85"/>
        <v>804</v>
      </c>
      <c r="O206" s="9">
        <f t="shared" si="70"/>
        <v>86</v>
      </c>
      <c r="P206" s="3">
        <f t="shared" ref="P206:P214" si="86">O206-($AA$3-(($AB$3-O206)*($AA$3-$AA$4))/($AB$3-$AB$4))</f>
        <v>81.7</v>
      </c>
      <c r="Q206" s="3">
        <f t="shared" ref="Q206:Q214" si="87">$AA$3-(($AB$3-O206)*($AA$3-$AA$4))/($AB$3-$AB$4)+O206</f>
        <v>90.3</v>
      </c>
      <c r="S206" s="8">
        <f t="shared" si="82"/>
        <v>0.27916666666666595</v>
      </c>
      <c r="T206" s="3">
        <f t="shared" si="83"/>
        <v>402</v>
      </c>
      <c r="U206" s="9">
        <f t="shared" si="71"/>
        <v>204</v>
      </c>
      <c r="V206" s="3">
        <f t="shared" si="66"/>
        <v>196.6</v>
      </c>
      <c r="W206" s="3">
        <f t="shared" si="67"/>
        <v>211.4</v>
      </c>
    </row>
    <row r="207" spans="1:23" x14ac:dyDescent="0.25">
      <c r="G207" s="8">
        <f t="shared" si="78"/>
        <v>1.1222222222222193</v>
      </c>
      <c r="H207" s="3">
        <f t="shared" ref="H207" si="88">H206+8</f>
        <v>1616</v>
      </c>
      <c r="I207" s="9">
        <f t="shared" si="69"/>
        <v>19</v>
      </c>
      <c r="J207" s="3">
        <f t="shared" si="75"/>
        <v>18.05</v>
      </c>
      <c r="K207" s="3">
        <f t="shared" si="76"/>
        <v>19.95</v>
      </c>
      <c r="M207" s="8">
        <f t="shared" si="80"/>
        <v>0.56111111111110967</v>
      </c>
      <c r="N207" s="3">
        <f t="shared" si="85"/>
        <v>808</v>
      </c>
      <c r="O207" s="9">
        <f t="shared" si="70"/>
        <v>78</v>
      </c>
      <c r="P207" s="3">
        <f t="shared" si="86"/>
        <v>74.099999999999994</v>
      </c>
      <c r="Q207" s="3">
        <f t="shared" si="87"/>
        <v>81.900000000000006</v>
      </c>
      <c r="S207" s="8">
        <f t="shared" si="82"/>
        <v>0.28055555555555484</v>
      </c>
      <c r="T207" s="3">
        <f t="shared" si="83"/>
        <v>404</v>
      </c>
      <c r="U207" s="9">
        <f t="shared" si="71"/>
        <v>196</v>
      </c>
      <c r="V207" s="3">
        <f t="shared" si="66"/>
        <v>188.78461538461539</v>
      </c>
      <c r="W207" s="3">
        <f t="shared" si="67"/>
        <v>203.21538461538461</v>
      </c>
    </row>
    <row r="208" spans="1:23" x14ac:dyDescent="0.25">
      <c r="M208" s="8">
        <f t="shared" si="80"/>
        <v>0.56388888888888744</v>
      </c>
      <c r="N208" s="3">
        <f t="shared" si="85"/>
        <v>812</v>
      </c>
      <c r="O208" s="9">
        <f t="shared" si="70"/>
        <v>70</v>
      </c>
      <c r="P208" s="3">
        <f t="shared" si="86"/>
        <v>66.5</v>
      </c>
      <c r="Q208" s="3">
        <f t="shared" si="87"/>
        <v>73.5</v>
      </c>
      <c r="S208" s="8">
        <f t="shared" si="82"/>
        <v>0.28194444444444372</v>
      </c>
      <c r="T208" s="3">
        <f t="shared" si="83"/>
        <v>406</v>
      </c>
      <c r="U208" s="9">
        <f t="shared" si="71"/>
        <v>188</v>
      </c>
      <c r="V208" s="3">
        <f t="shared" ref="V208:V219" si="89">U208-($AA$4-(($AB$4-U208)*($AA$4-$AA$5))/($AB$4-$AB$5))</f>
        <v>180.96923076923076</v>
      </c>
      <c r="W208" s="3">
        <f t="shared" ref="W208:W219" si="90">$AA$4-(($AB$4-U208)*($AA$4-$AA$5))/($AB$4-$AB$5)+U208</f>
        <v>195.03076923076924</v>
      </c>
    </row>
    <row r="209" spans="13:23" x14ac:dyDescent="0.25">
      <c r="M209" s="8">
        <f t="shared" si="80"/>
        <v>0.56666666666666521</v>
      </c>
      <c r="N209" s="3">
        <f t="shared" si="85"/>
        <v>816</v>
      </c>
      <c r="O209" s="9">
        <f t="shared" si="70"/>
        <v>62</v>
      </c>
      <c r="P209" s="3">
        <f t="shared" si="86"/>
        <v>58.9</v>
      </c>
      <c r="Q209" s="3">
        <f t="shared" si="87"/>
        <v>65.099999999999994</v>
      </c>
      <c r="S209" s="8">
        <f t="shared" si="82"/>
        <v>0.2833333333333326</v>
      </c>
      <c r="T209" s="3">
        <f t="shared" si="83"/>
        <v>408</v>
      </c>
      <c r="U209" s="9">
        <f t="shared" si="71"/>
        <v>180</v>
      </c>
      <c r="V209" s="3">
        <f t="shared" si="89"/>
        <v>173.15384615384616</v>
      </c>
      <c r="W209" s="3">
        <f t="shared" si="90"/>
        <v>186.84615384615384</v>
      </c>
    </row>
    <row r="210" spans="13:23" x14ac:dyDescent="0.25">
      <c r="M210" s="8">
        <f t="shared" si="80"/>
        <v>0.56944444444444298</v>
      </c>
      <c r="N210" s="3">
        <f t="shared" si="85"/>
        <v>820</v>
      </c>
      <c r="O210" s="9">
        <f t="shared" si="70"/>
        <v>54</v>
      </c>
      <c r="P210" s="3">
        <f t="shared" si="86"/>
        <v>51.3</v>
      </c>
      <c r="Q210" s="3">
        <f t="shared" si="87"/>
        <v>56.7</v>
      </c>
      <c r="S210" s="8">
        <f t="shared" si="82"/>
        <v>0.28472222222222149</v>
      </c>
      <c r="T210" s="3">
        <f t="shared" si="83"/>
        <v>410</v>
      </c>
      <c r="U210" s="9">
        <f t="shared" si="71"/>
        <v>172</v>
      </c>
      <c r="V210" s="3">
        <f t="shared" si="89"/>
        <v>165.33846153846153</v>
      </c>
      <c r="W210" s="3">
        <f t="shared" si="90"/>
        <v>178.66153846153847</v>
      </c>
    </row>
    <row r="211" spans="13:23" x14ac:dyDescent="0.25">
      <c r="M211" s="8">
        <f t="shared" si="80"/>
        <v>0.57222222222222074</v>
      </c>
      <c r="N211" s="3">
        <f t="shared" si="85"/>
        <v>824</v>
      </c>
      <c r="O211" s="9">
        <f t="shared" si="70"/>
        <v>46</v>
      </c>
      <c r="P211" s="3">
        <f t="shared" si="86"/>
        <v>43.7</v>
      </c>
      <c r="Q211" s="3">
        <f t="shared" si="87"/>
        <v>48.3</v>
      </c>
      <c r="S211" s="8">
        <f t="shared" si="82"/>
        <v>0.28611111111111037</v>
      </c>
      <c r="T211" s="3">
        <f t="shared" si="83"/>
        <v>412</v>
      </c>
      <c r="U211" s="9">
        <f t="shared" si="71"/>
        <v>164</v>
      </c>
      <c r="V211" s="3">
        <f t="shared" si="89"/>
        <v>157.52307692307693</v>
      </c>
      <c r="W211" s="3">
        <f t="shared" si="90"/>
        <v>170.47692307692307</v>
      </c>
    </row>
    <row r="212" spans="13:23" x14ac:dyDescent="0.25">
      <c r="M212" s="8">
        <f t="shared" si="80"/>
        <v>0.57499999999999851</v>
      </c>
      <c r="N212" s="3">
        <f t="shared" si="85"/>
        <v>828</v>
      </c>
      <c r="O212" s="9">
        <f t="shared" si="70"/>
        <v>38</v>
      </c>
      <c r="P212" s="3">
        <f t="shared" si="86"/>
        <v>36.1</v>
      </c>
      <c r="Q212" s="3">
        <f t="shared" si="87"/>
        <v>39.9</v>
      </c>
      <c r="S212" s="8">
        <f t="shared" si="82"/>
        <v>0.28749999999999926</v>
      </c>
      <c r="T212" s="3">
        <f t="shared" si="83"/>
        <v>414</v>
      </c>
      <c r="U212" s="9">
        <f t="shared" si="71"/>
        <v>156</v>
      </c>
      <c r="V212" s="3">
        <f t="shared" si="89"/>
        <v>149.7076923076923</v>
      </c>
      <c r="W212" s="3">
        <f t="shared" si="90"/>
        <v>162.2923076923077</v>
      </c>
    </row>
    <row r="213" spans="13:23" x14ac:dyDescent="0.25">
      <c r="M213" s="8">
        <f t="shared" si="80"/>
        <v>0.57777777777777628</v>
      </c>
      <c r="N213" s="3">
        <f t="shared" si="85"/>
        <v>832</v>
      </c>
      <c r="O213" s="9">
        <f t="shared" si="70"/>
        <v>30</v>
      </c>
      <c r="P213" s="3">
        <f t="shared" si="86"/>
        <v>28.5</v>
      </c>
      <c r="Q213" s="3">
        <f t="shared" si="87"/>
        <v>31.5</v>
      </c>
      <c r="S213" s="8">
        <f t="shared" si="82"/>
        <v>0.28888888888888814</v>
      </c>
      <c r="T213" s="3">
        <f t="shared" si="83"/>
        <v>416</v>
      </c>
      <c r="U213" s="9">
        <f t="shared" si="71"/>
        <v>148</v>
      </c>
      <c r="V213" s="3">
        <f t="shared" si="89"/>
        <v>141.8923076923077</v>
      </c>
      <c r="W213" s="3">
        <f t="shared" si="90"/>
        <v>154.1076923076923</v>
      </c>
    </row>
    <row r="214" spans="13:23" x14ac:dyDescent="0.25">
      <c r="M214" s="8">
        <f t="shared" si="80"/>
        <v>0.58055555555555405</v>
      </c>
      <c r="N214" s="3">
        <f t="shared" si="85"/>
        <v>836</v>
      </c>
      <c r="O214" s="9">
        <f t="shared" si="70"/>
        <v>22</v>
      </c>
      <c r="P214" s="3">
        <f t="shared" si="86"/>
        <v>20.9</v>
      </c>
      <c r="Q214" s="3">
        <f t="shared" si="87"/>
        <v>23.1</v>
      </c>
      <c r="S214" s="8">
        <f t="shared" si="82"/>
        <v>0.29027777777777702</v>
      </c>
      <c r="T214" s="3">
        <f t="shared" si="83"/>
        <v>418</v>
      </c>
      <c r="U214" s="9">
        <f t="shared" si="71"/>
        <v>140</v>
      </c>
      <c r="V214" s="3">
        <f t="shared" si="89"/>
        <v>134.07692307692307</v>
      </c>
      <c r="W214" s="3">
        <f t="shared" si="90"/>
        <v>145.92307692307693</v>
      </c>
    </row>
    <row r="215" spans="13:23" x14ac:dyDescent="0.25">
      <c r="M215" s="8"/>
      <c r="O215" s="9"/>
      <c r="S215" s="8">
        <f t="shared" si="82"/>
        <v>0.29166666666666591</v>
      </c>
      <c r="T215" s="3">
        <f t="shared" si="83"/>
        <v>420</v>
      </c>
      <c r="U215" s="9">
        <f t="shared" si="71"/>
        <v>132</v>
      </c>
      <c r="V215" s="3">
        <f t="shared" si="89"/>
        <v>126.26153846153846</v>
      </c>
      <c r="W215" s="3">
        <f t="shared" si="90"/>
        <v>137.73846153846154</v>
      </c>
    </row>
    <row r="216" spans="13:23" x14ac:dyDescent="0.25">
      <c r="S216" s="8">
        <f t="shared" si="82"/>
        <v>0.29305555555555479</v>
      </c>
      <c r="T216" s="3">
        <f t="shared" si="83"/>
        <v>422</v>
      </c>
      <c r="U216" s="9">
        <f t="shared" si="71"/>
        <v>124</v>
      </c>
      <c r="V216" s="3">
        <f t="shared" si="89"/>
        <v>118.44615384615385</v>
      </c>
      <c r="W216" s="3">
        <f t="shared" si="90"/>
        <v>129.55384615384617</v>
      </c>
    </row>
    <row r="217" spans="13:23" x14ac:dyDescent="0.25">
      <c r="S217" s="8">
        <f t="shared" si="82"/>
        <v>0.29444444444444368</v>
      </c>
      <c r="T217" s="3">
        <f t="shared" si="83"/>
        <v>424</v>
      </c>
      <c r="U217" s="9">
        <f t="shared" si="71"/>
        <v>116</v>
      </c>
      <c r="V217" s="3">
        <f t="shared" si="89"/>
        <v>110.63076923076923</v>
      </c>
      <c r="W217" s="3">
        <f t="shared" si="90"/>
        <v>121.36923076923077</v>
      </c>
    </row>
    <row r="218" spans="13:23" x14ac:dyDescent="0.25">
      <c r="S218" s="8">
        <f t="shared" si="82"/>
        <v>0.29583333333333256</v>
      </c>
      <c r="T218" s="3">
        <f t="shared" si="83"/>
        <v>426</v>
      </c>
      <c r="U218" s="9">
        <f t="shared" si="71"/>
        <v>108</v>
      </c>
      <c r="V218" s="3">
        <f t="shared" si="89"/>
        <v>102.81538461538462</v>
      </c>
      <c r="W218" s="3">
        <f t="shared" si="90"/>
        <v>113.18461538461538</v>
      </c>
    </row>
    <row r="219" spans="13:23" x14ac:dyDescent="0.25">
      <c r="S219" s="8">
        <f t="shared" si="82"/>
        <v>0.29722222222222144</v>
      </c>
      <c r="T219" s="3">
        <f t="shared" si="83"/>
        <v>428</v>
      </c>
      <c r="U219" s="9">
        <f t="shared" si="71"/>
        <v>100</v>
      </c>
      <c r="V219" s="3">
        <f t="shared" si="89"/>
        <v>95</v>
      </c>
      <c r="W219" s="3">
        <f t="shared" si="90"/>
        <v>105</v>
      </c>
    </row>
    <row r="220" spans="13:23" x14ac:dyDescent="0.25">
      <c r="S220" s="8">
        <f t="shared" si="82"/>
        <v>0.29861111111111033</v>
      </c>
      <c r="T220" s="3">
        <f t="shared" si="83"/>
        <v>430</v>
      </c>
      <c r="U220" s="9">
        <f t="shared" si="71"/>
        <v>92</v>
      </c>
      <c r="V220" s="3">
        <f>U220-($AA$3-(($AB$3-U220)*($AA$3-$AA$4))/($AB$3-$AB$4))</f>
        <v>87.4</v>
      </c>
      <c r="W220" s="3">
        <f>$AA$3-(($AB$3-U220)*($AA$3-$AA$4))/($AB$3-$AB$4)+U220</f>
        <v>96.6</v>
      </c>
    </row>
    <row r="221" spans="13:23" x14ac:dyDescent="0.25">
      <c r="S221" s="8">
        <f t="shared" si="82"/>
        <v>0.29999999999999921</v>
      </c>
      <c r="T221" s="3">
        <f t="shared" si="83"/>
        <v>432</v>
      </c>
      <c r="U221" s="9">
        <f t="shared" si="71"/>
        <v>84</v>
      </c>
      <c r="V221" s="3">
        <f t="shared" ref="V221:V229" si="91">U221-($AA$3-(($AB$3-U221)*($AA$3-$AA$4))/($AB$3-$AB$4))</f>
        <v>79.8</v>
      </c>
      <c r="W221" s="3">
        <f t="shared" ref="W221:W229" si="92">$AA$3-(($AB$3-U221)*($AA$3-$AA$4))/($AB$3-$AB$4)+U221</f>
        <v>88.2</v>
      </c>
    </row>
    <row r="222" spans="13:23" x14ac:dyDescent="0.25">
      <c r="S222" s="8">
        <f t="shared" si="82"/>
        <v>0.3013888888888881</v>
      </c>
      <c r="T222" s="3">
        <f t="shared" si="83"/>
        <v>434</v>
      </c>
      <c r="U222" s="9">
        <f t="shared" si="71"/>
        <v>76</v>
      </c>
      <c r="V222" s="3">
        <f t="shared" si="91"/>
        <v>72.2</v>
      </c>
      <c r="W222" s="3">
        <f t="shared" si="92"/>
        <v>79.8</v>
      </c>
    </row>
    <row r="223" spans="13:23" x14ac:dyDescent="0.25">
      <c r="S223" s="8">
        <f t="shared" si="82"/>
        <v>0.30277777777777698</v>
      </c>
      <c r="T223" s="3">
        <f t="shared" si="83"/>
        <v>436</v>
      </c>
      <c r="U223" s="9">
        <f t="shared" si="71"/>
        <v>68</v>
      </c>
      <c r="V223" s="3">
        <f t="shared" si="91"/>
        <v>64.599999999999994</v>
      </c>
      <c r="W223" s="3">
        <f t="shared" si="92"/>
        <v>71.400000000000006</v>
      </c>
    </row>
    <row r="224" spans="13:23" x14ac:dyDescent="0.25">
      <c r="S224" s="8">
        <f t="shared" si="82"/>
        <v>0.30416666666666586</v>
      </c>
      <c r="T224" s="3">
        <f t="shared" si="83"/>
        <v>438</v>
      </c>
      <c r="U224" s="9">
        <f t="shared" si="71"/>
        <v>60</v>
      </c>
      <c r="V224" s="3">
        <f t="shared" si="91"/>
        <v>57</v>
      </c>
      <c r="W224" s="3">
        <f t="shared" si="92"/>
        <v>63</v>
      </c>
    </row>
    <row r="225" spans="19:23" x14ac:dyDescent="0.25">
      <c r="S225" s="8">
        <f t="shared" si="82"/>
        <v>0.30555555555555475</v>
      </c>
      <c r="T225" s="3">
        <f t="shared" si="83"/>
        <v>440</v>
      </c>
      <c r="U225" s="9">
        <f t="shared" si="71"/>
        <v>52</v>
      </c>
      <c r="V225" s="3">
        <f t="shared" si="91"/>
        <v>49.4</v>
      </c>
      <c r="W225" s="3">
        <f t="shared" si="92"/>
        <v>54.6</v>
      </c>
    </row>
    <row r="226" spans="19:23" x14ac:dyDescent="0.25">
      <c r="S226" s="8">
        <f t="shared" si="82"/>
        <v>0.30694444444444363</v>
      </c>
      <c r="T226" s="3">
        <f t="shared" si="83"/>
        <v>442</v>
      </c>
      <c r="U226" s="9">
        <f t="shared" si="71"/>
        <v>44</v>
      </c>
      <c r="V226" s="3">
        <f t="shared" si="91"/>
        <v>41.8</v>
      </c>
      <c r="W226" s="3">
        <f t="shared" si="92"/>
        <v>46.2</v>
      </c>
    </row>
    <row r="227" spans="19:23" x14ac:dyDescent="0.25">
      <c r="S227" s="8">
        <f t="shared" si="82"/>
        <v>0.30833333333333252</v>
      </c>
      <c r="T227" s="3">
        <f t="shared" si="83"/>
        <v>444</v>
      </c>
      <c r="U227" s="9">
        <f t="shared" si="71"/>
        <v>36</v>
      </c>
      <c r="V227" s="3">
        <f t="shared" si="91"/>
        <v>34.200000000000003</v>
      </c>
      <c r="W227" s="3">
        <f t="shared" si="92"/>
        <v>37.799999999999997</v>
      </c>
    </row>
    <row r="228" spans="19:23" x14ac:dyDescent="0.25">
      <c r="S228" s="8">
        <f t="shared" si="82"/>
        <v>0.3097222222222214</v>
      </c>
      <c r="T228" s="3">
        <f t="shared" si="83"/>
        <v>446</v>
      </c>
      <c r="U228" s="9">
        <f t="shared" si="71"/>
        <v>28</v>
      </c>
      <c r="V228" s="3">
        <f t="shared" si="91"/>
        <v>26.6</v>
      </c>
      <c r="W228" s="3">
        <f t="shared" si="92"/>
        <v>29.4</v>
      </c>
    </row>
    <row r="229" spans="19:23" x14ac:dyDescent="0.25">
      <c r="S229" s="8">
        <f t="shared" si="82"/>
        <v>0.31111111111111028</v>
      </c>
      <c r="T229" s="3">
        <f t="shared" si="83"/>
        <v>448</v>
      </c>
      <c r="U229" s="9">
        <f t="shared" si="71"/>
        <v>20</v>
      </c>
      <c r="V229" s="3">
        <f t="shared" si="91"/>
        <v>19</v>
      </c>
      <c r="W229" s="3">
        <f t="shared" si="92"/>
        <v>21</v>
      </c>
    </row>
  </sheetData>
  <mergeCells count="9">
    <mergeCell ref="S2:W2"/>
    <mergeCell ref="V3:W3"/>
    <mergeCell ref="AA2:AB2"/>
    <mergeCell ref="D3:E3"/>
    <mergeCell ref="A2:E2"/>
    <mergeCell ref="G2:K2"/>
    <mergeCell ref="J3:K3"/>
    <mergeCell ref="M2:Q2"/>
    <mergeCell ref="P3:Q3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5DDA86-B165-4D4C-943E-6A4AED59D26B}">
  <dimension ref="A1:BE364"/>
  <sheetViews>
    <sheetView zoomScale="85" zoomScaleNormal="85" workbookViewId="0"/>
  </sheetViews>
  <sheetFormatPr defaultColWidth="9" defaultRowHeight="15.75" x14ac:dyDescent="0.25"/>
  <cols>
    <col min="1" max="1" width="11.85546875" style="8" bestFit="1" customWidth="1"/>
    <col min="2" max="2" width="12" style="3" bestFit="1" customWidth="1"/>
    <col min="3" max="5" width="11.85546875" style="9" customWidth="1"/>
    <col min="6" max="6" width="4" style="15" customWidth="1"/>
    <col min="7" max="13" width="9" style="3"/>
    <col min="14" max="14" width="2.140625" style="3" customWidth="1"/>
    <col min="15" max="15" width="9" style="21"/>
    <col min="16" max="16" width="9" style="24"/>
    <col min="17" max="17" width="9" style="27"/>
    <col min="18" max="18" width="11.28515625" style="3" bestFit="1" customWidth="1"/>
    <col min="19" max="19" width="11.28515625" style="37" bestFit="1" customWidth="1"/>
    <col min="20" max="21" width="9" style="41"/>
    <col min="22" max="22" width="4.28515625" style="11" customWidth="1"/>
    <col min="23" max="30" width="9" style="3" customWidth="1"/>
    <col min="31" max="31" width="1" style="3" customWidth="1"/>
    <col min="32" max="32" width="9" style="21" customWidth="1"/>
    <col min="33" max="33" width="9.140625" style="24" customWidth="1"/>
    <col min="34" max="34" width="9" style="27" customWidth="1"/>
    <col min="35" max="37" width="9" style="60" customWidth="1"/>
    <col min="38" max="38" width="9" style="47"/>
    <col min="39" max="39" width="11.28515625" style="57" bestFit="1" customWidth="1"/>
    <col min="40" max="40" width="4.140625" style="11" customWidth="1"/>
    <col min="41" max="48" width="9" style="3" customWidth="1"/>
    <col min="49" max="49" width="1.42578125" style="3" customWidth="1"/>
    <col min="50" max="50" width="9" style="21" customWidth="1"/>
    <col min="51" max="51" width="9" style="24" customWidth="1"/>
    <col min="52" max="52" width="9" style="27" customWidth="1"/>
    <col min="53" max="53" width="11.28515625" style="3" bestFit="1" customWidth="1"/>
    <col min="54" max="54" width="11.28515625" style="37" bestFit="1" customWidth="1"/>
    <col min="55" max="55" width="9" style="3" customWidth="1"/>
    <col min="56" max="16384" width="9" style="3"/>
  </cols>
  <sheetData>
    <row r="1" spans="1:57" ht="81" customHeight="1" x14ac:dyDescent="0.25">
      <c r="A1" s="1">
        <v>1.3888888888888889E-3</v>
      </c>
      <c r="C1" s="2"/>
      <c r="D1" s="2"/>
      <c r="E1" s="2"/>
      <c r="F1" s="13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/>
      <c r="S1" s="105"/>
      <c r="T1" s="38"/>
      <c r="U1" s="38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/>
      <c r="AI1" s="105"/>
      <c r="AJ1" s="105"/>
      <c r="AK1" s="105"/>
      <c r="AL1" s="105"/>
      <c r="AM1" s="105"/>
      <c r="AO1" s="105"/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</row>
    <row r="2" spans="1:57" s="4" customFormat="1" x14ac:dyDescent="0.25">
      <c r="C2" s="5"/>
      <c r="D2" s="103" t="s">
        <v>24</v>
      </c>
      <c r="E2" s="103"/>
      <c r="F2" s="12"/>
      <c r="G2" s="103" t="s">
        <v>4</v>
      </c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35"/>
      <c r="T2" s="106" t="s">
        <v>23</v>
      </c>
      <c r="U2" s="106"/>
      <c r="V2" s="12"/>
      <c r="W2" s="4" t="s">
        <v>5</v>
      </c>
      <c r="AI2" s="107" t="s">
        <v>31</v>
      </c>
      <c r="AJ2" s="107"/>
      <c r="AK2" s="107"/>
      <c r="AL2" s="107"/>
      <c r="AM2" s="63"/>
      <c r="AN2" s="12"/>
      <c r="AO2" s="103" t="s">
        <v>6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35"/>
    </row>
    <row r="3" spans="1:57" s="4" customFormat="1" ht="31.5" x14ac:dyDescent="0.25">
      <c r="A3" s="6" t="s">
        <v>19</v>
      </c>
      <c r="B3" s="4" t="s">
        <v>18</v>
      </c>
      <c r="C3" s="7" t="s">
        <v>44</v>
      </c>
      <c r="D3" s="7" t="s">
        <v>25</v>
      </c>
      <c r="E3" s="7" t="s">
        <v>26</v>
      </c>
      <c r="F3" s="14"/>
      <c r="G3" s="5" t="s">
        <v>10</v>
      </c>
      <c r="H3" s="5" t="s">
        <v>11</v>
      </c>
      <c r="I3" s="5" t="s">
        <v>12</v>
      </c>
      <c r="J3" s="5" t="s">
        <v>13</v>
      </c>
      <c r="K3" s="5" t="s">
        <v>14</v>
      </c>
      <c r="L3" s="5" t="s">
        <v>15</v>
      </c>
      <c r="M3" s="5" t="s">
        <v>16</v>
      </c>
      <c r="N3" s="5"/>
      <c r="O3" s="19" t="s">
        <v>1</v>
      </c>
      <c r="P3" s="22" t="s">
        <v>8</v>
      </c>
      <c r="Q3" s="25" t="s">
        <v>2</v>
      </c>
      <c r="R3" s="28" t="s">
        <v>3</v>
      </c>
      <c r="S3" s="35" t="s">
        <v>20</v>
      </c>
      <c r="T3" s="39" t="s">
        <v>21</v>
      </c>
      <c r="U3" s="39" t="s">
        <v>22</v>
      </c>
      <c r="V3" s="12"/>
      <c r="W3" s="5" t="s">
        <v>10</v>
      </c>
      <c r="X3" s="5" t="s">
        <v>11</v>
      </c>
      <c r="Y3" s="5" t="s">
        <v>12</v>
      </c>
      <c r="Z3" s="5" t="s">
        <v>13</v>
      </c>
      <c r="AA3" s="5" t="s">
        <v>14</v>
      </c>
      <c r="AB3" s="5" t="s">
        <v>15</v>
      </c>
      <c r="AC3" s="5" t="s">
        <v>16</v>
      </c>
      <c r="AD3" s="5" t="s">
        <v>17</v>
      </c>
      <c r="AE3" s="5"/>
      <c r="AF3" s="19" t="s">
        <v>1</v>
      </c>
      <c r="AG3" s="22" t="s">
        <v>8</v>
      </c>
      <c r="AH3" s="25" t="s">
        <v>2</v>
      </c>
      <c r="AI3" s="58" t="s">
        <v>35</v>
      </c>
      <c r="AJ3" s="58" t="s">
        <v>32</v>
      </c>
      <c r="AK3" s="58" t="s">
        <v>33</v>
      </c>
      <c r="AL3" s="58" t="s">
        <v>34</v>
      </c>
      <c r="AM3" s="63" t="s">
        <v>20</v>
      </c>
      <c r="AN3" s="12"/>
      <c r="AO3" s="5" t="s">
        <v>10</v>
      </c>
      <c r="AP3" s="5" t="s">
        <v>11</v>
      </c>
      <c r="AQ3" s="5" t="s">
        <v>12</v>
      </c>
      <c r="AR3" s="5" t="s">
        <v>13</v>
      </c>
      <c r="AS3" s="5" t="s">
        <v>14</v>
      </c>
      <c r="AT3" s="5" t="s">
        <v>15</v>
      </c>
      <c r="AU3" s="5" t="s">
        <v>16</v>
      </c>
      <c r="AV3" s="5" t="s">
        <v>17</v>
      </c>
      <c r="AW3" s="5"/>
      <c r="AX3" s="19" t="s">
        <v>1</v>
      </c>
      <c r="AY3" s="22" t="s">
        <v>8</v>
      </c>
      <c r="AZ3" s="25" t="s">
        <v>2</v>
      </c>
      <c r="BA3" s="28" t="s">
        <v>3</v>
      </c>
      <c r="BB3" s="35" t="s">
        <v>20</v>
      </c>
    </row>
    <row r="4" spans="1:57" x14ac:dyDescent="0.25">
      <c r="A4" s="8">
        <v>0</v>
      </c>
      <c r="B4" s="3">
        <v>0</v>
      </c>
      <c r="C4" s="9">
        <v>20.571428571428573</v>
      </c>
      <c r="D4" s="9">
        <f>ABS($BD$7-(($BE$7-C4)*($BD$7-$BD$8))/($BE$7-$BE$8)-C4)</f>
        <v>19.542857142857144</v>
      </c>
      <c r="E4" s="9">
        <f>$BD$7-(($BE$7-C4)*($BD$7-$BD$8))/($BE$7-$BE$8)+C4</f>
        <v>21.6</v>
      </c>
      <c r="G4" s="9">
        <v>21</v>
      </c>
      <c r="H4" s="9">
        <v>21</v>
      </c>
      <c r="I4" s="9">
        <v>21</v>
      </c>
      <c r="J4" s="16">
        <v>20</v>
      </c>
      <c r="K4" s="9">
        <v>21</v>
      </c>
      <c r="L4" s="9">
        <v>20</v>
      </c>
      <c r="M4" s="9">
        <v>20</v>
      </c>
      <c r="O4" s="20">
        <f>MAX(G4:M4)</f>
        <v>21</v>
      </c>
      <c r="P4" s="23">
        <f>AVERAGE(G4:M4)</f>
        <v>20.571428571428573</v>
      </c>
      <c r="Q4" s="26">
        <f>MIN(G4:M4)</f>
        <v>20</v>
      </c>
      <c r="R4" s="29">
        <f>O4-Q4</f>
        <v>1</v>
      </c>
      <c r="S4" s="36">
        <f t="shared" ref="S4:S67" si="0">$BD$7-(($BE$7-P4)*($BD$7-$BD$8))/($BE$7-$BE$8)</f>
        <v>1.0285714285714287</v>
      </c>
      <c r="T4" s="40">
        <f>P4-S4</f>
        <v>19.542857142857144</v>
      </c>
      <c r="U4" s="40">
        <f>P4+S4</f>
        <v>21.6</v>
      </c>
      <c r="W4" s="3">
        <v>21</v>
      </c>
      <c r="X4" s="3">
        <v>21</v>
      </c>
      <c r="Y4" s="3">
        <v>21</v>
      </c>
      <c r="Z4" s="3">
        <v>22</v>
      </c>
      <c r="AA4" s="3">
        <v>21</v>
      </c>
      <c r="AB4" s="3">
        <v>22</v>
      </c>
      <c r="AC4" s="3">
        <v>21</v>
      </c>
      <c r="AD4" s="3">
        <v>21</v>
      </c>
      <c r="AF4" s="20">
        <f>MAX(W4:AD4)</f>
        <v>22</v>
      </c>
      <c r="AG4" s="23">
        <f>AVERAGE(W4:AD4)</f>
        <v>21.25</v>
      </c>
      <c r="AH4" s="26">
        <f>MIN(W4:AD4)</f>
        <v>21</v>
      </c>
      <c r="AI4" s="49">
        <f>ABS($C4-AG4)</f>
        <v>0.67857142857142705</v>
      </c>
      <c r="AJ4" s="49">
        <f>ABS(IF($C4-AF4&gt;$C4-AH4,$C4-AF4,$C4-AH4))</f>
        <v>0.42857142857142705</v>
      </c>
      <c r="AK4" s="59">
        <f>IF(AF4-AG4&gt;AG4-AH4,AF4-AG4,AG4-AH4)</f>
        <v>0.75</v>
      </c>
      <c r="AL4" s="49">
        <f>AF4-AH4</f>
        <v>1</v>
      </c>
      <c r="AM4" s="57">
        <f t="shared" ref="AM4:AM67" si="1">$BD$7-(($BE$7-AG4)*($BD$7-$BD$8))/($BE$7-$BE$8)</f>
        <v>1.0625</v>
      </c>
      <c r="AO4" s="3">
        <v>21</v>
      </c>
      <c r="AP4" s="3">
        <v>21</v>
      </c>
      <c r="AQ4" s="3">
        <v>22</v>
      </c>
      <c r="AR4" s="3">
        <v>21</v>
      </c>
      <c r="AS4" s="3">
        <v>21</v>
      </c>
      <c r="AT4" s="3">
        <v>22</v>
      </c>
      <c r="AU4" s="3">
        <v>21</v>
      </c>
      <c r="AV4" s="3">
        <v>21</v>
      </c>
      <c r="AX4" s="21">
        <f>MAX(AO4:AV4)</f>
        <v>22</v>
      </c>
      <c r="AY4" s="23">
        <f>AVERAGE(AO4:AV4)</f>
        <v>21.25</v>
      </c>
      <c r="AZ4" s="27">
        <f>MIN(AO4:AV4)</f>
        <v>21</v>
      </c>
      <c r="BA4" s="29">
        <f>AX4-AZ4</f>
        <v>1</v>
      </c>
      <c r="BB4" s="36">
        <f t="shared" ref="BB4:BB67" si="2">$BD$7-(($BE$7-AY4)*($BD$7-$BD$8))/($BE$7-$BE$8)</f>
        <v>1.0625</v>
      </c>
    </row>
    <row r="5" spans="1:57" x14ac:dyDescent="0.25">
      <c r="A5" s="8">
        <f>A4+$A$1</f>
        <v>1.3888888888888889E-3</v>
      </c>
      <c r="B5" s="3">
        <v>2</v>
      </c>
      <c r="C5" s="9">
        <v>28.571428571428573</v>
      </c>
      <c r="D5" s="9">
        <f t="shared" ref="D5:D14" si="3">ABS($BD$7-(($BE$7-C5)*($BD$7-$BD$8))/($BE$7-$BE$8)-C5)</f>
        <v>27.142857142857146</v>
      </c>
      <c r="E5" s="9">
        <f t="shared" ref="E5:E14" si="4">$BD$7-(($BE$7-C5)*($BD$7-$BD$8))/($BE$7-$BE$8)+C5</f>
        <v>30</v>
      </c>
      <c r="G5" s="9">
        <v>26</v>
      </c>
      <c r="H5" s="9">
        <v>27</v>
      </c>
      <c r="I5" s="9">
        <v>28</v>
      </c>
      <c r="J5" s="16">
        <v>28</v>
      </c>
      <c r="K5" s="9">
        <v>27</v>
      </c>
      <c r="L5" s="9">
        <v>28</v>
      </c>
      <c r="M5" s="9">
        <v>28</v>
      </c>
      <c r="O5" s="20">
        <f t="shared" ref="O5:O68" si="5">MAX(G5:M5)</f>
        <v>28</v>
      </c>
      <c r="P5" s="23">
        <f t="shared" ref="P5:P68" si="6">AVERAGE(G5:M5)</f>
        <v>27.428571428571427</v>
      </c>
      <c r="Q5" s="26">
        <f t="shared" ref="Q5:Q68" si="7">MIN(G5:M5)</f>
        <v>26</v>
      </c>
      <c r="R5" s="29">
        <f t="shared" ref="R5:R68" si="8">O5-Q5</f>
        <v>2</v>
      </c>
      <c r="S5" s="36">
        <f t="shared" si="0"/>
        <v>1.3714285714285714</v>
      </c>
      <c r="T5" s="40">
        <f t="shared" ref="T5:T68" si="9">P5-S5</f>
        <v>26.057142857142857</v>
      </c>
      <c r="U5" s="40">
        <f t="shared" ref="U5:U68" si="10">P5+S5</f>
        <v>28.799999999999997</v>
      </c>
      <c r="W5" s="9">
        <v>27</v>
      </c>
      <c r="X5" s="9">
        <v>28</v>
      </c>
      <c r="Y5" s="9">
        <v>26</v>
      </c>
      <c r="Z5" s="9">
        <v>25</v>
      </c>
      <c r="AA5" s="9">
        <v>27</v>
      </c>
      <c r="AB5" s="9">
        <v>28</v>
      </c>
      <c r="AC5" s="9">
        <v>27</v>
      </c>
      <c r="AD5" s="9">
        <v>28</v>
      </c>
      <c r="AF5" s="20">
        <f t="shared" ref="AF5:AF68" si="11">MAX(W5:AD5)</f>
        <v>28</v>
      </c>
      <c r="AG5" s="23">
        <f t="shared" ref="AG5:AG68" si="12">AVERAGE(W5:AD5)</f>
        <v>27</v>
      </c>
      <c r="AH5" s="26">
        <f t="shared" ref="AH5:AH68" si="13">MIN(W5:AD5)</f>
        <v>25</v>
      </c>
      <c r="AI5" s="49">
        <f t="shared" ref="AI5:AI68" si="14">ABS($C5-AG5)</f>
        <v>1.571428571428573</v>
      </c>
      <c r="AJ5" s="49">
        <f t="shared" ref="AJ5:AJ68" si="15">ABS(IF($C5-AF5&gt;$C5-AH5,$C5-AF5,$C5-AH5))</f>
        <v>3.571428571428573</v>
      </c>
      <c r="AK5" s="59">
        <f t="shared" ref="AK5:AK68" si="16">IF(AF5-AG5&gt;AG5-AH5,AF5-AG5,AG5-AH5)</f>
        <v>2</v>
      </c>
      <c r="AL5" s="49">
        <f t="shared" ref="AL5:AL68" si="17">AF5-AH5</f>
        <v>3</v>
      </c>
      <c r="AM5" s="57">
        <f t="shared" si="1"/>
        <v>1.35</v>
      </c>
      <c r="AO5" s="3">
        <v>29</v>
      </c>
      <c r="AP5" s="3">
        <v>29</v>
      </c>
      <c r="AQ5" s="3">
        <v>29</v>
      </c>
      <c r="AR5" s="3">
        <v>28</v>
      </c>
      <c r="AS5" s="3">
        <v>28</v>
      </c>
      <c r="AT5" s="3">
        <v>29</v>
      </c>
      <c r="AU5" s="3">
        <v>29</v>
      </c>
      <c r="AV5" s="3">
        <v>29</v>
      </c>
      <c r="AX5" s="21">
        <f t="shared" ref="AX5:AX68" si="18">MAX(AO5:AV5)</f>
        <v>29</v>
      </c>
      <c r="AY5" s="23">
        <f t="shared" ref="AY5:AY68" si="19">AVERAGE(AO5:AV5)</f>
        <v>28.75</v>
      </c>
      <c r="AZ5" s="27">
        <f t="shared" ref="AZ5:AZ68" si="20">MIN(AO5:AV5)</f>
        <v>28</v>
      </c>
      <c r="BA5" s="29">
        <f t="shared" ref="BA5:BA68" si="21">AX5-AZ5</f>
        <v>1</v>
      </c>
      <c r="BB5" s="36">
        <f t="shared" si="2"/>
        <v>1.4375</v>
      </c>
    </row>
    <row r="6" spans="1:57" x14ac:dyDescent="0.25">
      <c r="A6" s="8">
        <f t="shared" ref="A6:A69" si="22">A5+$A$1</f>
        <v>2.7777777777777779E-3</v>
      </c>
      <c r="B6" s="3">
        <v>4</v>
      </c>
      <c r="C6" s="9">
        <v>36.571428571428569</v>
      </c>
      <c r="D6" s="9">
        <f t="shared" si="3"/>
        <v>34.74285714285714</v>
      </c>
      <c r="E6" s="9">
        <f t="shared" si="4"/>
        <v>38.4</v>
      </c>
      <c r="G6" s="9">
        <v>33</v>
      </c>
      <c r="H6" s="9">
        <v>38</v>
      </c>
      <c r="I6" s="9">
        <v>33</v>
      </c>
      <c r="J6" s="16">
        <v>31</v>
      </c>
      <c r="K6" s="9">
        <v>32</v>
      </c>
      <c r="L6" s="9">
        <v>34</v>
      </c>
      <c r="M6" s="9">
        <v>32</v>
      </c>
      <c r="O6" s="20">
        <f t="shared" si="5"/>
        <v>38</v>
      </c>
      <c r="P6" s="23">
        <f t="shared" si="6"/>
        <v>33.285714285714285</v>
      </c>
      <c r="Q6" s="26">
        <f t="shared" si="7"/>
        <v>31</v>
      </c>
      <c r="R6" s="29">
        <f t="shared" si="8"/>
        <v>7</v>
      </c>
      <c r="S6" s="36">
        <f t="shared" si="0"/>
        <v>1.6642857142857141</v>
      </c>
      <c r="T6" s="40">
        <f t="shared" si="9"/>
        <v>31.62142857142857</v>
      </c>
      <c r="U6" s="40">
        <f t="shared" si="10"/>
        <v>34.949999999999996</v>
      </c>
      <c r="W6" s="9">
        <v>35</v>
      </c>
      <c r="X6" s="9">
        <v>36</v>
      </c>
      <c r="Y6" s="9">
        <v>34</v>
      </c>
      <c r="Z6" s="9">
        <v>33</v>
      </c>
      <c r="AA6" s="9">
        <v>35</v>
      </c>
      <c r="AB6" s="9">
        <v>36</v>
      </c>
      <c r="AC6" s="9">
        <v>35</v>
      </c>
      <c r="AD6" s="9">
        <v>36</v>
      </c>
      <c r="AF6" s="20">
        <f t="shared" si="11"/>
        <v>36</v>
      </c>
      <c r="AG6" s="23">
        <f t="shared" si="12"/>
        <v>35</v>
      </c>
      <c r="AH6" s="26">
        <f t="shared" si="13"/>
        <v>33</v>
      </c>
      <c r="AI6" s="49">
        <f t="shared" si="14"/>
        <v>1.5714285714285694</v>
      </c>
      <c r="AJ6" s="49">
        <f t="shared" si="15"/>
        <v>3.5714285714285694</v>
      </c>
      <c r="AK6" s="59">
        <f t="shared" si="16"/>
        <v>2</v>
      </c>
      <c r="AL6" s="49">
        <f t="shared" si="17"/>
        <v>3</v>
      </c>
      <c r="AM6" s="57">
        <f t="shared" si="1"/>
        <v>1.75</v>
      </c>
      <c r="AO6" s="3">
        <v>37</v>
      </c>
      <c r="AP6" s="3">
        <v>37</v>
      </c>
      <c r="AQ6" s="3">
        <v>37</v>
      </c>
      <c r="AR6" s="3">
        <v>36</v>
      </c>
      <c r="AS6" s="3">
        <v>37</v>
      </c>
      <c r="AT6" s="3">
        <v>37</v>
      </c>
      <c r="AU6" s="3">
        <v>37</v>
      </c>
      <c r="AV6" s="3">
        <v>37</v>
      </c>
      <c r="AX6" s="21">
        <f t="shared" si="18"/>
        <v>37</v>
      </c>
      <c r="AY6" s="23">
        <f t="shared" si="19"/>
        <v>36.875</v>
      </c>
      <c r="AZ6" s="27">
        <f t="shared" si="20"/>
        <v>36</v>
      </c>
      <c r="BA6" s="29">
        <f t="shared" si="21"/>
        <v>1</v>
      </c>
      <c r="BB6" s="36">
        <f t="shared" si="2"/>
        <v>1.84375</v>
      </c>
      <c r="BD6" s="104" t="s">
        <v>7</v>
      </c>
      <c r="BE6" s="104"/>
    </row>
    <row r="7" spans="1:57" x14ac:dyDescent="0.25">
      <c r="A7" s="8">
        <f t="shared" si="22"/>
        <v>4.1666666666666666E-3</v>
      </c>
      <c r="B7" s="3">
        <v>6</v>
      </c>
      <c r="C7" s="9">
        <v>44.571428571428569</v>
      </c>
      <c r="D7" s="9">
        <f t="shared" si="3"/>
        <v>42.342857142857142</v>
      </c>
      <c r="E7" s="9">
        <f t="shared" si="4"/>
        <v>46.8</v>
      </c>
      <c r="G7" s="9">
        <v>45</v>
      </c>
      <c r="H7" s="9">
        <v>54</v>
      </c>
      <c r="I7" s="9">
        <v>46</v>
      </c>
      <c r="J7" s="16">
        <v>36</v>
      </c>
      <c r="K7" s="9">
        <v>45</v>
      </c>
      <c r="L7" s="9">
        <v>45</v>
      </c>
      <c r="M7" s="9">
        <v>40</v>
      </c>
      <c r="O7" s="20">
        <f t="shared" si="5"/>
        <v>54</v>
      </c>
      <c r="P7" s="23">
        <f t="shared" si="6"/>
        <v>44.428571428571431</v>
      </c>
      <c r="Q7" s="26">
        <f t="shared" si="7"/>
        <v>36</v>
      </c>
      <c r="R7" s="29">
        <f t="shared" si="8"/>
        <v>18</v>
      </c>
      <c r="S7" s="36">
        <f t="shared" si="0"/>
        <v>2.2214285714285715</v>
      </c>
      <c r="T7" s="40">
        <f t="shared" si="9"/>
        <v>42.207142857142856</v>
      </c>
      <c r="U7" s="40">
        <f t="shared" si="10"/>
        <v>46.650000000000006</v>
      </c>
      <c r="W7" s="9">
        <v>42</v>
      </c>
      <c r="X7" s="9">
        <v>44</v>
      </c>
      <c r="Y7" s="9">
        <v>42</v>
      </c>
      <c r="Z7" s="9">
        <v>40</v>
      </c>
      <c r="AA7" s="9">
        <v>44</v>
      </c>
      <c r="AB7" s="9">
        <v>44</v>
      </c>
      <c r="AC7" s="9">
        <v>42</v>
      </c>
      <c r="AD7" s="9">
        <v>44</v>
      </c>
      <c r="AF7" s="20">
        <f t="shared" si="11"/>
        <v>44</v>
      </c>
      <c r="AG7" s="23">
        <f t="shared" si="12"/>
        <v>42.75</v>
      </c>
      <c r="AH7" s="26">
        <f t="shared" si="13"/>
        <v>40</v>
      </c>
      <c r="AI7" s="49">
        <f t="shared" si="14"/>
        <v>1.8214285714285694</v>
      </c>
      <c r="AJ7" s="49">
        <f t="shared" si="15"/>
        <v>4.5714285714285694</v>
      </c>
      <c r="AK7" s="59">
        <f t="shared" si="16"/>
        <v>2.75</v>
      </c>
      <c r="AL7" s="49">
        <f t="shared" si="17"/>
        <v>4</v>
      </c>
      <c r="AM7" s="57">
        <f t="shared" si="1"/>
        <v>2.1375000000000002</v>
      </c>
      <c r="AO7" s="3">
        <v>45</v>
      </c>
      <c r="AP7" s="3">
        <v>45</v>
      </c>
      <c r="AQ7" s="3">
        <v>45</v>
      </c>
      <c r="AR7" s="3">
        <v>44</v>
      </c>
      <c r="AS7" s="3">
        <v>44</v>
      </c>
      <c r="AT7" s="3">
        <v>45</v>
      </c>
      <c r="AU7" s="3">
        <v>46</v>
      </c>
      <c r="AV7" s="3">
        <v>46</v>
      </c>
      <c r="AX7" s="21">
        <f t="shared" si="18"/>
        <v>46</v>
      </c>
      <c r="AY7" s="23">
        <f t="shared" si="19"/>
        <v>45</v>
      </c>
      <c r="AZ7" s="27">
        <f t="shared" si="20"/>
        <v>44</v>
      </c>
      <c r="BA7" s="29">
        <f t="shared" si="21"/>
        <v>2</v>
      </c>
      <c r="BB7" s="36">
        <f t="shared" si="2"/>
        <v>2.25</v>
      </c>
      <c r="BD7" s="10">
        <v>1</v>
      </c>
      <c r="BE7" s="10">
        <v>20</v>
      </c>
    </row>
    <row r="8" spans="1:57" x14ac:dyDescent="0.25">
      <c r="A8" s="8">
        <f t="shared" si="22"/>
        <v>5.5555555555555558E-3</v>
      </c>
      <c r="B8" s="3">
        <v>8</v>
      </c>
      <c r="C8" s="9">
        <v>52.571428571428569</v>
      </c>
      <c r="D8" s="9">
        <f t="shared" si="3"/>
        <v>49.942857142857143</v>
      </c>
      <c r="E8" s="9">
        <f t="shared" si="4"/>
        <v>55.199999999999996</v>
      </c>
      <c r="G8" s="9">
        <v>50</v>
      </c>
      <c r="H8" s="9">
        <v>60</v>
      </c>
      <c r="I8" s="9">
        <v>49</v>
      </c>
      <c r="J8" s="16">
        <v>39</v>
      </c>
      <c r="K8" s="9">
        <v>48</v>
      </c>
      <c r="L8" s="9">
        <v>48</v>
      </c>
      <c r="M8" s="9">
        <v>44</v>
      </c>
      <c r="O8" s="20">
        <f t="shared" si="5"/>
        <v>60</v>
      </c>
      <c r="P8" s="23">
        <f t="shared" si="6"/>
        <v>48.285714285714285</v>
      </c>
      <c r="Q8" s="26">
        <f t="shared" si="7"/>
        <v>39</v>
      </c>
      <c r="R8" s="29">
        <f t="shared" si="8"/>
        <v>21</v>
      </c>
      <c r="S8" s="36">
        <f t="shared" si="0"/>
        <v>2.4142857142857141</v>
      </c>
      <c r="T8" s="40">
        <f t="shared" si="9"/>
        <v>45.871428571428574</v>
      </c>
      <c r="U8" s="40">
        <f t="shared" si="10"/>
        <v>50.699999999999996</v>
      </c>
      <c r="W8" s="9">
        <v>48</v>
      </c>
      <c r="X8" s="9">
        <v>50</v>
      </c>
      <c r="Y8" s="9">
        <v>49</v>
      </c>
      <c r="Z8" s="9">
        <v>46</v>
      </c>
      <c r="AA8" s="9">
        <v>51</v>
      </c>
      <c r="AB8" s="9">
        <v>50</v>
      </c>
      <c r="AC8" s="9">
        <v>48</v>
      </c>
      <c r="AD8" s="9">
        <v>50</v>
      </c>
      <c r="AF8" s="20">
        <f t="shared" si="11"/>
        <v>51</v>
      </c>
      <c r="AG8" s="23">
        <f t="shared" si="12"/>
        <v>49</v>
      </c>
      <c r="AH8" s="26">
        <f t="shared" si="13"/>
        <v>46</v>
      </c>
      <c r="AI8" s="49">
        <f t="shared" si="14"/>
        <v>3.5714285714285694</v>
      </c>
      <c r="AJ8" s="49">
        <f t="shared" si="15"/>
        <v>6.5714285714285694</v>
      </c>
      <c r="AK8" s="59">
        <f t="shared" si="16"/>
        <v>3</v>
      </c>
      <c r="AL8" s="49">
        <f t="shared" si="17"/>
        <v>5</v>
      </c>
      <c r="AM8" s="57">
        <f t="shared" si="1"/>
        <v>2.4500000000000002</v>
      </c>
      <c r="AO8" s="3">
        <v>53</v>
      </c>
      <c r="AP8" s="3">
        <v>53</v>
      </c>
      <c r="AQ8" s="3">
        <v>53</v>
      </c>
      <c r="AR8" s="3">
        <v>52</v>
      </c>
      <c r="AS8" s="3">
        <v>52</v>
      </c>
      <c r="AT8" s="3">
        <v>53</v>
      </c>
      <c r="AU8" s="3">
        <v>54</v>
      </c>
      <c r="AV8" s="3">
        <v>54</v>
      </c>
      <c r="AX8" s="21">
        <f t="shared" si="18"/>
        <v>54</v>
      </c>
      <c r="AY8" s="23">
        <f t="shared" si="19"/>
        <v>53</v>
      </c>
      <c r="AZ8" s="27">
        <f t="shared" si="20"/>
        <v>52</v>
      </c>
      <c r="BA8" s="29">
        <f t="shared" si="21"/>
        <v>2</v>
      </c>
      <c r="BB8" s="36">
        <f t="shared" si="2"/>
        <v>2.65</v>
      </c>
      <c r="BD8" s="10">
        <v>5</v>
      </c>
      <c r="BE8" s="10">
        <v>100</v>
      </c>
    </row>
    <row r="9" spans="1:57" x14ac:dyDescent="0.25">
      <c r="A9" s="8">
        <f t="shared" si="22"/>
        <v>6.9444444444444449E-3</v>
      </c>
      <c r="B9" s="3">
        <v>10</v>
      </c>
      <c r="C9" s="9">
        <v>60.571428571428569</v>
      </c>
      <c r="D9" s="9">
        <f t="shared" si="3"/>
        <v>57.542857142857144</v>
      </c>
      <c r="E9" s="9">
        <f t="shared" si="4"/>
        <v>63.599999999999994</v>
      </c>
      <c r="G9" s="9">
        <v>61</v>
      </c>
      <c r="H9" s="9">
        <v>73</v>
      </c>
      <c r="I9" s="9">
        <v>55</v>
      </c>
      <c r="J9" s="16">
        <v>45</v>
      </c>
      <c r="K9" s="9">
        <v>54</v>
      </c>
      <c r="L9" s="9">
        <v>58</v>
      </c>
      <c r="M9" s="9">
        <v>53</v>
      </c>
      <c r="O9" s="20">
        <f t="shared" si="5"/>
        <v>73</v>
      </c>
      <c r="P9" s="23">
        <f t="shared" si="6"/>
        <v>57</v>
      </c>
      <c r="Q9" s="26">
        <f t="shared" si="7"/>
        <v>45</v>
      </c>
      <c r="R9" s="29">
        <f t="shared" si="8"/>
        <v>28</v>
      </c>
      <c r="S9" s="36">
        <f t="shared" si="0"/>
        <v>2.85</v>
      </c>
      <c r="T9" s="40">
        <f t="shared" si="9"/>
        <v>54.15</v>
      </c>
      <c r="U9" s="40">
        <f t="shared" si="10"/>
        <v>59.85</v>
      </c>
      <c r="W9" s="9">
        <v>56</v>
      </c>
      <c r="X9" s="9">
        <v>58</v>
      </c>
      <c r="Y9" s="9">
        <v>57</v>
      </c>
      <c r="Z9" s="9">
        <v>54</v>
      </c>
      <c r="AA9" s="9">
        <v>59</v>
      </c>
      <c r="AB9" s="9">
        <v>58</v>
      </c>
      <c r="AC9" s="9">
        <v>56</v>
      </c>
      <c r="AD9" s="9">
        <v>58</v>
      </c>
      <c r="AF9" s="20">
        <f t="shared" si="11"/>
        <v>59</v>
      </c>
      <c r="AG9" s="23">
        <f t="shared" si="12"/>
        <v>57</v>
      </c>
      <c r="AH9" s="26">
        <f t="shared" si="13"/>
        <v>54</v>
      </c>
      <c r="AI9" s="49">
        <f t="shared" si="14"/>
        <v>3.5714285714285694</v>
      </c>
      <c r="AJ9" s="49">
        <f t="shared" si="15"/>
        <v>6.5714285714285694</v>
      </c>
      <c r="AK9" s="59">
        <f t="shared" si="16"/>
        <v>3</v>
      </c>
      <c r="AL9" s="49">
        <f t="shared" si="17"/>
        <v>5</v>
      </c>
      <c r="AM9" s="57">
        <f t="shared" si="1"/>
        <v>2.85</v>
      </c>
      <c r="AO9" s="3">
        <v>61</v>
      </c>
      <c r="AP9" s="3">
        <v>61</v>
      </c>
      <c r="AQ9" s="3">
        <v>61</v>
      </c>
      <c r="AR9" s="3">
        <v>60</v>
      </c>
      <c r="AS9" s="3">
        <v>60</v>
      </c>
      <c r="AT9" s="3">
        <v>61</v>
      </c>
      <c r="AU9" s="3">
        <v>62</v>
      </c>
      <c r="AV9" s="3">
        <v>62</v>
      </c>
      <c r="AX9" s="21">
        <f t="shared" si="18"/>
        <v>62</v>
      </c>
      <c r="AY9" s="23">
        <f t="shared" si="19"/>
        <v>61</v>
      </c>
      <c r="AZ9" s="27">
        <f t="shared" si="20"/>
        <v>60</v>
      </c>
      <c r="BA9" s="29">
        <f t="shared" si="21"/>
        <v>2</v>
      </c>
      <c r="BB9" s="36">
        <f t="shared" si="2"/>
        <v>3.05</v>
      </c>
      <c r="BD9" s="10">
        <v>20</v>
      </c>
      <c r="BE9" s="10">
        <v>750</v>
      </c>
    </row>
    <row r="10" spans="1:57" x14ac:dyDescent="0.25">
      <c r="A10" s="8">
        <f t="shared" si="22"/>
        <v>8.3333333333333332E-3</v>
      </c>
      <c r="B10" s="3">
        <v>12</v>
      </c>
      <c r="C10" s="9">
        <v>68.571428571428569</v>
      </c>
      <c r="D10" s="9">
        <f t="shared" si="3"/>
        <v>65.142857142857139</v>
      </c>
      <c r="E10" s="9">
        <f t="shared" si="4"/>
        <v>72</v>
      </c>
      <c r="G10" s="9">
        <v>66</v>
      </c>
      <c r="H10" s="9">
        <v>78</v>
      </c>
      <c r="I10" s="9">
        <v>58</v>
      </c>
      <c r="J10" s="16">
        <v>48</v>
      </c>
      <c r="K10" s="9">
        <v>57</v>
      </c>
      <c r="L10" s="9">
        <v>61</v>
      </c>
      <c r="M10" s="9">
        <v>58</v>
      </c>
      <c r="O10" s="20">
        <f t="shared" si="5"/>
        <v>78</v>
      </c>
      <c r="P10" s="23">
        <f t="shared" si="6"/>
        <v>60.857142857142854</v>
      </c>
      <c r="Q10" s="26">
        <f t="shared" si="7"/>
        <v>48</v>
      </c>
      <c r="R10" s="29">
        <f t="shared" si="8"/>
        <v>30</v>
      </c>
      <c r="S10" s="36">
        <f t="shared" si="0"/>
        <v>3.0428571428571427</v>
      </c>
      <c r="T10" s="40">
        <f t="shared" si="9"/>
        <v>57.81428571428571</v>
      </c>
      <c r="U10" s="40">
        <f t="shared" si="10"/>
        <v>63.9</v>
      </c>
      <c r="W10" s="9">
        <v>64</v>
      </c>
      <c r="X10" s="9">
        <v>66</v>
      </c>
      <c r="Y10" s="9">
        <v>65</v>
      </c>
      <c r="Z10" s="9">
        <v>62</v>
      </c>
      <c r="AA10" s="9">
        <v>67</v>
      </c>
      <c r="AB10" s="9">
        <v>66</v>
      </c>
      <c r="AC10" s="9">
        <v>64</v>
      </c>
      <c r="AD10" s="9">
        <v>66</v>
      </c>
      <c r="AF10" s="20">
        <f t="shared" si="11"/>
        <v>67</v>
      </c>
      <c r="AG10" s="23">
        <f t="shared" si="12"/>
        <v>65</v>
      </c>
      <c r="AH10" s="26">
        <f t="shared" si="13"/>
        <v>62</v>
      </c>
      <c r="AI10" s="49">
        <f t="shared" si="14"/>
        <v>3.5714285714285694</v>
      </c>
      <c r="AJ10" s="49">
        <f t="shared" si="15"/>
        <v>6.5714285714285694</v>
      </c>
      <c r="AK10" s="59">
        <f t="shared" si="16"/>
        <v>3</v>
      </c>
      <c r="AL10" s="49">
        <f t="shared" si="17"/>
        <v>5</v>
      </c>
      <c r="AM10" s="57">
        <f t="shared" si="1"/>
        <v>3.25</v>
      </c>
      <c r="AO10" s="3">
        <v>70</v>
      </c>
      <c r="AP10" s="3">
        <v>70</v>
      </c>
      <c r="AQ10" s="3">
        <v>69</v>
      </c>
      <c r="AR10" s="3">
        <v>68</v>
      </c>
      <c r="AS10" s="3">
        <v>68</v>
      </c>
      <c r="AT10" s="3">
        <v>69</v>
      </c>
      <c r="AU10" s="3">
        <v>71</v>
      </c>
      <c r="AV10" s="3">
        <v>71</v>
      </c>
      <c r="AX10" s="21">
        <f t="shared" si="18"/>
        <v>71</v>
      </c>
      <c r="AY10" s="23">
        <f t="shared" si="19"/>
        <v>69.5</v>
      </c>
      <c r="AZ10" s="27">
        <f t="shared" si="20"/>
        <v>68</v>
      </c>
      <c r="BA10" s="29">
        <f t="shared" si="21"/>
        <v>3</v>
      </c>
      <c r="BB10" s="36">
        <f t="shared" si="2"/>
        <v>3.4750000000000001</v>
      </c>
    </row>
    <row r="11" spans="1:57" x14ac:dyDescent="0.25">
      <c r="A11" s="8">
        <f t="shared" si="22"/>
        <v>9.7222222222222224E-3</v>
      </c>
      <c r="B11" s="3">
        <v>14</v>
      </c>
      <c r="C11" s="9">
        <v>76.571428571428569</v>
      </c>
      <c r="D11" s="9">
        <f t="shared" si="3"/>
        <v>72.742857142857147</v>
      </c>
      <c r="E11" s="9">
        <f t="shared" si="4"/>
        <v>80.399999999999991</v>
      </c>
      <c r="G11" s="9">
        <v>71</v>
      </c>
      <c r="H11" s="9">
        <v>84</v>
      </c>
      <c r="I11" s="9">
        <v>61</v>
      </c>
      <c r="J11" s="16">
        <v>51</v>
      </c>
      <c r="K11" s="9">
        <v>60</v>
      </c>
      <c r="L11" s="9">
        <v>65</v>
      </c>
      <c r="M11" s="9">
        <v>61</v>
      </c>
      <c r="O11" s="20">
        <f t="shared" si="5"/>
        <v>84</v>
      </c>
      <c r="P11" s="23">
        <f t="shared" si="6"/>
        <v>64.714285714285708</v>
      </c>
      <c r="Q11" s="26">
        <f t="shared" si="7"/>
        <v>51</v>
      </c>
      <c r="R11" s="29">
        <f t="shared" si="8"/>
        <v>33</v>
      </c>
      <c r="S11" s="36">
        <f t="shared" si="0"/>
        <v>3.2357142857142853</v>
      </c>
      <c r="T11" s="40">
        <f t="shared" si="9"/>
        <v>61.478571428571421</v>
      </c>
      <c r="U11" s="40">
        <f t="shared" si="10"/>
        <v>67.949999999999989</v>
      </c>
      <c r="W11" s="9">
        <v>72</v>
      </c>
      <c r="X11" s="9">
        <v>74</v>
      </c>
      <c r="Y11" s="9">
        <v>73</v>
      </c>
      <c r="Z11" s="9">
        <v>70</v>
      </c>
      <c r="AA11" s="9">
        <v>75</v>
      </c>
      <c r="AB11" s="9">
        <v>74</v>
      </c>
      <c r="AC11" s="9">
        <v>72</v>
      </c>
      <c r="AD11" s="9">
        <v>74</v>
      </c>
      <c r="AF11" s="20">
        <f t="shared" si="11"/>
        <v>75</v>
      </c>
      <c r="AG11" s="23">
        <f t="shared" si="12"/>
        <v>73</v>
      </c>
      <c r="AH11" s="26">
        <f t="shared" si="13"/>
        <v>70</v>
      </c>
      <c r="AI11" s="49">
        <f t="shared" si="14"/>
        <v>3.5714285714285694</v>
      </c>
      <c r="AJ11" s="49">
        <f t="shared" si="15"/>
        <v>6.5714285714285694</v>
      </c>
      <c r="AK11" s="59">
        <f t="shared" si="16"/>
        <v>3</v>
      </c>
      <c r="AL11" s="49">
        <f t="shared" si="17"/>
        <v>5</v>
      </c>
      <c r="AM11" s="57">
        <f t="shared" si="1"/>
        <v>3.65</v>
      </c>
      <c r="AO11" s="3">
        <v>78</v>
      </c>
      <c r="AP11" s="3">
        <v>78</v>
      </c>
      <c r="AQ11" s="3">
        <v>77</v>
      </c>
      <c r="AR11" s="3">
        <v>76</v>
      </c>
      <c r="AS11" s="3">
        <v>76</v>
      </c>
      <c r="AT11" s="3">
        <v>77</v>
      </c>
      <c r="AU11" s="3">
        <v>79</v>
      </c>
      <c r="AV11" s="3">
        <v>79</v>
      </c>
      <c r="AX11" s="21">
        <f t="shared" si="18"/>
        <v>79</v>
      </c>
      <c r="AY11" s="23">
        <f t="shared" si="19"/>
        <v>77.5</v>
      </c>
      <c r="AZ11" s="27">
        <f t="shared" si="20"/>
        <v>76</v>
      </c>
      <c r="BA11" s="29">
        <f t="shared" si="21"/>
        <v>3</v>
      </c>
      <c r="BB11" s="36">
        <f t="shared" si="2"/>
        <v>3.875</v>
      </c>
    </row>
    <row r="12" spans="1:57" x14ac:dyDescent="0.25">
      <c r="A12" s="8">
        <f t="shared" si="22"/>
        <v>1.1111111111111112E-2</v>
      </c>
      <c r="B12" s="3">
        <v>16</v>
      </c>
      <c r="C12" s="9">
        <v>84.571428571428569</v>
      </c>
      <c r="D12" s="9">
        <f t="shared" si="3"/>
        <v>80.342857142857142</v>
      </c>
      <c r="E12" s="9">
        <f t="shared" si="4"/>
        <v>88.8</v>
      </c>
      <c r="G12" s="9">
        <v>78</v>
      </c>
      <c r="H12" s="9">
        <v>93</v>
      </c>
      <c r="I12" s="9">
        <v>67</v>
      </c>
      <c r="J12" s="16">
        <v>57</v>
      </c>
      <c r="K12" s="9">
        <v>66</v>
      </c>
      <c r="L12" s="9">
        <v>72</v>
      </c>
      <c r="M12" s="9">
        <v>69</v>
      </c>
      <c r="O12" s="20">
        <f t="shared" si="5"/>
        <v>93</v>
      </c>
      <c r="P12" s="23">
        <f t="shared" si="6"/>
        <v>71.714285714285708</v>
      </c>
      <c r="Q12" s="26">
        <f t="shared" si="7"/>
        <v>57</v>
      </c>
      <c r="R12" s="29">
        <f t="shared" si="8"/>
        <v>36</v>
      </c>
      <c r="S12" s="36">
        <f t="shared" si="0"/>
        <v>3.5857142857142854</v>
      </c>
      <c r="T12" s="40">
        <f t="shared" si="9"/>
        <v>68.128571428571419</v>
      </c>
      <c r="U12" s="40">
        <f t="shared" si="10"/>
        <v>75.3</v>
      </c>
      <c r="W12" s="9">
        <v>80</v>
      </c>
      <c r="X12" s="9">
        <v>82</v>
      </c>
      <c r="Y12" s="9">
        <v>81</v>
      </c>
      <c r="Z12" s="9">
        <v>78</v>
      </c>
      <c r="AA12" s="9">
        <v>83</v>
      </c>
      <c r="AB12" s="9">
        <v>82</v>
      </c>
      <c r="AC12" s="9">
        <v>80</v>
      </c>
      <c r="AD12" s="9">
        <v>82</v>
      </c>
      <c r="AF12" s="20">
        <f t="shared" si="11"/>
        <v>83</v>
      </c>
      <c r="AG12" s="23">
        <f t="shared" si="12"/>
        <v>81</v>
      </c>
      <c r="AH12" s="26">
        <f t="shared" si="13"/>
        <v>78</v>
      </c>
      <c r="AI12" s="49">
        <f t="shared" si="14"/>
        <v>3.5714285714285694</v>
      </c>
      <c r="AJ12" s="49">
        <f t="shared" si="15"/>
        <v>6.5714285714285694</v>
      </c>
      <c r="AK12" s="59">
        <f t="shared" si="16"/>
        <v>3</v>
      </c>
      <c r="AL12" s="49">
        <f t="shared" si="17"/>
        <v>5</v>
      </c>
      <c r="AM12" s="57">
        <f t="shared" si="1"/>
        <v>4.05</v>
      </c>
      <c r="AO12" s="3">
        <v>86</v>
      </c>
      <c r="AP12" s="3">
        <v>86</v>
      </c>
      <c r="AQ12" s="3">
        <v>85</v>
      </c>
      <c r="AR12" s="3">
        <v>84</v>
      </c>
      <c r="AS12" s="3">
        <v>84</v>
      </c>
      <c r="AT12" s="3">
        <v>85</v>
      </c>
      <c r="AU12" s="3">
        <v>87</v>
      </c>
      <c r="AV12" s="3">
        <v>87</v>
      </c>
      <c r="AX12" s="21">
        <f t="shared" si="18"/>
        <v>87</v>
      </c>
      <c r="AY12" s="23">
        <f t="shared" si="19"/>
        <v>85.5</v>
      </c>
      <c r="AZ12" s="27">
        <f t="shared" si="20"/>
        <v>84</v>
      </c>
      <c r="BA12" s="29">
        <f t="shared" si="21"/>
        <v>3</v>
      </c>
      <c r="BB12" s="36">
        <f t="shared" si="2"/>
        <v>4.2750000000000004</v>
      </c>
    </row>
    <row r="13" spans="1:57" x14ac:dyDescent="0.25">
      <c r="A13" s="8">
        <f t="shared" si="22"/>
        <v>1.2500000000000001E-2</v>
      </c>
      <c r="B13" s="3">
        <v>18</v>
      </c>
      <c r="C13" s="9">
        <v>92.571428571428569</v>
      </c>
      <c r="D13" s="9">
        <f t="shared" si="3"/>
        <v>87.942857142857136</v>
      </c>
      <c r="E13" s="9">
        <f t="shared" si="4"/>
        <v>97.2</v>
      </c>
      <c r="G13" s="9">
        <v>80</v>
      </c>
      <c r="H13" s="9">
        <v>95</v>
      </c>
      <c r="I13" s="9">
        <v>68</v>
      </c>
      <c r="J13" s="16">
        <v>58</v>
      </c>
      <c r="K13" s="9">
        <v>67</v>
      </c>
      <c r="L13" s="9">
        <v>74</v>
      </c>
      <c r="M13" s="9">
        <v>71</v>
      </c>
      <c r="O13" s="20">
        <f t="shared" si="5"/>
        <v>95</v>
      </c>
      <c r="P13" s="23">
        <f t="shared" si="6"/>
        <v>73.285714285714292</v>
      </c>
      <c r="Q13" s="26">
        <f t="shared" si="7"/>
        <v>58</v>
      </c>
      <c r="R13" s="29">
        <f t="shared" si="8"/>
        <v>37</v>
      </c>
      <c r="S13" s="36">
        <f t="shared" si="0"/>
        <v>3.6642857142857146</v>
      </c>
      <c r="T13" s="40">
        <f t="shared" si="9"/>
        <v>69.621428571428581</v>
      </c>
      <c r="U13" s="40">
        <f t="shared" si="10"/>
        <v>76.95</v>
      </c>
      <c r="W13" s="9">
        <v>88</v>
      </c>
      <c r="X13" s="9">
        <v>90</v>
      </c>
      <c r="Y13" s="9">
        <v>89</v>
      </c>
      <c r="Z13" s="9">
        <v>86</v>
      </c>
      <c r="AA13" s="9">
        <v>91</v>
      </c>
      <c r="AB13" s="9">
        <v>90</v>
      </c>
      <c r="AC13" s="9">
        <v>88</v>
      </c>
      <c r="AD13" s="9">
        <v>90</v>
      </c>
      <c r="AF13" s="20">
        <f t="shared" si="11"/>
        <v>91</v>
      </c>
      <c r="AG13" s="23">
        <f t="shared" si="12"/>
        <v>89</v>
      </c>
      <c r="AH13" s="26">
        <f t="shared" si="13"/>
        <v>86</v>
      </c>
      <c r="AI13" s="49">
        <f t="shared" si="14"/>
        <v>3.5714285714285694</v>
      </c>
      <c r="AJ13" s="49">
        <f t="shared" si="15"/>
        <v>6.5714285714285694</v>
      </c>
      <c r="AK13" s="59">
        <f t="shared" si="16"/>
        <v>3</v>
      </c>
      <c r="AL13" s="49">
        <f t="shared" si="17"/>
        <v>5</v>
      </c>
      <c r="AM13" s="57">
        <f t="shared" si="1"/>
        <v>4.45</v>
      </c>
      <c r="AO13" s="3">
        <v>94</v>
      </c>
      <c r="AP13" s="3">
        <v>94</v>
      </c>
      <c r="AQ13" s="3">
        <v>93</v>
      </c>
      <c r="AR13" s="3">
        <v>92</v>
      </c>
      <c r="AS13" s="3">
        <v>92</v>
      </c>
      <c r="AT13" s="3">
        <v>93</v>
      </c>
      <c r="AU13" s="3">
        <v>95</v>
      </c>
      <c r="AV13" s="3">
        <v>95</v>
      </c>
      <c r="AX13" s="21">
        <f t="shared" si="18"/>
        <v>95</v>
      </c>
      <c r="AY13" s="23">
        <f t="shared" si="19"/>
        <v>93.5</v>
      </c>
      <c r="AZ13" s="27">
        <f t="shared" si="20"/>
        <v>92</v>
      </c>
      <c r="BA13" s="29">
        <f t="shared" si="21"/>
        <v>3</v>
      </c>
      <c r="BB13" s="36">
        <f t="shared" si="2"/>
        <v>4.6749999999999998</v>
      </c>
    </row>
    <row r="14" spans="1:57" x14ac:dyDescent="0.25">
      <c r="A14" s="8">
        <f t="shared" si="22"/>
        <v>1.388888888888889E-2</v>
      </c>
      <c r="B14" s="3">
        <v>20</v>
      </c>
      <c r="C14" s="9">
        <v>100.57142857142857</v>
      </c>
      <c r="D14" s="9">
        <f t="shared" si="3"/>
        <v>95.542857142857144</v>
      </c>
      <c r="E14" s="9">
        <f t="shared" si="4"/>
        <v>105.6</v>
      </c>
      <c r="G14" s="9">
        <v>87</v>
      </c>
      <c r="H14" s="9">
        <v>103</v>
      </c>
      <c r="I14" s="9">
        <v>72</v>
      </c>
      <c r="J14" s="16">
        <v>62</v>
      </c>
      <c r="K14" s="9">
        <v>71</v>
      </c>
      <c r="L14" s="9">
        <v>78</v>
      </c>
      <c r="M14" s="9">
        <v>77</v>
      </c>
      <c r="O14" s="20">
        <f t="shared" si="5"/>
        <v>103</v>
      </c>
      <c r="P14" s="23">
        <f t="shared" si="6"/>
        <v>78.571428571428569</v>
      </c>
      <c r="Q14" s="26">
        <f t="shared" si="7"/>
        <v>62</v>
      </c>
      <c r="R14" s="29">
        <f t="shared" si="8"/>
        <v>41</v>
      </c>
      <c r="S14" s="36">
        <f t="shared" si="0"/>
        <v>3.9285714285714284</v>
      </c>
      <c r="T14" s="40">
        <f t="shared" si="9"/>
        <v>74.642857142857139</v>
      </c>
      <c r="U14" s="40">
        <f t="shared" si="10"/>
        <v>82.5</v>
      </c>
      <c r="W14" s="9">
        <v>96</v>
      </c>
      <c r="X14" s="9">
        <v>97</v>
      </c>
      <c r="Y14" s="9">
        <v>97</v>
      </c>
      <c r="Z14" s="9">
        <v>94</v>
      </c>
      <c r="AA14" s="9">
        <v>99</v>
      </c>
      <c r="AB14" s="9">
        <v>98</v>
      </c>
      <c r="AC14" s="9">
        <v>96</v>
      </c>
      <c r="AD14" s="9">
        <v>97</v>
      </c>
      <c r="AF14" s="20">
        <f t="shared" si="11"/>
        <v>99</v>
      </c>
      <c r="AG14" s="23">
        <f t="shared" si="12"/>
        <v>96.75</v>
      </c>
      <c r="AH14" s="26">
        <f t="shared" si="13"/>
        <v>94</v>
      </c>
      <c r="AI14" s="49">
        <f t="shared" si="14"/>
        <v>3.8214285714285694</v>
      </c>
      <c r="AJ14" s="49">
        <f t="shared" si="15"/>
        <v>6.5714285714285694</v>
      </c>
      <c r="AK14" s="59">
        <f t="shared" si="16"/>
        <v>2.75</v>
      </c>
      <c r="AL14" s="49">
        <f t="shared" si="17"/>
        <v>5</v>
      </c>
      <c r="AM14" s="57">
        <f t="shared" si="1"/>
        <v>4.8375000000000004</v>
      </c>
      <c r="AO14" s="3">
        <v>102</v>
      </c>
      <c r="AP14" s="3">
        <v>102</v>
      </c>
      <c r="AQ14" s="3">
        <v>101</v>
      </c>
      <c r="AR14" s="3">
        <v>99</v>
      </c>
      <c r="AS14" s="3">
        <v>99</v>
      </c>
      <c r="AT14" s="3">
        <v>101</v>
      </c>
      <c r="AU14" s="3">
        <v>103</v>
      </c>
      <c r="AV14" s="3">
        <v>103</v>
      </c>
      <c r="AX14" s="21">
        <f t="shared" si="18"/>
        <v>103</v>
      </c>
      <c r="AY14" s="23">
        <f t="shared" si="19"/>
        <v>101.25</v>
      </c>
      <c r="AZ14" s="27">
        <f t="shared" si="20"/>
        <v>99</v>
      </c>
      <c r="BA14" s="29">
        <f t="shared" si="21"/>
        <v>4</v>
      </c>
      <c r="BB14" s="36">
        <f t="shared" si="2"/>
        <v>5.0625</v>
      </c>
    </row>
    <row r="15" spans="1:57" x14ac:dyDescent="0.25">
      <c r="A15" s="8">
        <f t="shared" si="22"/>
        <v>1.5277777777777779E-2</v>
      </c>
      <c r="B15" s="3">
        <v>22</v>
      </c>
      <c r="C15" s="9">
        <v>108.57142857142857</v>
      </c>
      <c r="D15" s="9">
        <f>ABS($BD$8-(($BE$8-C15)*($BD$8-$BD$9))/($BE$8-$BE$9)-C15)</f>
        <v>103.37362637362637</v>
      </c>
      <c r="E15" s="9">
        <f>$BD$8-(($BE$8-C15)*($BD$8-$BD$9))/($BE$8-$BE$9)+C15</f>
        <v>113.76923076923077</v>
      </c>
      <c r="G15" s="9">
        <v>96</v>
      </c>
      <c r="H15" s="9">
        <v>111</v>
      </c>
      <c r="I15" s="9">
        <v>78</v>
      </c>
      <c r="J15" s="16">
        <v>68</v>
      </c>
      <c r="K15" s="9">
        <v>77</v>
      </c>
      <c r="L15" s="9">
        <v>84</v>
      </c>
      <c r="M15" s="9">
        <v>84</v>
      </c>
      <c r="O15" s="20">
        <f t="shared" si="5"/>
        <v>111</v>
      </c>
      <c r="P15" s="23">
        <f t="shared" si="6"/>
        <v>85.428571428571431</v>
      </c>
      <c r="Q15" s="26">
        <f t="shared" si="7"/>
        <v>68</v>
      </c>
      <c r="R15" s="29">
        <f t="shared" si="8"/>
        <v>43</v>
      </c>
      <c r="S15" s="36">
        <f t="shared" si="0"/>
        <v>4.2714285714285714</v>
      </c>
      <c r="T15" s="40">
        <f t="shared" si="9"/>
        <v>81.157142857142858</v>
      </c>
      <c r="U15" s="40">
        <f t="shared" si="10"/>
        <v>89.7</v>
      </c>
      <c r="W15" s="9">
        <v>103</v>
      </c>
      <c r="X15" s="9">
        <v>103</v>
      </c>
      <c r="Y15" s="9">
        <v>105</v>
      </c>
      <c r="Z15" s="9">
        <v>99</v>
      </c>
      <c r="AA15" s="9">
        <v>107</v>
      </c>
      <c r="AB15" s="9">
        <v>106</v>
      </c>
      <c r="AC15" s="9">
        <v>103</v>
      </c>
      <c r="AD15" s="9">
        <v>103</v>
      </c>
      <c r="AF15" s="20">
        <f t="shared" si="11"/>
        <v>107</v>
      </c>
      <c r="AG15" s="23">
        <f t="shared" si="12"/>
        <v>103.625</v>
      </c>
      <c r="AH15" s="26">
        <f t="shared" si="13"/>
        <v>99</v>
      </c>
      <c r="AI15" s="49">
        <f t="shared" si="14"/>
        <v>4.9464285714285694</v>
      </c>
      <c r="AJ15" s="49">
        <f t="shared" si="15"/>
        <v>9.5714285714285694</v>
      </c>
      <c r="AK15" s="59">
        <f t="shared" si="16"/>
        <v>4.625</v>
      </c>
      <c r="AL15" s="49">
        <f t="shared" si="17"/>
        <v>8</v>
      </c>
      <c r="AM15" s="57">
        <f t="shared" si="1"/>
        <v>5.1812500000000004</v>
      </c>
      <c r="AO15" s="3">
        <v>110</v>
      </c>
      <c r="AP15" s="3">
        <v>110</v>
      </c>
      <c r="AQ15" s="3">
        <v>109</v>
      </c>
      <c r="AR15" s="3">
        <v>107</v>
      </c>
      <c r="AS15" s="3">
        <v>107</v>
      </c>
      <c r="AT15" s="3">
        <v>109</v>
      </c>
      <c r="AU15" s="3">
        <v>111</v>
      </c>
      <c r="AV15" s="3">
        <v>111</v>
      </c>
      <c r="AX15" s="21">
        <f t="shared" si="18"/>
        <v>111</v>
      </c>
      <c r="AY15" s="23">
        <f t="shared" si="19"/>
        <v>109.25</v>
      </c>
      <c r="AZ15" s="27">
        <f t="shared" si="20"/>
        <v>107</v>
      </c>
      <c r="BA15" s="29">
        <f t="shared" si="21"/>
        <v>4</v>
      </c>
      <c r="BB15" s="36">
        <f t="shared" si="2"/>
        <v>5.4625000000000004</v>
      </c>
    </row>
    <row r="16" spans="1:57" x14ac:dyDescent="0.25">
      <c r="A16" s="8">
        <f t="shared" si="22"/>
        <v>1.6666666666666666E-2</v>
      </c>
      <c r="B16" s="3">
        <v>24</v>
      </c>
      <c r="C16" s="9">
        <v>116.57142857142857</v>
      </c>
      <c r="D16" s="9">
        <f t="shared" ref="D16:D79" si="23">ABS($BD$8-(($BE$8-C16)*($BD$8-$BD$9))/($BE$8-$BE$9)-C16)</f>
        <v>111.18901098901098</v>
      </c>
      <c r="E16" s="9">
        <f t="shared" ref="E16:E79" si="24">$BD$8-(($BE$8-C16)*($BD$8-$BD$9))/($BE$8-$BE$9)+C16</f>
        <v>121.95384615384616</v>
      </c>
      <c r="G16" s="9">
        <v>101</v>
      </c>
      <c r="H16" s="9">
        <v>116</v>
      </c>
      <c r="I16" s="9">
        <v>80</v>
      </c>
      <c r="J16" s="16">
        <v>70</v>
      </c>
      <c r="K16" s="9">
        <v>79</v>
      </c>
      <c r="L16" s="9">
        <v>88</v>
      </c>
      <c r="M16" s="9">
        <v>88</v>
      </c>
      <c r="O16" s="20">
        <f t="shared" si="5"/>
        <v>116</v>
      </c>
      <c r="P16" s="23">
        <f t="shared" si="6"/>
        <v>88.857142857142861</v>
      </c>
      <c r="Q16" s="26">
        <f t="shared" si="7"/>
        <v>70</v>
      </c>
      <c r="R16" s="29">
        <f t="shared" si="8"/>
        <v>46</v>
      </c>
      <c r="S16" s="36">
        <f t="shared" si="0"/>
        <v>4.4428571428571431</v>
      </c>
      <c r="T16" s="40">
        <f t="shared" si="9"/>
        <v>84.414285714285711</v>
      </c>
      <c r="U16" s="40">
        <f t="shared" si="10"/>
        <v>93.300000000000011</v>
      </c>
      <c r="W16" s="9">
        <v>111</v>
      </c>
      <c r="X16" s="9">
        <v>111</v>
      </c>
      <c r="Y16" s="9">
        <v>113</v>
      </c>
      <c r="Z16" s="9">
        <v>107</v>
      </c>
      <c r="AA16" s="9">
        <v>115</v>
      </c>
      <c r="AB16" s="9">
        <v>113</v>
      </c>
      <c r="AC16" s="9">
        <v>111</v>
      </c>
      <c r="AD16" s="9">
        <v>111</v>
      </c>
      <c r="AF16" s="20">
        <f t="shared" si="11"/>
        <v>115</v>
      </c>
      <c r="AG16" s="23">
        <f t="shared" si="12"/>
        <v>111.5</v>
      </c>
      <c r="AH16" s="26">
        <f t="shared" si="13"/>
        <v>107</v>
      </c>
      <c r="AI16" s="49">
        <f t="shared" si="14"/>
        <v>5.0714285714285694</v>
      </c>
      <c r="AJ16" s="49">
        <f t="shared" si="15"/>
        <v>9.5714285714285694</v>
      </c>
      <c r="AK16" s="59">
        <f t="shared" si="16"/>
        <v>4.5</v>
      </c>
      <c r="AL16" s="49">
        <f t="shared" si="17"/>
        <v>8</v>
      </c>
      <c r="AM16" s="57">
        <f t="shared" si="1"/>
        <v>5.5750000000000002</v>
      </c>
      <c r="AO16" s="3">
        <v>118</v>
      </c>
      <c r="AP16" s="3">
        <v>118</v>
      </c>
      <c r="AQ16" s="3">
        <v>117</v>
      </c>
      <c r="AR16" s="3">
        <v>115</v>
      </c>
      <c r="AS16" s="3">
        <v>115</v>
      </c>
      <c r="AT16" s="3">
        <v>117</v>
      </c>
      <c r="AU16" s="3">
        <v>119</v>
      </c>
      <c r="AV16" s="3">
        <v>119</v>
      </c>
      <c r="AX16" s="21">
        <f t="shared" si="18"/>
        <v>119</v>
      </c>
      <c r="AY16" s="23">
        <f t="shared" si="19"/>
        <v>117.25</v>
      </c>
      <c r="AZ16" s="27">
        <f t="shared" si="20"/>
        <v>115</v>
      </c>
      <c r="BA16" s="29">
        <f t="shared" si="21"/>
        <v>4</v>
      </c>
      <c r="BB16" s="36">
        <f t="shared" si="2"/>
        <v>5.8624999999999998</v>
      </c>
    </row>
    <row r="17" spans="1:54" x14ac:dyDescent="0.25">
      <c r="A17" s="8">
        <f t="shared" si="22"/>
        <v>1.8055555555555554E-2</v>
      </c>
      <c r="B17" s="3">
        <v>26</v>
      </c>
      <c r="C17" s="9">
        <v>124.57142857142857</v>
      </c>
      <c r="D17" s="9">
        <f t="shared" si="23"/>
        <v>119.0043956043956</v>
      </c>
      <c r="E17" s="9">
        <f t="shared" si="24"/>
        <v>130.13846153846154</v>
      </c>
      <c r="G17" s="9">
        <v>107</v>
      </c>
      <c r="H17" s="9">
        <v>121</v>
      </c>
      <c r="I17" s="9">
        <v>83</v>
      </c>
      <c r="J17" s="16">
        <v>73</v>
      </c>
      <c r="K17" s="9">
        <v>82</v>
      </c>
      <c r="L17" s="9">
        <v>92</v>
      </c>
      <c r="M17" s="9">
        <v>93</v>
      </c>
      <c r="O17" s="20">
        <f t="shared" si="5"/>
        <v>121</v>
      </c>
      <c r="P17" s="23">
        <f t="shared" si="6"/>
        <v>93</v>
      </c>
      <c r="Q17" s="26">
        <f t="shared" si="7"/>
        <v>73</v>
      </c>
      <c r="R17" s="29">
        <f t="shared" si="8"/>
        <v>48</v>
      </c>
      <c r="S17" s="36">
        <f t="shared" si="0"/>
        <v>4.6500000000000004</v>
      </c>
      <c r="T17" s="40">
        <f t="shared" si="9"/>
        <v>88.35</v>
      </c>
      <c r="U17" s="40">
        <f t="shared" si="10"/>
        <v>97.65</v>
      </c>
      <c r="W17" s="9">
        <v>119</v>
      </c>
      <c r="X17" s="9">
        <v>119</v>
      </c>
      <c r="Y17" s="9">
        <v>121</v>
      </c>
      <c r="Z17" s="9">
        <v>115</v>
      </c>
      <c r="AA17" s="9">
        <v>123</v>
      </c>
      <c r="AB17" s="9">
        <v>121</v>
      </c>
      <c r="AC17" s="9">
        <v>119</v>
      </c>
      <c r="AD17" s="9">
        <v>119</v>
      </c>
      <c r="AF17" s="20">
        <f t="shared" si="11"/>
        <v>123</v>
      </c>
      <c r="AG17" s="23">
        <f t="shared" si="12"/>
        <v>119.5</v>
      </c>
      <c r="AH17" s="26">
        <f t="shared" si="13"/>
        <v>115</v>
      </c>
      <c r="AI17" s="49">
        <f t="shared" si="14"/>
        <v>5.0714285714285694</v>
      </c>
      <c r="AJ17" s="49">
        <f t="shared" si="15"/>
        <v>9.5714285714285694</v>
      </c>
      <c r="AK17" s="59">
        <f t="shared" si="16"/>
        <v>4.5</v>
      </c>
      <c r="AL17" s="49">
        <f t="shared" si="17"/>
        <v>8</v>
      </c>
      <c r="AM17" s="57">
        <f t="shared" si="1"/>
        <v>5.9749999999999996</v>
      </c>
      <c r="AO17" s="3">
        <v>126</v>
      </c>
      <c r="AP17" s="3">
        <v>126</v>
      </c>
      <c r="AQ17" s="3">
        <v>125</v>
      </c>
      <c r="AR17" s="3">
        <v>123</v>
      </c>
      <c r="AS17" s="3">
        <v>123</v>
      </c>
      <c r="AT17" s="3">
        <v>125</v>
      </c>
      <c r="AU17" s="3">
        <v>127</v>
      </c>
      <c r="AV17" s="3">
        <v>127</v>
      </c>
      <c r="AX17" s="21">
        <f t="shared" si="18"/>
        <v>127</v>
      </c>
      <c r="AY17" s="23">
        <f t="shared" si="19"/>
        <v>125.25</v>
      </c>
      <c r="AZ17" s="27">
        <f t="shared" si="20"/>
        <v>123</v>
      </c>
      <c r="BA17" s="29">
        <f t="shared" si="21"/>
        <v>4</v>
      </c>
      <c r="BB17" s="36">
        <f t="shared" si="2"/>
        <v>6.2625000000000002</v>
      </c>
    </row>
    <row r="18" spans="1:54" x14ac:dyDescent="0.25">
      <c r="A18" s="8">
        <f t="shared" si="22"/>
        <v>1.9444444444444441E-2</v>
      </c>
      <c r="B18" s="3">
        <v>28</v>
      </c>
      <c r="C18" s="9">
        <v>132.57142857142856</v>
      </c>
      <c r="D18" s="9">
        <f t="shared" si="23"/>
        <v>126.8197802197802</v>
      </c>
      <c r="E18" s="9">
        <f t="shared" si="24"/>
        <v>138.32307692307691</v>
      </c>
      <c r="G18" s="9">
        <v>112</v>
      </c>
      <c r="H18" s="9">
        <v>126</v>
      </c>
      <c r="I18" s="9">
        <v>86</v>
      </c>
      <c r="J18" s="16">
        <v>76</v>
      </c>
      <c r="K18" s="9">
        <v>85</v>
      </c>
      <c r="L18" s="9">
        <v>97</v>
      </c>
      <c r="M18" s="9">
        <v>97</v>
      </c>
      <c r="O18" s="20">
        <f t="shared" si="5"/>
        <v>126</v>
      </c>
      <c r="P18" s="23">
        <f t="shared" si="6"/>
        <v>97</v>
      </c>
      <c r="Q18" s="26">
        <f t="shared" si="7"/>
        <v>76</v>
      </c>
      <c r="R18" s="29">
        <f t="shared" si="8"/>
        <v>50</v>
      </c>
      <c r="S18" s="36">
        <f t="shared" si="0"/>
        <v>4.8499999999999996</v>
      </c>
      <c r="T18" s="40">
        <f t="shared" si="9"/>
        <v>92.15</v>
      </c>
      <c r="U18" s="40">
        <f t="shared" si="10"/>
        <v>101.85</v>
      </c>
      <c r="W18" s="9">
        <v>127</v>
      </c>
      <c r="X18" s="9">
        <v>127</v>
      </c>
      <c r="Y18" s="9">
        <v>129</v>
      </c>
      <c r="Z18" s="9">
        <v>123</v>
      </c>
      <c r="AA18" s="9">
        <v>130</v>
      </c>
      <c r="AB18" s="9">
        <v>129</v>
      </c>
      <c r="AC18" s="9">
        <v>127</v>
      </c>
      <c r="AD18" s="9">
        <v>127</v>
      </c>
      <c r="AF18" s="20">
        <f t="shared" si="11"/>
        <v>130</v>
      </c>
      <c r="AG18" s="23">
        <f t="shared" si="12"/>
        <v>127.375</v>
      </c>
      <c r="AH18" s="26">
        <f t="shared" si="13"/>
        <v>123</v>
      </c>
      <c r="AI18" s="49">
        <f t="shared" si="14"/>
        <v>5.1964285714285552</v>
      </c>
      <c r="AJ18" s="49">
        <f t="shared" si="15"/>
        <v>9.5714285714285552</v>
      </c>
      <c r="AK18" s="59">
        <f t="shared" si="16"/>
        <v>4.375</v>
      </c>
      <c r="AL18" s="49">
        <f t="shared" si="17"/>
        <v>7</v>
      </c>
      <c r="AM18" s="57">
        <f t="shared" si="1"/>
        <v>6.3687500000000004</v>
      </c>
      <c r="AO18" s="3">
        <v>134</v>
      </c>
      <c r="AP18" s="3">
        <v>134</v>
      </c>
      <c r="AQ18" s="3">
        <v>133</v>
      </c>
      <c r="AR18" s="3">
        <v>131</v>
      </c>
      <c r="AS18" s="3">
        <v>131</v>
      </c>
      <c r="AT18" s="3">
        <v>133</v>
      </c>
      <c r="AU18" s="3">
        <v>135</v>
      </c>
      <c r="AV18" s="3">
        <v>135</v>
      </c>
      <c r="AX18" s="21">
        <f t="shared" si="18"/>
        <v>135</v>
      </c>
      <c r="AY18" s="23">
        <f t="shared" si="19"/>
        <v>133.25</v>
      </c>
      <c r="AZ18" s="27">
        <f t="shared" si="20"/>
        <v>131</v>
      </c>
      <c r="BA18" s="29">
        <f t="shared" si="21"/>
        <v>4</v>
      </c>
      <c r="BB18" s="36">
        <f t="shared" si="2"/>
        <v>6.6624999999999996</v>
      </c>
    </row>
    <row r="19" spans="1:54" x14ac:dyDescent="0.25">
      <c r="A19" s="8">
        <f t="shared" si="22"/>
        <v>2.0833333333333329E-2</v>
      </c>
      <c r="B19" s="3">
        <v>30</v>
      </c>
      <c r="C19" s="9">
        <v>140.57142857142856</v>
      </c>
      <c r="D19" s="9">
        <f t="shared" si="23"/>
        <v>134.63516483516483</v>
      </c>
      <c r="E19" s="9">
        <f t="shared" si="24"/>
        <v>146.50769230769228</v>
      </c>
      <c r="G19" s="9">
        <v>115</v>
      </c>
      <c r="H19" s="9">
        <v>131</v>
      </c>
      <c r="I19" s="9">
        <v>88</v>
      </c>
      <c r="J19" s="16">
        <v>78</v>
      </c>
      <c r="K19" s="9">
        <v>87</v>
      </c>
      <c r="L19" s="9">
        <v>100</v>
      </c>
      <c r="M19" s="9">
        <v>101</v>
      </c>
      <c r="O19" s="20">
        <f t="shared" si="5"/>
        <v>131</v>
      </c>
      <c r="P19" s="23">
        <f t="shared" si="6"/>
        <v>100</v>
      </c>
      <c r="Q19" s="26">
        <f t="shared" si="7"/>
        <v>78</v>
      </c>
      <c r="R19" s="29">
        <f t="shared" si="8"/>
        <v>53</v>
      </c>
      <c r="S19" s="36">
        <f t="shared" si="0"/>
        <v>5</v>
      </c>
      <c r="T19" s="40">
        <f t="shared" si="9"/>
        <v>95</v>
      </c>
      <c r="U19" s="40">
        <f t="shared" si="10"/>
        <v>105</v>
      </c>
      <c r="W19" s="9">
        <v>135</v>
      </c>
      <c r="X19" s="9">
        <v>135</v>
      </c>
      <c r="Y19" s="9">
        <v>137</v>
      </c>
      <c r="Z19" s="9">
        <v>131</v>
      </c>
      <c r="AA19" s="9">
        <v>138</v>
      </c>
      <c r="AB19" s="9">
        <v>137</v>
      </c>
      <c r="AC19" s="9">
        <v>135</v>
      </c>
      <c r="AD19" s="9">
        <v>135</v>
      </c>
      <c r="AF19" s="20">
        <f t="shared" si="11"/>
        <v>138</v>
      </c>
      <c r="AG19" s="23">
        <f t="shared" si="12"/>
        <v>135.375</v>
      </c>
      <c r="AH19" s="26">
        <f t="shared" si="13"/>
        <v>131</v>
      </c>
      <c r="AI19" s="49">
        <f t="shared" si="14"/>
        <v>5.1964285714285552</v>
      </c>
      <c r="AJ19" s="49">
        <f t="shared" si="15"/>
        <v>9.5714285714285552</v>
      </c>
      <c r="AK19" s="59">
        <f t="shared" si="16"/>
        <v>4.375</v>
      </c>
      <c r="AL19" s="49">
        <f t="shared" si="17"/>
        <v>7</v>
      </c>
      <c r="AM19" s="57">
        <f t="shared" si="1"/>
        <v>6.7687499999999998</v>
      </c>
      <c r="AO19" s="3">
        <v>142</v>
      </c>
      <c r="AP19" s="3">
        <v>142</v>
      </c>
      <c r="AQ19" s="3">
        <v>141</v>
      </c>
      <c r="AR19" s="3">
        <v>140</v>
      </c>
      <c r="AS19" s="3">
        <v>140</v>
      </c>
      <c r="AT19" s="3">
        <v>141</v>
      </c>
      <c r="AU19" s="3">
        <v>145</v>
      </c>
      <c r="AV19" s="3">
        <v>145</v>
      </c>
      <c r="AX19" s="21">
        <f t="shared" si="18"/>
        <v>145</v>
      </c>
      <c r="AY19" s="23">
        <f t="shared" si="19"/>
        <v>142</v>
      </c>
      <c r="AZ19" s="27">
        <f t="shared" si="20"/>
        <v>140</v>
      </c>
      <c r="BA19" s="29">
        <f t="shared" si="21"/>
        <v>5</v>
      </c>
      <c r="BB19" s="36">
        <f t="shared" si="2"/>
        <v>7.1</v>
      </c>
    </row>
    <row r="20" spans="1:54" x14ac:dyDescent="0.25">
      <c r="A20" s="8">
        <f t="shared" si="22"/>
        <v>2.2222222222222216E-2</v>
      </c>
      <c r="B20" s="3">
        <v>32</v>
      </c>
      <c r="C20" s="9">
        <v>148.57142857142856</v>
      </c>
      <c r="D20" s="9">
        <f t="shared" si="23"/>
        <v>142.45054945054943</v>
      </c>
      <c r="E20" s="9">
        <f t="shared" si="24"/>
        <v>154.69230769230768</v>
      </c>
      <c r="G20" s="9">
        <v>124</v>
      </c>
      <c r="H20" s="9">
        <v>141</v>
      </c>
      <c r="I20" s="9">
        <v>95</v>
      </c>
      <c r="J20" s="16">
        <v>85</v>
      </c>
      <c r="K20" s="9">
        <v>94</v>
      </c>
      <c r="L20" s="9">
        <v>108</v>
      </c>
      <c r="M20" s="9">
        <v>109</v>
      </c>
      <c r="O20" s="20">
        <f t="shared" si="5"/>
        <v>141</v>
      </c>
      <c r="P20" s="23">
        <f t="shared" si="6"/>
        <v>108</v>
      </c>
      <c r="Q20" s="26">
        <f t="shared" si="7"/>
        <v>85</v>
      </c>
      <c r="R20" s="29">
        <f t="shared" si="8"/>
        <v>56</v>
      </c>
      <c r="S20" s="36">
        <f t="shared" si="0"/>
        <v>5.4</v>
      </c>
      <c r="T20" s="40">
        <f t="shared" si="9"/>
        <v>102.6</v>
      </c>
      <c r="U20" s="40">
        <f t="shared" si="10"/>
        <v>113.4</v>
      </c>
      <c r="W20" s="9">
        <v>143</v>
      </c>
      <c r="X20" s="9">
        <v>143</v>
      </c>
      <c r="Y20" s="9">
        <v>145</v>
      </c>
      <c r="Z20" s="9">
        <v>139</v>
      </c>
      <c r="AA20" s="9">
        <v>146</v>
      </c>
      <c r="AB20" s="9">
        <v>145</v>
      </c>
      <c r="AC20" s="9">
        <v>143</v>
      </c>
      <c r="AD20" s="9">
        <v>143</v>
      </c>
      <c r="AF20" s="20">
        <f t="shared" si="11"/>
        <v>146</v>
      </c>
      <c r="AG20" s="23">
        <f t="shared" si="12"/>
        <v>143.375</v>
      </c>
      <c r="AH20" s="26">
        <f t="shared" si="13"/>
        <v>139</v>
      </c>
      <c r="AI20" s="49">
        <f t="shared" si="14"/>
        <v>5.1964285714285552</v>
      </c>
      <c r="AJ20" s="49">
        <f t="shared" si="15"/>
        <v>9.5714285714285552</v>
      </c>
      <c r="AK20" s="59">
        <f t="shared" si="16"/>
        <v>4.375</v>
      </c>
      <c r="AL20" s="49">
        <f t="shared" si="17"/>
        <v>7</v>
      </c>
      <c r="AM20" s="57">
        <f t="shared" si="1"/>
        <v>7.1687500000000002</v>
      </c>
      <c r="AO20" s="3">
        <v>151</v>
      </c>
      <c r="AP20" s="3">
        <v>151</v>
      </c>
      <c r="AQ20" s="3">
        <v>149</v>
      </c>
      <c r="AR20" s="3">
        <v>148</v>
      </c>
      <c r="AS20" s="3">
        <v>148</v>
      </c>
      <c r="AT20" s="3">
        <v>149</v>
      </c>
      <c r="AU20" s="3">
        <v>153</v>
      </c>
      <c r="AV20" s="3">
        <v>153</v>
      </c>
      <c r="AX20" s="21">
        <f t="shared" si="18"/>
        <v>153</v>
      </c>
      <c r="AY20" s="23">
        <f t="shared" si="19"/>
        <v>150.25</v>
      </c>
      <c r="AZ20" s="27">
        <f t="shared" si="20"/>
        <v>148</v>
      </c>
      <c r="BA20" s="29">
        <f t="shared" si="21"/>
        <v>5</v>
      </c>
      <c r="BB20" s="36">
        <f t="shared" si="2"/>
        <v>7.5125000000000002</v>
      </c>
    </row>
    <row r="21" spans="1:54" x14ac:dyDescent="0.25">
      <c r="A21" s="8">
        <f t="shared" si="22"/>
        <v>2.3611111111111104E-2</v>
      </c>
      <c r="B21" s="3">
        <v>34</v>
      </c>
      <c r="C21" s="9">
        <v>156.57142857142856</v>
      </c>
      <c r="D21" s="9">
        <f t="shared" si="23"/>
        <v>150.26593406593406</v>
      </c>
      <c r="E21" s="9">
        <f t="shared" si="24"/>
        <v>162.87692307692305</v>
      </c>
      <c r="G21" s="9">
        <v>131</v>
      </c>
      <c r="H21" s="9">
        <v>149</v>
      </c>
      <c r="I21" s="9">
        <v>99</v>
      </c>
      <c r="J21" s="16">
        <v>89</v>
      </c>
      <c r="K21" s="9">
        <v>98</v>
      </c>
      <c r="L21" s="9">
        <v>126</v>
      </c>
      <c r="M21" s="9">
        <v>116</v>
      </c>
      <c r="O21" s="20">
        <f t="shared" si="5"/>
        <v>149</v>
      </c>
      <c r="P21" s="23">
        <f t="shared" si="6"/>
        <v>115.42857142857143</v>
      </c>
      <c r="Q21" s="26">
        <f t="shared" si="7"/>
        <v>89</v>
      </c>
      <c r="R21" s="29">
        <f t="shared" si="8"/>
        <v>60</v>
      </c>
      <c r="S21" s="36">
        <f t="shared" si="0"/>
        <v>5.7714285714285714</v>
      </c>
      <c r="T21" s="40">
        <f t="shared" si="9"/>
        <v>109.65714285714286</v>
      </c>
      <c r="U21" s="40">
        <f t="shared" si="10"/>
        <v>121.2</v>
      </c>
      <c r="W21" s="9">
        <v>151</v>
      </c>
      <c r="X21" s="9">
        <v>151</v>
      </c>
      <c r="Y21" s="9">
        <v>153</v>
      </c>
      <c r="Z21" s="9">
        <v>147</v>
      </c>
      <c r="AA21" s="9">
        <v>154</v>
      </c>
      <c r="AB21" s="9">
        <v>153</v>
      </c>
      <c r="AC21" s="9">
        <v>151</v>
      </c>
      <c r="AD21" s="9">
        <v>151</v>
      </c>
      <c r="AF21" s="20">
        <f t="shared" si="11"/>
        <v>154</v>
      </c>
      <c r="AG21" s="23">
        <f t="shared" si="12"/>
        <v>151.375</v>
      </c>
      <c r="AH21" s="26">
        <f t="shared" si="13"/>
        <v>147</v>
      </c>
      <c r="AI21" s="49">
        <f t="shared" si="14"/>
        <v>5.1964285714285552</v>
      </c>
      <c r="AJ21" s="49">
        <f t="shared" si="15"/>
        <v>9.5714285714285552</v>
      </c>
      <c r="AK21" s="59">
        <f t="shared" si="16"/>
        <v>4.375</v>
      </c>
      <c r="AL21" s="49">
        <f t="shared" si="17"/>
        <v>7</v>
      </c>
      <c r="AM21" s="57">
        <f t="shared" si="1"/>
        <v>7.5687499999999996</v>
      </c>
      <c r="AO21" s="3">
        <v>159</v>
      </c>
      <c r="AP21" s="3">
        <v>159</v>
      </c>
      <c r="AQ21" s="3">
        <v>157</v>
      </c>
      <c r="AR21" s="3">
        <v>156</v>
      </c>
      <c r="AS21" s="3">
        <v>156</v>
      </c>
      <c r="AT21" s="3">
        <v>157</v>
      </c>
      <c r="AU21" s="3">
        <v>161</v>
      </c>
      <c r="AV21" s="3">
        <v>161</v>
      </c>
      <c r="AX21" s="21">
        <f t="shared" si="18"/>
        <v>161</v>
      </c>
      <c r="AY21" s="23">
        <f t="shared" si="19"/>
        <v>158.25</v>
      </c>
      <c r="AZ21" s="27">
        <f t="shared" si="20"/>
        <v>156</v>
      </c>
      <c r="BA21" s="29">
        <f t="shared" si="21"/>
        <v>5</v>
      </c>
      <c r="BB21" s="36">
        <f t="shared" si="2"/>
        <v>7.9124999999999996</v>
      </c>
    </row>
    <row r="22" spans="1:54" x14ac:dyDescent="0.25">
      <c r="A22" s="8">
        <f t="shared" si="22"/>
        <v>2.4999999999999991E-2</v>
      </c>
      <c r="B22" s="3">
        <v>36</v>
      </c>
      <c r="C22" s="9">
        <v>164.57142857142856</v>
      </c>
      <c r="D22" s="9">
        <f t="shared" si="23"/>
        <v>158.08131868131866</v>
      </c>
      <c r="E22" s="9">
        <f t="shared" si="24"/>
        <v>171.06153846153845</v>
      </c>
      <c r="G22" s="9">
        <v>136</v>
      </c>
      <c r="H22" s="9">
        <v>154</v>
      </c>
      <c r="I22" s="9">
        <v>102</v>
      </c>
      <c r="J22" s="16">
        <v>92</v>
      </c>
      <c r="K22" s="9">
        <v>101</v>
      </c>
      <c r="L22" s="9">
        <v>117</v>
      </c>
      <c r="M22" s="9">
        <v>120</v>
      </c>
      <c r="O22" s="20">
        <f t="shared" si="5"/>
        <v>154</v>
      </c>
      <c r="P22" s="23">
        <f t="shared" si="6"/>
        <v>117.42857142857143</v>
      </c>
      <c r="Q22" s="26">
        <f t="shared" si="7"/>
        <v>92</v>
      </c>
      <c r="R22" s="29">
        <f t="shared" si="8"/>
        <v>62</v>
      </c>
      <c r="S22" s="36">
        <f t="shared" si="0"/>
        <v>5.8714285714285719</v>
      </c>
      <c r="T22" s="40">
        <f t="shared" si="9"/>
        <v>111.55714285714286</v>
      </c>
      <c r="U22" s="40">
        <f t="shared" si="10"/>
        <v>123.3</v>
      </c>
      <c r="W22" s="9">
        <v>159</v>
      </c>
      <c r="X22" s="9">
        <v>159</v>
      </c>
      <c r="Y22" s="9">
        <v>161</v>
      </c>
      <c r="Z22" s="9">
        <v>155</v>
      </c>
      <c r="AA22" s="9">
        <v>162</v>
      </c>
      <c r="AB22" s="9">
        <v>161</v>
      </c>
      <c r="AC22" s="9">
        <v>159</v>
      </c>
      <c r="AD22" s="9">
        <v>159</v>
      </c>
      <c r="AF22" s="20">
        <f t="shared" si="11"/>
        <v>162</v>
      </c>
      <c r="AG22" s="23">
        <f t="shared" si="12"/>
        <v>159.375</v>
      </c>
      <c r="AH22" s="26">
        <f t="shared" si="13"/>
        <v>155</v>
      </c>
      <c r="AI22" s="49">
        <f t="shared" si="14"/>
        <v>5.1964285714285552</v>
      </c>
      <c r="AJ22" s="49">
        <f t="shared" si="15"/>
        <v>9.5714285714285552</v>
      </c>
      <c r="AK22" s="59">
        <f t="shared" si="16"/>
        <v>4.375</v>
      </c>
      <c r="AL22" s="49">
        <f t="shared" si="17"/>
        <v>7</v>
      </c>
      <c r="AM22" s="57">
        <f t="shared" si="1"/>
        <v>7.96875</v>
      </c>
      <c r="AO22" s="3">
        <v>167</v>
      </c>
      <c r="AP22" s="3">
        <v>167</v>
      </c>
      <c r="AQ22" s="3">
        <v>165</v>
      </c>
      <c r="AR22" s="3">
        <v>164</v>
      </c>
      <c r="AS22" s="3">
        <v>164</v>
      </c>
      <c r="AT22" s="3">
        <v>165</v>
      </c>
      <c r="AU22" s="3">
        <v>169</v>
      </c>
      <c r="AV22" s="3">
        <v>169</v>
      </c>
      <c r="AX22" s="21">
        <f t="shared" si="18"/>
        <v>169</v>
      </c>
      <c r="AY22" s="23">
        <f t="shared" si="19"/>
        <v>166.25</v>
      </c>
      <c r="AZ22" s="27">
        <f t="shared" si="20"/>
        <v>164</v>
      </c>
      <c r="BA22" s="29">
        <f t="shared" si="21"/>
        <v>5</v>
      </c>
      <c r="BB22" s="36">
        <f t="shared" si="2"/>
        <v>8.3125</v>
      </c>
    </row>
    <row r="23" spans="1:54" x14ac:dyDescent="0.25">
      <c r="A23" s="8">
        <f t="shared" si="22"/>
        <v>2.6388888888888878E-2</v>
      </c>
      <c r="B23" s="3">
        <v>38</v>
      </c>
      <c r="C23" s="9">
        <v>172.57142857142856</v>
      </c>
      <c r="D23" s="9">
        <f t="shared" si="23"/>
        <v>165.89670329670329</v>
      </c>
      <c r="E23" s="9">
        <f t="shared" si="24"/>
        <v>179.24615384615382</v>
      </c>
      <c r="G23" s="9">
        <v>143</v>
      </c>
      <c r="H23" s="9">
        <v>166</v>
      </c>
      <c r="I23" s="9">
        <v>109</v>
      </c>
      <c r="J23" s="16">
        <v>99</v>
      </c>
      <c r="K23" s="9">
        <v>108</v>
      </c>
      <c r="L23" s="9">
        <v>129</v>
      </c>
      <c r="M23" s="9">
        <v>130</v>
      </c>
      <c r="O23" s="20">
        <f t="shared" si="5"/>
        <v>166</v>
      </c>
      <c r="P23" s="23">
        <f t="shared" si="6"/>
        <v>126.28571428571429</v>
      </c>
      <c r="Q23" s="26">
        <f t="shared" si="7"/>
        <v>99</v>
      </c>
      <c r="R23" s="29">
        <f t="shared" si="8"/>
        <v>67</v>
      </c>
      <c r="S23" s="36">
        <f t="shared" si="0"/>
        <v>6.3142857142857149</v>
      </c>
      <c r="T23" s="40">
        <f t="shared" si="9"/>
        <v>119.97142857142858</v>
      </c>
      <c r="U23" s="40">
        <f t="shared" si="10"/>
        <v>132.6</v>
      </c>
      <c r="W23" s="9">
        <v>167</v>
      </c>
      <c r="X23" s="9">
        <v>167</v>
      </c>
      <c r="Y23" s="9">
        <v>169</v>
      </c>
      <c r="Z23" s="9">
        <v>163</v>
      </c>
      <c r="AA23" s="9">
        <v>170</v>
      </c>
      <c r="AB23" s="9">
        <v>169</v>
      </c>
      <c r="AC23" s="9">
        <v>167</v>
      </c>
      <c r="AD23" s="9">
        <v>167</v>
      </c>
      <c r="AF23" s="20">
        <f t="shared" si="11"/>
        <v>170</v>
      </c>
      <c r="AG23" s="23">
        <f t="shared" si="12"/>
        <v>167.375</v>
      </c>
      <c r="AH23" s="26">
        <f t="shared" si="13"/>
        <v>163</v>
      </c>
      <c r="AI23" s="49">
        <f t="shared" si="14"/>
        <v>5.1964285714285552</v>
      </c>
      <c r="AJ23" s="49">
        <f t="shared" si="15"/>
        <v>9.5714285714285552</v>
      </c>
      <c r="AK23" s="59">
        <f t="shared" si="16"/>
        <v>4.375</v>
      </c>
      <c r="AL23" s="49">
        <f t="shared" si="17"/>
        <v>7</v>
      </c>
      <c r="AM23" s="57">
        <f t="shared" si="1"/>
        <v>8.3687500000000004</v>
      </c>
      <c r="AO23" s="3">
        <v>175</v>
      </c>
      <c r="AP23" s="3">
        <v>175</v>
      </c>
      <c r="AQ23" s="3">
        <v>173</v>
      </c>
      <c r="AR23" s="3">
        <v>172</v>
      </c>
      <c r="AS23" s="3">
        <v>172</v>
      </c>
      <c r="AT23" s="3">
        <v>173</v>
      </c>
      <c r="AU23" s="3">
        <v>177</v>
      </c>
      <c r="AV23" s="3">
        <v>177</v>
      </c>
      <c r="AX23" s="21">
        <f t="shared" si="18"/>
        <v>177</v>
      </c>
      <c r="AY23" s="23">
        <f t="shared" si="19"/>
        <v>174.25</v>
      </c>
      <c r="AZ23" s="27">
        <f t="shared" si="20"/>
        <v>172</v>
      </c>
      <c r="BA23" s="29">
        <f t="shared" si="21"/>
        <v>5</v>
      </c>
      <c r="BB23" s="36">
        <f t="shared" si="2"/>
        <v>8.7125000000000004</v>
      </c>
    </row>
    <row r="24" spans="1:54" x14ac:dyDescent="0.25">
      <c r="A24" s="8">
        <f t="shared" si="22"/>
        <v>2.7777777777777766E-2</v>
      </c>
      <c r="B24" s="3">
        <v>40</v>
      </c>
      <c r="C24" s="9">
        <v>180.57142857142856</v>
      </c>
      <c r="D24" s="9">
        <f t="shared" si="23"/>
        <v>173.7120879120879</v>
      </c>
      <c r="E24" s="9">
        <f t="shared" si="24"/>
        <v>187.43076923076922</v>
      </c>
      <c r="G24" s="9">
        <v>150</v>
      </c>
      <c r="H24" s="9">
        <v>180</v>
      </c>
      <c r="I24" s="9">
        <v>115</v>
      </c>
      <c r="J24" s="16">
        <v>105</v>
      </c>
      <c r="K24" s="9">
        <v>114</v>
      </c>
      <c r="L24" s="9">
        <v>141</v>
      </c>
      <c r="M24" s="9">
        <v>138</v>
      </c>
      <c r="O24" s="20">
        <f t="shared" si="5"/>
        <v>180</v>
      </c>
      <c r="P24" s="23">
        <f t="shared" si="6"/>
        <v>134.71428571428572</v>
      </c>
      <c r="Q24" s="26">
        <f t="shared" si="7"/>
        <v>105</v>
      </c>
      <c r="R24" s="29">
        <f t="shared" si="8"/>
        <v>75</v>
      </c>
      <c r="S24" s="36">
        <f t="shared" si="0"/>
        <v>6.7357142857142858</v>
      </c>
      <c r="T24" s="40">
        <f t="shared" si="9"/>
        <v>127.97857142857144</v>
      </c>
      <c r="U24" s="40">
        <f t="shared" si="10"/>
        <v>141.45000000000002</v>
      </c>
      <c r="W24" s="9">
        <v>175</v>
      </c>
      <c r="X24" s="9">
        <v>175</v>
      </c>
      <c r="Y24" s="9">
        <v>177</v>
      </c>
      <c r="Z24" s="9">
        <v>171</v>
      </c>
      <c r="AA24" s="9">
        <v>178</v>
      </c>
      <c r="AB24" s="9">
        <v>177</v>
      </c>
      <c r="AC24" s="9">
        <v>175</v>
      </c>
      <c r="AD24" s="9">
        <v>175</v>
      </c>
      <c r="AF24" s="20">
        <f t="shared" si="11"/>
        <v>178</v>
      </c>
      <c r="AG24" s="23">
        <f t="shared" si="12"/>
        <v>175.375</v>
      </c>
      <c r="AH24" s="26">
        <f t="shared" si="13"/>
        <v>171</v>
      </c>
      <c r="AI24" s="49">
        <f t="shared" si="14"/>
        <v>5.1964285714285552</v>
      </c>
      <c r="AJ24" s="49">
        <f t="shared" si="15"/>
        <v>9.5714285714285552</v>
      </c>
      <c r="AK24" s="59">
        <f t="shared" si="16"/>
        <v>4.375</v>
      </c>
      <c r="AL24" s="49">
        <f t="shared" si="17"/>
        <v>7</v>
      </c>
      <c r="AM24" s="57">
        <f t="shared" si="1"/>
        <v>8.7687500000000007</v>
      </c>
      <c r="AO24" s="3">
        <v>183</v>
      </c>
      <c r="AP24" s="3">
        <v>183</v>
      </c>
      <c r="AQ24" s="3">
        <v>181</v>
      </c>
      <c r="AR24" s="3">
        <v>180</v>
      </c>
      <c r="AS24" s="3">
        <v>180</v>
      </c>
      <c r="AT24" s="3">
        <v>181</v>
      </c>
      <c r="AU24" s="3">
        <v>185</v>
      </c>
      <c r="AV24" s="3">
        <v>185</v>
      </c>
      <c r="AX24" s="21">
        <f t="shared" si="18"/>
        <v>185</v>
      </c>
      <c r="AY24" s="23">
        <f t="shared" si="19"/>
        <v>182.25</v>
      </c>
      <c r="AZ24" s="27">
        <f t="shared" si="20"/>
        <v>180</v>
      </c>
      <c r="BA24" s="29">
        <f t="shared" si="21"/>
        <v>5</v>
      </c>
      <c r="BB24" s="36">
        <f t="shared" si="2"/>
        <v>9.1125000000000007</v>
      </c>
    </row>
    <row r="25" spans="1:54" x14ac:dyDescent="0.25">
      <c r="A25" s="8">
        <f t="shared" si="22"/>
        <v>2.9166666666666653E-2</v>
      </c>
      <c r="B25" s="3">
        <v>42</v>
      </c>
      <c r="C25" s="9">
        <v>188.57142857142856</v>
      </c>
      <c r="D25" s="9">
        <f t="shared" si="23"/>
        <v>181.52747252747253</v>
      </c>
      <c r="E25" s="9">
        <f t="shared" si="24"/>
        <v>195.61538461538458</v>
      </c>
      <c r="G25" s="9">
        <v>159</v>
      </c>
      <c r="H25" s="9">
        <v>195</v>
      </c>
      <c r="I25" s="9">
        <v>123</v>
      </c>
      <c r="J25" s="16">
        <v>113</v>
      </c>
      <c r="K25" s="9">
        <v>122</v>
      </c>
      <c r="L25" s="9">
        <v>153</v>
      </c>
      <c r="M25" s="9">
        <v>135</v>
      </c>
      <c r="O25" s="20">
        <f t="shared" si="5"/>
        <v>195</v>
      </c>
      <c r="P25" s="23">
        <f t="shared" si="6"/>
        <v>142.85714285714286</v>
      </c>
      <c r="Q25" s="26">
        <f t="shared" si="7"/>
        <v>113</v>
      </c>
      <c r="R25" s="29">
        <f t="shared" si="8"/>
        <v>82</v>
      </c>
      <c r="S25" s="36">
        <f t="shared" si="0"/>
        <v>7.1428571428571432</v>
      </c>
      <c r="T25" s="40">
        <f t="shared" si="9"/>
        <v>135.71428571428572</v>
      </c>
      <c r="U25" s="40">
        <f t="shared" si="10"/>
        <v>150</v>
      </c>
      <c r="W25" s="9">
        <v>183</v>
      </c>
      <c r="X25" s="9">
        <v>183</v>
      </c>
      <c r="Y25" s="9">
        <v>185</v>
      </c>
      <c r="Z25" s="9">
        <v>179</v>
      </c>
      <c r="AA25" s="9">
        <v>186</v>
      </c>
      <c r="AB25" s="9">
        <v>185</v>
      </c>
      <c r="AC25" s="9">
        <v>183</v>
      </c>
      <c r="AD25" s="9">
        <v>183</v>
      </c>
      <c r="AF25" s="20">
        <f t="shared" si="11"/>
        <v>186</v>
      </c>
      <c r="AG25" s="23">
        <f t="shared" si="12"/>
        <v>183.375</v>
      </c>
      <c r="AH25" s="26">
        <f t="shared" si="13"/>
        <v>179</v>
      </c>
      <c r="AI25" s="49">
        <f t="shared" si="14"/>
        <v>5.1964285714285552</v>
      </c>
      <c r="AJ25" s="49">
        <f t="shared" si="15"/>
        <v>9.5714285714285552</v>
      </c>
      <c r="AK25" s="59">
        <f t="shared" si="16"/>
        <v>4.375</v>
      </c>
      <c r="AL25" s="49">
        <f t="shared" si="17"/>
        <v>7</v>
      </c>
      <c r="AM25" s="57">
        <f t="shared" si="1"/>
        <v>9.1687499999999993</v>
      </c>
      <c r="AO25" s="3">
        <v>191</v>
      </c>
      <c r="AP25" s="3">
        <v>191</v>
      </c>
      <c r="AQ25" s="3">
        <v>189</v>
      </c>
      <c r="AR25" s="3">
        <v>188</v>
      </c>
      <c r="AS25" s="3">
        <v>188</v>
      </c>
      <c r="AT25" s="3">
        <v>189</v>
      </c>
      <c r="AU25" s="3">
        <v>193</v>
      </c>
      <c r="AV25" s="3">
        <v>193</v>
      </c>
      <c r="AX25" s="21">
        <f t="shared" si="18"/>
        <v>193</v>
      </c>
      <c r="AY25" s="23">
        <f t="shared" si="19"/>
        <v>190.25</v>
      </c>
      <c r="AZ25" s="27">
        <f t="shared" si="20"/>
        <v>188</v>
      </c>
      <c r="BA25" s="29">
        <f t="shared" si="21"/>
        <v>5</v>
      </c>
      <c r="BB25" s="36">
        <f t="shared" si="2"/>
        <v>9.5124999999999993</v>
      </c>
    </row>
    <row r="26" spans="1:54" x14ac:dyDescent="0.25">
      <c r="A26" s="8">
        <f t="shared" si="22"/>
        <v>3.0555555555555541E-2</v>
      </c>
      <c r="B26" s="3">
        <v>44</v>
      </c>
      <c r="C26" s="9">
        <v>196.57142857142856</v>
      </c>
      <c r="D26" s="9">
        <f t="shared" si="23"/>
        <v>189.34285714285713</v>
      </c>
      <c r="E26" s="9">
        <f t="shared" si="24"/>
        <v>203.79999999999998</v>
      </c>
      <c r="G26" s="9">
        <v>169</v>
      </c>
      <c r="H26" s="9">
        <v>205</v>
      </c>
      <c r="I26" s="9">
        <v>128</v>
      </c>
      <c r="J26" s="16">
        <v>118</v>
      </c>
      <c r="K26" s="9">
        <v>127</v>
      </c>
      <c r="L26" s="9">
        <v>163</v>
      </c>
      <c r="M26" s="9">
        <v>137</v>
      </c>
      <c r="O26" s="20">
        <f t="shared" si="5"/>
        <v>205</v>
      </c>
      <c r="P26" s="23">
        <f t="shared" si="6"/>
        <v>149.57142857142858</v>
      </c>
      <c r="Q26" s="26">
        <f t="shared" si="7"/>
        <v>118</v>
      </c>
      <c r="R26" s="29">
        <f t="shared" si="8"/>
        <v>87</v>
      </c>
      <c r="S26" s="36">
        <f t="shared" si="0"/>
        <v>7.4785714285714295</v>
      </c>
      <c r="T26" s="40">
        <f t="shared" si="9"/>
        <v>142.09285714285716</v>
      </c>
      <c r="U26" s="40">
        <f t="shared" si="10"/>
        <v>157.05000000000001</v>
      </c>
      <c r="W26" s="9">
        <v>191</v>
      </c>
      <c r="X26" s="9">
        <v>191</v>
      </c>
      <c r="Y26" s="9">
        <v>192</v>
      </c>
      <c r="Z26" s="9">
        <v>187</v>
      </c>
      <c r="AA26" s="9">
        <v>194</v>
      </c>
      <c r="AB26" s="9">
        <v>193</v>
      </c>
      <c r="AC26" s="9">
        <v>191</v>
      </c>
      <c r="AD26" s="9">
        <v>191</v>
      </c>
      <c r="AF26" s="20">
        <f t="shared" si="11"/>
        <v>194</v>
      </c>
      <c r="AG26" s="23">
        <f t="shared" si="12"/>
        <v>191.25</v>
      </c>
      <c r="AH26" s="26">
        <f t="shared" si="13"/>
        <v>187</v>
      </c>
      <c r="AI26" s="49">
        <f t="shared" si="14"/>
        <v>5.3214285714285552</v>
      </c>
      <c r="AJ26" s="49">
        <f t="shared" si="15"/>
        <v>9.5714285714285552</v>
      </c>
      <c r="AK26" s="59">
        <f t="shared" si="16"/>
        <v>4.25</v>
      </c>
      <c r="AL26" s="49">
        <f t="shared" si="17"/>
        <v>7</v>
      </c>
      <c r="AM26" s="57">
        <f t="shared" si="1"/>
        <v>9.5625</v>
      </c>
      <c r="AO26" s="3">
        <v>200</v>
      </c>
      <c r="AP26" s="3">
        <v>200</v>
      </c>
      <c r="AQ26" s="3">
        <v>197</v>
      </c>
      <c r="AR26" s="3">
        <v>195</v>
      </c>
      <c r="AS26" s="3">
        <v>195</v>
      </c>
      <c r="AT26" s="3">
        <v>197</v>
      </c>
      <c r="AU26" s="3">
        <v>200</v>
      </c>
      <c r="AV26" s="3">
        <v>200</v>
      </c>
      <c r="AX26" s="21">
        <f t="shared" si="18"/>
        <v>200</v>
      </c>
      <c r="AY26" s="23">
        <f t="shared" si="19"/>
        <v>198</v>
      </c>
      <c r="AZ26" s="27">
        <f t="shared" si="20"/>
        <v>195</v>
      </c>
      <c r="BA26" s="29">
        <f t="shared" si="21"/>
        <v>5</v>
      </c>
      <c r="BB26" s="36">
        <f t="shared" si="2"/>
        <v>9.9</v>
      </c>
    </row>
    <row r="27" spans="1:54" x14ac:dyDescent="0.25">
      <c r="A27" s="8">
        <f t="shared" si="22"/>
        <v>3.1944444444444428E-2</v>
      </c>
      <c r="B27" s="3">
        <v>46</v>
      </c>
      <c r="C27" s="9">
        <v>204.57142857142856</v>
      </c>
      <c r="D27" s="9">
        <f t="shared" si="23"/>
        <v>197.15824175824173</v>
      </c>
      <c r="E27" s="9">
        <f t="shared" si="24"/>
        <v>211.98461538461538</v>
      </c>
      <c r="G27" s="9">
        <v>176</v>
      </c>
      <c r="H27" s="9">
        <v>212</v>
      </c>
      <c r="I27" s="9">
        <v>139</v>
      </c>
      <c r="J27" s="16">
        <v>129</v>
      </c>
      <c r="K27" s="9">
        <v>138</v>
      </c>
      <c r="L27" s="9">
        <v>169</v>
      </c>
      <c r="M27" s="9">
        <v>145</v>
      </c>
      <c r="O27" s="20">
        <f t="shared" si="5"/>
        <v>212</v>
      </c>
      <c r="P27" s="23">
        <f t="shared" si="6"/>
        <v>158.28571428571428</v>
      </c>
      <c r="Q27" s="26">
        <f t="shared" si="7"/>
        <v>129</v>
      </c>
      <c r="R27" s="29">
        <f t="shared" si="8"/>
        <v>83</v>
      </c>
      <c r="S27" s="36">
        <f t="shared" si="0"/>
        <v>7.9142857142857137</v>
      </c>
      <c r="T27" s="40">
        <f t="shared" si="9"/>
        <v>150.37142857142857</v>
      </c>
      <c r="U27" s="40">
        <f t="shared" si="10"/>
        <v>166.2</v>
      </c>
      <c r="W27" s="9">
        <v>199</v>
      </c>
      <c r="X27" s="9">
        <v>199</v>
      </c>
      <c r="Y27" s="9">
        <v>200</v>
      </c>
      <c r="Z27" s="9">
        <v>195</v>
      </c>
      <c r="AA27" s="9">
        <v>202</v>
      </c>
      <c r="AB27" s="9">
        <v>201</v>
      </c>
      <c r="AC27" s="9">
        <v>199</v>
      </c>
      <c r="AD27" s="9">
        <v>199</v>
      </c>
      <c r="AF27" s="20">
        <f t="shared" si="11"/>
        <v>202</v>
      </c>
      <c r="AG27" s="23">
        <f t="shared" si="12"/>
        <v>199.25</v>
      </c>
      <c r="AH27" s="26">
        <f t="shared" si="13"/>
        <v>195</v>
      </c>
      <c r="AI27" s="49">
        <f t="shared" si="14"/>
        <v>5.3214285714285552</v>
      </c>
      <c r="AJ27" s="49">
        <f t="shared" si="15"/>
        <v>9.5714285714285552</v>
      </c>
      <c r="AK27" s="59">
        <f t="shared" si="16"/>
        <v>4.25</v>
      </c>
      <c r="AL27" s="49">
        <f t="shared" si="17"/>
        <v>7</v>
      </c>
      <c r="AM27" s="57">
        <f t="shared" si="1"/>
        <v>9.9625000000000004</v>
      </c>
      <c r="AO27" s="3">
        <v>208</v>
      </c>
      <c r="AP27" s="3">
        <v>208</v>
      </c>
      <c r="AQ27" s="3">
        <v>205</v>
      </c>
      <c r="AR27" s="3">
        <v>203</v>
      </c>
      <c r="AS27" s="3">
        <v>203</v>
      </c>
      <c r="AT27" s="3">
        <v>205</v>
      </c>
      <c r="AU27" s="3">
        <v>208</v>
      </c>
      <c r="AV27" s="3">
        <v>208</v>
      </c>
      <c r="AX27" s="21">
        <f t="shared" si="18"/>
        <v>208</v>
      </c>
      <c r="AY27" s="23">
        <f t="shared" si="19"/>
        <v>206</v>
      </c>
      <c r="AZ27" s="27">
        <f t="shared" si="20"/>
        <v>203</v>
      </c>
      <c r="BA27" s="29">
        <f t="shared" si="21"/>
        <v>5</v>
      </c>
      <c r="BB27" s="36">
        <f t="shared" si="2"/>
        <v>10.3</v>
      </c>
    </row>
    <row r="28" spans="1:54" x14ac:dyDescent="0.25">
      <c r="A28" s="8">
        <f t="shared" si="22"/>
        <v>3.3333333333333319E-2</v>
      </c>
      <c r="B28" s="3">
        <v>48</v>
      </c>
      <c r="C28" s="9">
        <v>212.57142857142856</v>
      </c>
      <c r="D28" s="9">
        <f t="shared" si="23"/>
        <v>204.97362637362636</v>
      </c>
      <c r="E28" s="9">
        <f t="shared" si="24"/>
        <v>220.16923076923075</v>
      </c>
      <c r="G28" s="9">
        <v>183</v>
      </c>
      <c r="H28" s="9">
        <v>217</v>
      </c>
      <c r="I28" s="9">
        <v>151</v>
      </c>
      <c r="J28" s="16">
        <v>141</v>
      </c>
      <c r="K28" s="9">
        <v>150</v>
      </c>
      <c r="L28" s="9">
        <v>178</v>
      </c>
      <c r="M28" s="9">
        <v>154</v>
      </c>
      <c r="O28" s="20">
        <f t="shared" si="5"/>
        <v>217</v>
      </c>
      <c r="P28" s="23">
        <f t="shared" si="6"/>
        <v>167.71428571428572</v>
      </c>
      <c r="Q28" s="26">
        <f t="shared" si="7"/>
        <v>141</v>
      </c>
      <c r="R28" s="29">
        <f t="shared" si="8"/>
        <v>76</v>
      </c>
      <c r="S28" s="36">
        <f t="shared" si="0"/>
        <v>8.3857142857142861</v>
      </c>
      <c r="T28" s="40">
        <f t="shared" si="9"/>
        <v>159.32857142857142</v>
      </c>
      <c r="U28" s="40">
        <f t="shared" si="10"/>
        <v>176.10000000000002</v>
      </c>
      <c r="W28" s="9">
        <v>207</v>
      </c>
      <c r="X28" s="9">
        <v>207</v>
      </c>
      <c r="Y28" s="9">
        <v>208</v>
      </c>
      <c r="Z28" s="9">
        <v>204</v>
      </c>
      <c r="AA28" s="9">
        <v>209</v>
      </c>
      <c r="AB28" s="9">
        <v>209</v>
      </c>
      <c r="AC28" s="9">
        <v>207</v>
      </c>
      <c r="AD28" s="9">
        <v>207</v>
      </c>
      <c r="AF28" s="20">
        <f t="shared" si="11"/>
        <v>209</v>
      </c>
      <c r="AG28" s="23">
        <f t="shared" si="12"/>
        <v>207.25</v>
      </c>
      <c r="AH28" s="26">
        <f t="shared" si="13"/>
        <v>204</v>
      </c>
      <c r="AI28" s="49">
        <f t="shared" si="14"/>
        <v>5.3214285714285552</v>
      </c>
      <c r="AJ28" s="49">
        <f t="shared" si="15"/>
        <v>8.5714285714285552</v>
      </c>
      <c r="AK28" s="59">
        <f t="shared" si="16"/>
        <v>3.25</v>
      </c>
      <c r="AL28" s="49">
        <f t="shared" si="17"/>
        <v>5</v>
      </c>
      <c r="AM28" s="57">
        <f t="shared" si="1"/>
        <v>10.362500000000001</v>
      </c>
      <c r="AO28" s="3">
        <v>216</v>
      </c>
      <c r="AP28" s="3">
        <v>216</v>
      </c>
      <c r="AQ28" s="3">
        <v>213</v>
      </c>
      <c r="AR28" s="3">
        <v>210</v>
      </c>
      <c r="AS28" s="3">
        <v>210</v>
      </c>
      <c r="AT28" s="3">
        <v>213</v>
      </c>
      <c r="AU28" s="3">
        <v>216</v>
      </c>
      <c r="AV28" s="3">
        <v>216</v>
      </c>
      <c r="AX28" s="21">
        <f t="shared" si="18"/>
        <v>216</v>
      </c>
      <c r="AY28" s="23">
        <f t="shared" si="19"/>
        <v>213.75</v>
      </c>
      <c r="AZ28" s="27">
        <f t="shared" si="20"/>
        <v>210</v>
      </c>
      <c r="BA28" s="29">
        <f t="shared" si="21"/>
        <v>6</v>
      </c>
      <c r="BB28" s="36">
        <f t="shared" si="2"/>
        <v>10.6875</v>
      </c>
    </row>
    <row r="29" spans="1:54" x14ac:dyDescent="0.25">
      <c r="A29" s="8">
        <f t="shared" si="22"/>
        <v>3.472222222222221E-2</v>
      </c>
      <c r="B29" s="3">
        <v>50</v>
      </c>
      <c r="C29" s="9">
        <v>220.57142857142856</v>
      </c>
      <c r="D29" s="9">
        <f t="shared" si="23"/>
        <v>212.78901098901096</v>
      </c>
      <c r="E29" s="9">
        <f t="shared" si="24"/>
        <v>228.35384615384615</v>
      </c>
      <c r="G29" s="9">
        <v>192</v>
      </c>
      <c r="H29" s="9">
        <v>223</v>
      </c>
      <c r="I29" s="9">
        <v>157</v>
      </c>
      <c r="J29" s="16">
        <v>147</v>
      </c>
      <c r="K29" s="9">
        <v>156</v>
      </c>
      <c r="L29" s="9">
        <v>186</v>
      </c>
      <c r="M29" s="9">
        <v>163</v>
      </c>
      <c r="O29" s="20">
        <f t="shared" si="5"/>
        <v>223</v>
      </c>
      <c r="P29" s="23">
        <f t="shared" si="6"/>
        <v>174.85714285714286</v>
      </c>
      <c r="Q29" s="26">
        <f t="shared" si="7"/>
        <v>147</v>
      </c>
      <c r="R29" s="29">
        <f t="shared" si="8"/>
        <v>76</v>
      </c>
      <c r="S29" s="36">
        <f t="shared" si="0"/>
        <v>8.7428571428571438</v>
      </c>
      <c r="T29" s="40">
        <f t="shared" si="9"/>
        <v>166.11428571428573</v>
      </c>
      <c r="U29" s="40">
        <f t="shared" si="10"/>
        <v>183.6</v>
      </c>
      <c r="W29" s="9">
        <v>215</v>
      </c>
      <c r="X29" s="9">
        <v>215</v>
      </c>
      <c r="Y29" s="9">
        <v>216</v>
      </c>
      <c r="Z29" s="9">
        <v>212</v>
      </c>
      <c r="AA29" s="9">
        <v>217</v>
      </c>
      <c r="AB29" s="9">
        <v>217</v>
      </c>
      <c r="AC29" s="9">
        <v>215</v>
      </c>
      <c r="AD29" s="9">
        <v>215</v>
      </c>
      <c r="AF29" s="20">
        <f t="shared" si="11"/>
        <v>217</v>
      </c>
      <c r="AG29" s="23">
        <f t="shared" si="12"/>
        <v>215.25</v>
      </c>
      <c r="AH29" s="26">
        <f t="shared" si="13"/>
        <v>212</v>
      </c>
      <c r="AI29" s="49">
        <f t="shared" si="14"/>
        <v>5.3214285714285552</v>
      </c>
      <c r="AJ29" s="49">
        <f t="shared" si="15"/>
        <v>8.5714285714285552</v>
      </c>
      <c r="AK29" s="59">
        <f t="shared" si="16"/>
        <v>3.25</v>
      </c>
      <c r="AL29" s="49">
        <f t="shared" si="17"/>
        <v>5</v>
      </c>
      <c r="AM29" s="57">
        <f t="shared" si="1"/>
        <v>10.762499999999999</v>
      </c>
      <c r="AO29" s="3">
        <v>224</v>
      </c>
      <c r="AP29" s="3">
        <v>224</v>
      </c>
      <c r="AQ29" s="3">
        <v>221</v>
      </c>
      <c r="AR29" s="3">
        <v>218</v>
      </c>
      <c r="AS29" s="3">
        <v>218</v>
      </c>
      <c r="AT29" s="3">
        <v>221</v>
      </c>
      <c r="AU29" s="3">
        <v>224</v>
      </c>
      <c r="AV29" s="3">
        <v>224</v>
      </c>
      <c r="AX29" s="21">
        <f t="shared" si="18"/>
        <v>224</v>
      </c>
      <c r="AY29" s="23">
        <f t="shared" si="19"/>
        <v>221.75</v>
      </c>
      <c r="AZ29" s="27">
        <f t="shared" si="20"/>
        <v>218</v>
      </c>
      <c r="BA29" s="29">
        <f t="shared" si="21"/>
        <v>6</v>
      </c>
      <c r="BB29" s="36">
        <f t="shared" si="2"/>
        <v>11.0875</v>
      </c>
    </row>
    <row r="30" spans="1:54" x14ac:dyDescent="0.25">
      <c r="A30" s="8">
        <f t="shared" si="22"/>
        <v>3.6111111111111101E-2</v>
      </c>
      <c r="B30" s="3">
        <v>52</v>
      </c>
      <c r="C30" s="9">
        <v>228.57142857142856</v>
      </c>
      <c r="D30" s="9">
        <f t="shared" si="23"/>
        <v>220.60439560439559</v>
      </c>
      <c r="E30" s="9">
        <f t="shared" si="24"/>
        <v>236.53846153846152</v>
      </c>
      <c r="G30" s="9">
        <v>181</v>
      </c>
      <c r="H30" s="9">
        <v>233</v>
      </c>
      <c r="I30" s="9">
        <v>169</v>
      </c>
      <c r="J30" s="16">
        <v>159</v>
      </c>
      <c r="K30" s="9">
        <v>168</v>
      </c>
      <c r="L30" s="9">
        <v>196</v>
      </c>
      <c r="M30" s="9">
        <v>178</v>
      </c>
      <c r="O30" s="20">
        <f t="shared" si="5"/>
        <v>233</v>
      </c>
      <c r="P30" s="23">
        <f t="shared" si="6"/>
        <v>183.42857142857142</v>
      </c>
      <c r="Q30" s="26">
        <f t="shared" si="7"/>
        <v>159</v>
      </c>
      <c r="R30" s="29">
        <f t="shared" si="8"/>
        <v>74</v>
      </c>
      <c r="S30" s="36">
        <f t="shared" si="0"/>
        <v>9.1714285714285708</v>
      </c>
      <c r="T30" s="40">
        <f t="shared" si="9"/>
        <v>174.25714285714284</v>
      </c>
      <c r="U30" s="40">
        <f t="shared" si="10"/>
        <v>192.6</v>
      </c>
      <c r="W30" s="9">
        <v>223</v>
      </c>
      <c r="X30" s="9">
        <v>223</v>
      </c>
      <c r="Y30" s="9">
        <v>224</v>
      </c>
      <c r="Z30" s="9">
        <v>220</v>
      </c>
      <c r="AA30" s="9">
        <v>225</v>
      </c>
      <c r="AB30" s="9">
        <v>225</v>
      </c>
      <c r="AC30" s="9">
        <v>223</v>
      </c>
      <c r="AD30" s="9">
        <v>223</v>
      </c>
      <c r="AF30" s="20">
        <f t="shared" si="11"/>
        <v>225</v>
      </c>
      <c r="AG30" s="23">
        <f t="shared" si="12"/>
        <v>223.25</v>
      </c>
      <c r="AH30" s="26">
        <f t="shared" si="13"/>
        <v>220</v>
      </c>
      <c r="AI30" s="49">
        <f t="shared" si="14"/>
        <v>5.3214285714285552</v>
      </c>
      <c r="AJ30" s="49">
        <f t="shared" si="15"/>
        <v>8.5714285714285552</v>
      </c>
      <c r="AK30" s="59">
        <f t="shared" si="16"/>
        <v>3.25</v>
      </c>
      <c r="AL30" s="49">
        <f t="shared" si="17"/>
        <v>5</v>
      </c>
      <c r="AM30" s="57">
        <f t="shared" si="1"/>
        <v>11.1625</v>
      </c>
      <c r="AO30" s="3">
        <v>232</v>
      </c>
      <c r="AP30" s="3">
        <v>232</v>
      </c>
      <c r="AQ30" s="3">
        <v>229</v>
      </c>
      <c r="AR30" s="3">
        <v>226</v>
      </c>
      <c r="AS30" s="3">
        <v>226</v>
      </c>
      <c r="AT30" s="3">
        <v>229</v>
      </c>
      <c r="AU30" s="3">
        <v>232</v>
      </c>
      <c r="AV30" s="3">
        <v>232</v>
      </c>
      <c r="AX30" s="21">
        <f t="shared" si="18"/>
        <v>232</v>
      </c>
      <c r="AY30" s="23">
        <f t="shared" si="19"/>
        <v>229.75</v>
      </c>
      <c r="AZ30" s="27">
        <f t="shared" si="20"/>
        <v>226</v>
      </c>
      <c r="BA30" s="29">
        <f t="shared" si="21"/>
        <v>6</v>
      </c>
      <c r="BB30" s="36">
        <f t="shared" si="2"/>
        <v>11.487500000000001</v>
      </c>
    </row>
    <row r="31" spans="1:54" x14ac:dyDescent="0.25">
      <c r="A31" s="8">
        <f t="shared" si="22"/>
        <v>3.7499999999999992E-2</v>
      </c>
      <c r="B31" s="3">
        <v>54</v>
      </c>
      <c r="C31" s="9">
        <v>236.57142857142856</v>
      </c>
      <c r="D31" s="9">
        <f t="shared" si="23"/>
        <v>228.41978021978019</v>
      </c>
      <c r="E31" s="9">
        <f t="shared" si="24"/>
        <v>244.72307692307692</v>
      </c>
      <c r="G31" s="9">
        <v>188</v>
      </c>
      <c r="H31" s="9">
        <v>236</v>
      </c>
      <c r="I31" s="9">
        <v>179</v>
      </c>
      <c r="J31" s="16">
        <v>169</v>
      </c>
      <c r="K31" s="9">
        <v>178</v>
      </c>
      <c r="L31" s="9">
        <v>206</v>
      </c>
      <c r="M31" s="9">
        <v>191</v>
      </c>
      <c r="O31" s="20">
        <f t="shared" si="5"/>
        <v>236</v>
      </c>
      <c r="P31" s="23">
        <f t="shared" si="6"/>
        <v>192.42857142857142</v>
      </c>
      <c r="Q31" s="26">
        <f t="shared" si="7"/>
        <v>169</v>
      </c>
      <c r="R31" s="29">
        <f t="shared" si="8"/>
        <v>67</v>
      </c>
      <c r="S31" s="36">
        <f t="shared" si="0"/>
        <v>9.6214285714285701</v>
      </c>
      <c r="T31" s="40">
        <f t="shared" si="9"/>
        <v>182.80714285714285</v>
      </c>
      <c r="U31" s="40">
        <f t="shared" si="10"/>
        <v>202.04999999999998</v>
      </c>
      <c r="W31" s="9">
        <v>231</v>
      </c>
      <c r="X31" s="9">
        <v>230</v>
      </c>
      <c r="Y31" s="9">
        <v>232</v>
      </c>
      <c r="Z31" s="9">
        <v>228</v>
      </c>
      <c r="AA31" s="9">
        <v>233</v>
      </c>
      <c r="AB31" s="9">
        <v>233</v>
      </c>
      <c r="AC31" s="9">
        <v>231</v>
      </c>
      <c r="AD31" s="9">
        <v>230</v>
      </c>
      <c r="AF31" s="20">
        <f t="shared" si="11"/>
        <v>233</v>
      </c>
      <c r="AG31" s="23">
        <f t="shared" si="12"/>
        <v>231</v>
      </c>
      <c r="AH31" s="26">
        <f t="shared" si="13"/>
        <v>228</v>
      </c>
      <c r="AI31" s="49">
        <f t="shared" si="14"/>
        <v>5.5714285714285552</v>
      </c>
      <c r="AJ31" s="49">
        <f t="shared" si="15"/>
        <v>8.5714285714285552</v>
      </c>
      <c r="AK31" s="59">
        <f t="shared" si="16"/>
        <v>3</v>
      </c>
      <c r="AL31" s="49">
        <f t="shared" si="17"/>
        <v>5</v>
      </c>
      <c r="AM31" s="57">
        <f t="shared" si="1"/>
        <v>11.55</v>
      </c>
      <c r="AO31" s="3">
        <v>240</v>
      </c>
      <c r="AP31" s="3">
        <v>240</v>
      </c>
      <c r="AQ31" s="3">
        <v>237</v>
      </c>
      <c r="AR31" s="3">
        <v>234</v>
      </c>
      <c r="AS31" s="3">
        <v>234</v>
      </c>
      <c r="AT31" s="3">
        <v>237</v>
      </c>
      <c r="AU31" s="3">
        <v>240</v>
      </c>
      <c r="AV31" s="3">
        <v>240</v>
      </c>
      <c r="AX31" s="21">
        <f t="shared" si="18"/>
        <v>240</v>
      </c>
      <c r="AY31" s="23">
        <f t="shared" si="19"/>
        <v>237.75</v>
      </c>
      <c r="AZ31" s="27">
        <f t="shared" si="20"/>
        <v>234</v>
      </c>
      <c r="BA31" s="29">
        <f t="shared" si="21"/>
        <v>6</v>
      </c>
      <c r="BB31" s="36">
        <f t="shared" si="2"/>
        <v>11.887499999999999</v>
      </c>
    </row>
    <row r="32" spans="1:54" x14ac:dyDescent="0.25">
      <c r="A32" s="8">
        <f t="shared" si="22"/>
        <v>3.8888888888888883E-2</v>
      </c>
      <c r="B32" s="3">
        <v>56</v>
      </c>
      <c r="C32" s="9">
        <v>244.57142857142856</v>
      </c>
      <c r="D32" s="9">
        <f t="shared" si="23"/>
        <v>236.23516483516482</v>
      </c>
      <c r="E32" s="9">
        <f t="shared" si="24"/>
        <v>252.90769230769229</v>
      </c>
      <c r="G32" s="9">
        <v>197</v>
      </c>
      <c r="H32" s="9">
        <v>245</v>
      </c>
      <c r="I32" s="9">
        <v>184</v>
      </c>
      <c r="J32" s="16">
        <v>174</v>
      </c>
      <c r="K32" s="9">
        <v>183</v>
      </c>
      <c r="L32" s="9">
        <v>211</v>
      </c>
      <c r="M32" s="9">
        <v>198</v>
      </c>
      <c r="O32" s="20">
        <f t="shared" si="5"/>
        <v>245</v>
      </c>
      <c r="P32" s="23">
        <f t="shared" si="6"/>
        <v>198.85714285714286</v>
      </c>
      <c r="Q32" s="26">
        <f t="shared" si="7"/>
        <v>174</v>
      </c>
      <c r="R32" s="29">
        <f t="shared" si="8"/>
        <v>71</v>
      </c>
      <c r="S32" s="36">
        <f t="shared" si="0"/>
        <v>9.9428571428571431</v>
      </c>
      <c r="T32" s="40">
        <f t="shared" si="9"/>
        <v>188.91428571428571</v>
      </c>
      <c r="U32" s="40">
        <f t="shared" si="10"/>
        <v>208.8</v>
      </c>
      <c r="W32" s="9">
        <v>239</v>
      </c>
      <c r="X32" s="9">
        <v>238</v>
      </c>
      <c r="Y32" s="9">
        <v>240</v>
      </c>
      <c r="Z32" s="9">
        <v>236</v>
      </c>
      <c r="AA32" s="9">
        <v>241</v>
      </c>
      <c r="AB32" s="9">
        <v>241</v>
      </c>
      <c r="AC32" s="9">
        <v>239</v>
      </c>
      <c r="AD32" s="9">
        <v>238</v>
      </c>
      <c r="AF32" s="20">
        <f t="shared" si="11"/>
        <v>241</v>
      </c>
      <c r="AG32" s="23">
        <f t="shared" si="12"/>
        <v>239</v>
      </c>
      <c r="AH32" s="26">
        <f t="shared" si="13"/>
        <v>236</v>
      </c>
      <c r="AI32" s="49">
        <f t="shared" si="14"/>
        <v>5.5714285714285552</v>
      </c>
      <c r="AJ32" s="49">
        <f t="shared" si="15"/>
        <v>8.5714285714285552</v>
      </c>
      <c r="AK32" s="59">
        <f t="shared" si="16"/>
        <v>3</v>
      </c>
      <c r="AL32" s="49">
        <f t="shared" si="17"/>
        <v>5</v>
      </c>
      <c r="AM32" s="57">
        <f t="shared" si="1"/>
        <v>11.95</v>
      </c>
      <c r="AO32" s="3">
        <v>248</v>
      </c>
      <c r="AP32" s="3">
        <v>248</v>
      </c>
      <c r="AQ32" s="3">
        <v>245</v>
      </c>
      <c r="AR32" s="3">
        <v>242</v>
      </c>
      <c r="AS32" s="3">
        <v>242</v>
      </c>
      <c r="AT32" s="3">
        <v>245</v>
      </c>
      <c r="AU32" s="3">
        <v>248</v>
      </c>
      <c r="AV32" s="3">
        <v>248</v>
      </c>
      <c r="AX32" s="21">
        <f t="shared" si="18"/>
        <v>248</v>
      </c>
      <c r="AY32" s="23">
        <f t="shared" si="19"/>
        <v>245.75</v>
      </c>
      <c r="AZ32" s="27">
        <f t="shared" si="20"/>
        <v>242</v>
      </c>
      <c r="BA32" s="29">
        <f t="shared" si="21"/>
        <v>6</v>
      </c>
      <c r="BB32" s="36">
        <f t="shared" si="2"/>
        <v>12.2875</v>
      </c>
    </row>
    <row r="33" spans="1:54" x14ac:dyDescent="0.25">
      <c r="A33" s="8">
        <f t="shared" si="22"/>
        <v>4.0277777777777773E-2</v>
      </c>
      <c r="B33" s="3">
        <v>58</v>
      </c>
      <c r="C33" s="9">
        <v>252.57142857142856</v>
      </c>
      <c r="D33" s="9">
        <f t="shared" si="23"/>
        <v>244.05054945054943</v>
      </c>
      <c r="E33" s="9">
        <f t="shared" si="24"/>
        <v>261.09230769230766</v>
      </c>
      <c r="G33" s="9">
        <v>206</v>
      </c>
      <c r="H33" s="9">
        <v>254</v>
      </c>
      <c r="I33" s="9">
        <v>191</v>
      </c>
      <c r="J33" s="16">
        <v>181</v>
      </c>
      <c r="K33" s="9">
        <v>190</v>
      </c>
      <c r="L33" s="9">
        <v>218</v>
      </c>
      <c r="M33" s="9">
        <v>203</v>
      </c>
      <c r="O33" s="20">
        <f t="shared" si="5"/>
        <v>254</v>
      </c>
      <c r="P33" s="23">
        <f t="shared" si="6"/>
        <v>206.14285714285714</v>
      </c>
      <c r="Q33" s="26">
        <f t="shared" si="7"/>
        <v>181</v>
      </c>
      <c r="R33" s="29">
        <f t="shared" si="8"/>
        <v>73</v>
      </c>
      <c r="S33" s="36">
        <f t="shared" si="0"/>
        <v>10.307142857142857</v>
      </c>
      <c r="T33" s="40">
        <f t="shared" si="9"/>
        <v>195.83571428571429</v>
      </c>
      <c r="U33" s="40">
        <f t="shared" si="10"/>
        <v>216.45</v>
      </c>
      <c r="W33" s="9">
        <v>247</v>
      </c>
      <c r="X33" s="9">
        <v>246</v>
      </c>
      <c r="Y33" s="9">
        <v>248</v>
      </c>
      <c r="Z33" s="9">
        <v>244</v>
      </c>
      <c r="AA33" s="9">
        <v>249</v>
      </c>
      <c r="AB33" s="9">
        <v>249</v>
      </c>
      <c r="AC33" s="9">
        <v>247</v>
      </c>
      <c r="AD33" s="9">
        <v>246</v>
      </c>
      <c r="AF33" s="20">
        <f t="shared" si="11"/>
        <v>249</v>
      </c>
      <c r="AG33" s="23">
        <f t="shared" si="12"/>
        <v>247</v>
      </c>
      <c r="AH33" s="26">
        <f t="shared" si="13"/>
        <v>244</v>
      </c>
      <c r="AI33" s="49">
        <f t="shared" si="14"/>
        <v>5.5714285714285552</v>
      </c>
      <c r="AJ33" s="49">
        <f t="shared" si="15"/>
        <v>8.5714285714285552</v>
      </c>
      <c r="AK33" s="59">
        <f t="shared" si="16"/>
        <v>3</v>
      </c>
      <c r="AL33" s="49">
        <f t="shared" si="17"/>
        <v>5</v>
      </c>
      <c r="AM33" s="57">
        <f t="shared" si="1"/>
        <v>12.35</v>
      </c>
      <c r="AO33" s="3">
        <v>256</v>
      </c>
      <c r="AP33" s="3">
        <v>256</v>
      </c>
      <c r="AQ33" s="3">
        <v>253</v>
      </c>
      <c r="AR33" s="3">
        <v>250</v>
      </c>
      <c r="AS33" s="3">
        <v>250</v>
      </c>
      <c r="AT33" s="3">
        <v>253</v>
      </c>
      <c r="AU33" s="3">
        <v>256</v>
      </c>
      <c r="AV33" s="3">
        <v>256</v>
      </c>
      <c r="AX33" s="21">
        <f t="shared" si="18"/>
        <v>256</v>
      </c>
      <c r="AY33" s="23">
        <f t="shared" si="19"/>
        <v>253.75</v>
      </c>
      <c r="AZ33" s="27">
        <f t="shared" si="20"/>
        <v>250</v>
      </c>
      <c r="BA33" s="29">
        <f t="shared" si="21"/>
        <v>6</v>
      </c>
      <c r="BB33" s="36">
        <f t="shared" si="2"/>
        <v>12.6875</v>
      </c>
    </row>
    <row r="34" spans="1:54" x14ac:dyDescent="0.25">
      <c r="A34" s="8">
        <f t="shared" si="22"/>
        <v>4.1666666666666664E-2</v>
      </c>
      <c r="B34" s="3">
        <v>60</v>
      </c>
      <c r="C34" s="9">
        <v>260.57142857142856</v>
      </c>
      <c r="D34" s="9">
        <f t="shared" si="23"/>
        <v>251.86593406593406</v>
      </c>
      <c r="E34" s="9">
        <f t="shared" si="24"/>
        <v>269.27692307692308</v>
      </c>
      <c r="G34" s="9">
        <v>217</v>
      </c>
      <c r="H34" s="9">
        <v>260</v>
      </c>
      <c r="I34" s="9">
        <v>197</v>
      </c>
      <c r="J34" s="16">
        <v>187</v>
      </c>
      <c r="K34" s="9">
        <v>196</v>
      </c>
      <c r="L34" s="9">
        <v>223</v>
      </c>
      <c r="M34" s="9">
        <v>204</v>
      </c>
      <c r="O34" s="20">
        <f t="shared" si="5"/>
        <v>260</v>
      </c>
      <c r="P34" s="23">
        <f t="shared" si="6"/>
        <v>212</v>
      </c>
      <c r="Q34" s="26">
        <f t="shared" si="7"/>
        <v>187</v>
      </c>
      <c r="R34" s="29">
        <f t="shared" si="8"/>
        <v>73</v>
      </c>
      <c r="S34" s="36">
        <f t="shared" si="0"/>
        <v>10.6</v>
      </c>
      <c r="T34" s="40">
        <f t="shared" si="9"/>
        <v>201.4</v>
      </c>
      <c r="U34" s="40">
        <f t="shared" si="10"/>
        <v>222.6</v>
      </c>
      <c r="W34" s="9">
        <v>255</v>
      </c>
      <c r="X34" s="9">
        <v>254</v>
      </c>
      <c r="Y34" s="9">
        <v>256</v>
      </c>
      <c r="Z34" s="9">
        <v>252</v>
      </c>
      <c r="AA34" s="9">
        <v>257</v>
      </c>
      <c r="AB34" s="9">
        <v>257</v>
      </c>
      <c r="AC34" s="9">
        <v>255</v>
      </c>
      <c r="AD34" s="9">
        <v>254</v>
      </c>
      <c r="AF34" s="20">
        <f t="shared" si="11"/>
        <v>257</v>
      </c>
      <c r="AG34" s="23">
        <f t="shared" si="12"/>
        <v>255</v>
      </c>
      <c r="AH34" s="26">
        <f t="shared" si="13"/>
        <v>252</v>
      </c>
      <c r="AI34" s="49">
        <f t="shared" si="14"/>
        <v>5.5714285714285552</v>
      </c>
      <c r="AJ34" s="49">
        <f t="shared" si="15"/>
        <v>8.5714285714285552</v>
      </c>
      <c r="AK34" s="59">
        <f t="shared" si="16"/>
        <v>3</v>
      </c>
      <c r="AL34" s="49">
        <f t="shared" si="17"/>
        <v>5</v>
      </c>
      <c r="AM34" s="57">
        <f t="shared" si="1"/>
        <v>12.75</v>
      </c>
      <c r="AO34" s="3">
        <v>264</v>
      </c>
      <c r="AP34" s="3">
        <v>264</v>
      </c>
      <c r="AQ34" s="3">
        <v>261</v>
      </c>
      <c r="AR34" s="3">
        <v>258</v>
      </c>
      <c r="AS34" s="3">
        <v>258</v>
      </c>
      <c r="AT34" s="3">
        <v>261</v>
      </c>
      <c r="AU34" s="3">
        <v>264</v>
      </c>
      <c r="AV34" s="3">
        <v>264</v>
      </c>
      <c r="AX34" s="21">
        <f t="shared" si="18"/>
        <v>264</v>
      </c>
      <c r="AY34" s="23">
        <f t="shared" si="19"/>
        <v>261.75</v>
      </c>
      <c r="AZ34" s="27">
        <f t="shared" si="20"/>
        <v>258</v>
      </c>
      <c r="BA34" s="29">
        <f t="shared" si="21"/>
        <v>6</v>
      </c>
      <c r="BB34" s="36">
        <f t="shared" si="2"/>
        <v>13.0875</v>
      </c>
    </row>
    <row r="35" spans="1:54" x14ac:dyDescent="0.25">
      <c r="A35" s="8">
        <f t="shared" si="22"/>
        <v>4.3055555555555555E-2</v>
      </c>
      <c r="B35" s="3">
        <v>62</v>
      </c>
      <c r="C35" s="9">
        <v>268.57142857142856</v>
      </c>
      <c r="D35" s="9">
        <f t="shared" si="23"/>
        <v>259.68131868131866</v>
      </c>
      <c r="E35" s="9">
        <f t="shared" si="24"/>
        <v>277.46153846153845</v>
      </c>
      <c r="G35" s="9">
        <v>220</v>
      </c>
      <c r="H35" s="9">
        <v>272</v>
      </c>
      <c r="I35" s="9">
        <v>208</v>
      </c>
      <c r="J35" s="16">
        <v>198</v>
      </c>
      <c r="K35" s="9">
        <v>207</v>
      </c>
      <c r="L35" s="9">
        <v>231</v>
      </c>
      <c r="M35" s="9">
        <v>213</v>
      </c>
      <c r="O35" s="20">
        <f t="shared" si="5"/>
        <v>272</v>
      </c>
      <c r="P35" s="23">
        <f t="shared" si="6"/>
        <v>221.28571428571428</v>
      </c>
      <c r="Q35" s="26">
        <f t="shared" si="7"/>
        <v>198</v>
      </c>
      <c r="R35" s="29">
        <f t="shared" si="8"/>
        <v>74</v>
      </c>
      <c r="S35" s="36">
        <f t="shared" si="0"/>
        <v>11.064285714285713</v>
      </c>
      <c r="T35" s="40">
        <f t="shared" si="9"/>
        <v>210.22142857142856</v>
      </c>
      <c r="U35" s="40">
        <f t="shared" si="10"/>
        <v>232.35</v>
      </c>
      <c r="W35" s="9">
        <v>263</v>
      </c>
      <c r="X35" s="9">
        <v>262</v>
      </c>
      <c r="Y35" s="9">
        <v>264</v>
      </c>
      <c r="Z35" s="9">
        <v>260</v>
      </c>
      <c r="AA35" s="9">
        <v>265</v>
      </c>
      <c r="AB35" s="9">
        <v>265</v>
      </c>
      <c r="AC35" s="9">
        <v>263</v>
      </c>
      <c r="AD35" s="9">
        <v>262</v>
      </c>
      <c r="AF35" s="20">
        <f t="shared" si="11"/>
        <v>265</v>
      </c>
      <c r="AG35" s="23">
        <f t="shared" si="12"/>
        <v>263</v>
      </c>
      <c r="AH35" s="26">
        <f t="shared" si="13"/>
        <v>260</v>
      </c>
      <c r="AI35" s="49">
        <f t="shared" si="14"/>
        <v>5.5714285714285552</v>
      </c>
      <c r="AJ35" s="49">
        <f t="shared" si="15"/>
        <v>8.5714285714285552</v>
      </c>
      <c r="AK35" s="59">
        <f t="shared" si="16"/>
        <v>3</v>
      </c>
      <c r="AL35" s="49">
        <f t="shared" si="17"/>
        <v>5</v>
      </c>
      <c r="AM35" s="57">
        <f t="shared" si="1"/>
        <v>13.15</v>
      </c>
      <c r="AO35" s="3">
        <v>272</v>
      </c>
      <c r="AP35" s="3">
        <v>272</v>
      </c>
      <c r="AQ35" s="3">
        <v>269</v>
      </c>
      <c r="AR35" s="3">
        <v>266</v>
      </c>
      <c r="AS35" s="3">
        <v>266</v>
      </c>
      <c r="AT35" s="3">
        <v>269</v>
      </c>
      <c r="AU35" s="3">
        <v>272</v>
      </c>
      <c r="AV35" s="3">
        <v>272</v>
      </c>
      <c r="AX35" s="21">
        <f t="shared" si="18"/>
        <v>272</v>
      </c>
      <c r="AY35" s="23">
        <f t="shared" si="19"/>
        <v>269.75</v>
      </c>
      <c r="AZ35" s="27">
        <f t="shared" si="20"/>
        <v>266</v>
      </c>
      <c r="BA35" s="29">
        <f t="shared" si="21"/>
        <v>6</v>
      </c>
      <c r="BB35" s="36">
        <f t="shared" si="2"/>
        <v>13.487500000000001</v>
      </c>
    </row>
    <row r="36" spans="1:54" x14ac:dyDescent="0.25">
      <c r="A36" s="8">
        <f t="shared" si="22"/>
        <v>4.4444444444444446E-2</v>
      </c>
      <c r="B36" s="3">
        <v>64</v>
      </c>
      <c r="C36" s="9">
        <v>276.57142857142856</v>
      </c>
      <c r="D36" s="9">
        <f t="shared" si="23"/>
        <v>267.49670329670329</v>
      </c>
      <c r="E36" s="9">
        <f t="shared" si="24"/>
        <v>285.64615384615382</v>
      </c>
      <c r="G36" s="9">
        <v>247</v>
      </c>
      <c r="H36" s="9">
        <v>276</v>
      </c>
      <c r="I36" s="9">
        <v>213</v>
      </c>
      <c r="J36" s="16">
        <v>203</v>
      </c>
      <c r="K36" s="9">
        <v>212</v>
      </c>
      <c r="L36" s="9">
        <v>237</v>
      </c>
      <c r="M36" s="9">
        <v>217</v>
      </c>
      <c r="O36" s="20">
        <f t="shared" si="5"/>
        <v>276</v>
      </c>
      <c r="P36" s="23">
        <f t="shared" si="6"/>
        <v>229.28571428571428</v>
      </c>
      <c r="Q36" s="26">
        <f t="shared" si="7"/>
        <v>203</v>
      </c>
      <c r="R36" s="29">
        <f t="shared" si="8"/>
        <v>73</v>
      </c>
      <c r="S36" s="36">
        <f t="shared" si="0"/>
        <v>11.464285714285714</v>
      </c>
      <c r="T36" s="40">
        <f t="shared" si="9"/>
        <v>217.82142857142856</v>
      </c>
      <c r="U36" s="40">
        <f t="shared" si="10"/>
        <v>240.75</v>
      </c>
      <c r="W36" s="9">
        <v>271</v>
      </c>
      <c r="X36" s="9">
        <v>270</v>
      </c>
      <c r="Y36" s="9">
        <v>272</v>
      </c>
      <c r="Z36" s="9">
        <v>268</v>
      </c>
      <c r="AA36" s="9">
        <v>273</v>
      </c>
      <c r="AB36" s="9">
        <v>273</v>
      </c>
      <c r="AC36" s="9">
        <v>271</v>
      </c>
      <c r="AD36" s="9">
        <v>270</v>
      </c>
      <c r="AF36" s="20">
        <f t="shared" si="11"/>
        <v>273</v>
      </c>
      <c r="AG36" s="23">
        <f t="shared" si="12"/>
        <v>271</v>
      </c>
      <c r="AH36" s="26">
        <f t="shared" si="13"/>
        <v>268</v>
      </c>
      <c r="AI36" s="49">
        <f t="shared" si="14"/>
        <v>5.5714285714285552</v>
      </c>
      <c r="AJ36" s="49">
        <f t="shared" si="15"/>
        <v>8.5714285714285552</v>
      </c>
      <c r="AK36" s="59">
        <f t="shared" si="16"/>
        <v>3</v>
      </c>
      <c r="AL36" s="49">
        <f t="shared" si="17"/>
        <v>5</v>
      </c>
      <c r="AM36" s="57">
        <f t="shared" si="1"/>
        <v>13.55</v>
      </c>
      <c r="AO36" s="3">
        <v>280</v>
      </c>
      <c r="AP36" s="3">
        <v>280</v>
      </c>
      <c r="AQ36" s="3">
        <v>277</v>
      </c>
      <c r="AR36" s="3">
        <v>274</v>
      </c>
      <c r="AS36" s="3">
        <v>274</v>
      </c>
      <c r="AT36" s="3">
        <v>277</v>
      </c>
      <c r="AU36" s="3">
        <v>280</v>
      </c>
      <c r="AV36" s="3">
        <v>280</v>
      </c>
      <c r="AX36" s="21">
        <f t="shared" si="18"/>
        <v>280</v>
      </c>
      <c r="AY36" s="23">
        <f t="shared" si="19"/>
        <v>277.75</v>
      </c>
      <c r="AZ36" s="27">
        <f t="shared" si="20"/>
        <v>274</v>
      </c>
      <c r="BA36" s="29">
        <f t="shared" si="21"/>
        <v>6</v>
      </c>
      <c r="BB36" s="36">
        <f t="shared" si="2"/>
        <v>13.887499999999999</v>
      </c>
    </row>
    <row r="37" spans="1:54" x14ac:dyDescent="0.25">
      <c r="A37" s="8">
        <f t="shared" si="22"/>
        <v>4.5833333333333337E-2</v>
      </c>
      <c r="B37" s="3">
        <v>66</v>
      </c>
      <c r="C37" s="9">
        <v>284.57142857142856</v>
      </c>
      <c r="D37" s="9">
        <f t="shared" si="23"/>
        <v>275.31208791208792</v>
      </c>
      <c r="E37" s="9">
        <f t="shared" si="24"/>
        <v>293.83076923076919</v>
      </c>
      <c r="G37" s="9">
        <v>269</v>
      </c>
      <c r="H37" s="9">
        <v>286</v>
      </c>
      <c r="I37" s="9">
        <v>217</v>
      </c>
      <c r="J37" s="16">
        <v>207</v>
      </c>
      <c r="K37" s="9">
        <v>216</v>
      </c>
      <c r="L37" s="9">
        <v>240</v>
      </c>
      <c r="M37" s="9">
        <v>220</v>
      </c>
      <c r="O37" s="20">
        <f t="shared" si="5"/>
        <v>286</v>
      </c>
      <c r="P37" s="23">
        <f t="shared" si="6"/>
        <v>236.42857142857142</v>
      </c>
      <c r="Q37" s="26">
        <f t="shared" si="7"/>
        <v>207</v>
      </c>
      <c r="R37" s="29">
        <f t="shared" si="8"/>
        <v>79</v>
      </c>
      <c r="S37" s="36">
        <f t="shared" si="0"/>
        <v>11.821428571428571</v>
      </c>
      <c r="T37" s="40">
        <f t="shared" si="9"/>
        <v>224.60714285714283</v>
      </c>
      <c r="U37" s="40">
        <f t="shared" si="10"/>
        <v>248.25</v>
      </c>
      <c r="W37" s="9">
        <v>279</v>
      </c>
      <c r="X37" s="9">
        <v>278</v>
      </c>
      <c r="Y37" s="9">
        <v>280</v>
      </c>
      <c r="Z37" s="9">
        <v>276</v>
      </c>
      <c r="AA37" s="9">
        <v>281</v>
      </c>
      <c r="AB37" s="9">
        <v>281</v>
      </c>
      <c r="AC37" s="9">
        <v>279</v>
      </c>
      <c r="AD37" s="9">
        <v>278</v>
      </c>
      <c r="AF37" s="20">
        <f t="shared" si="11"/>
        <v>281</v>
      </c>
      <c r="AG37" s="23">
        <f t="shared" si="12"/>
        <v>279</v>
      </c>
      <c r="AH37" s="26">
        <f t="shared" si="13"/>
        <v>276</v>
      </c>
      <c r="AI37" s="49">
        <f t="shared" si="14"/>
        <v>5.5714285714285552</v>
      </c>
      <c r="AJ37" s="49">
        <f t="shared" si="15"/>
        <v>8.5714285714285552</v>
      </c>
      <c r="AK37" s="59">
        <f t="shared" si="16"/>
        <v>3</v>
      </c>
      <c r="AL37" s="49">
        <f t="shared" si="17"/>
        <v>5</v>
      </c>
      <c r="AM37" s="57">
        <f t="shared" si="1"/>
        <v>13.95</v>
      </c>
      <c r="AO37" s="3">
        <v>288</v>
      </c>
      <c r="AP37" s="3">
        <v>288</v>
      </c>
      <c r="AQ37" s="3">
        <v>285</v>
      </c>
      <c r="AR37" s="3">
        <v>282</v>
      </c>
      <c r="AS37" s="3">
        <v>282</v>
      </c>
      <c r="AT37" s="3">
        <v>285</v>
      </c>
      <c r="AU37" s="3">
        <v>288</v>
      </c>
      <c r="AV37" s="3">
        <v>288</v>
      </c>
      <c r="AX37" s="21">
        <f t="shared" si="18"/>
        <v>288</v>
      </c>
      <c r="AY37" s="23">
        <f t="shared" si="19"/>
        <v>285.75</v>
      </c>
      <c r="AZ37" s="27">
        <f t="shared" si="20"/>
        <v>282</v>
      </c>
      <c r="BA37" s="29">
        <f t="shared" si="21"/>
        <v>6</v>
      </c>
      <c r="BB37" s="36">
        <f t="shared" si="2"/>
        <v>14.2875</v>
      </c>
    </row>
    <row r="38" spans="1:54" x14ac:dyDescent="0.25">
      <c r="A38" s="8">
        <f t="shared" si="22"/>
        <v>4.7222222222222228E-2</v>
      </c>
      <c r="B38" s="3">
        <v>68</v>
      </c>
      <c r="C38" s="9">
        <v>292.57142857142856</v>
      </c>
      <c r="D38" s="9">
        <f t="shared" si="23"/>
        <v>283.12747252747249</v>
      </c>
      <c r="E38" s="9">
        <f t="shared" si="24"/>
        <v>302.01538461538462</v>
      </c>
      <c r="G38" s="9">
        <v>276</v>
      </c>
      <c r="H38" s="9">
        <v>292</v>
      </c>
      <c r="I38" s="9">
        <v>223</v>
      </c>
      <c r="J38" s="16">
        <v>213</v>
      </c>
      <c r="K38" s="9">
        <v>222</v>
      </c>
      <c r="L38" s="9">
        <v>246</v>
      </c>
      <c r="M38" s="9">
        <v>227</v>
      </c>
      <c r="O38" s="20">
        <f t="shared" si="5"/>
        <v>292</v>
      </c>
      <c r="P38" s="23">
        <f t="shared" si="6"/>
        <v>242.71428571428572</v>
      </c>
      <c r="Q38" s="26">
        <f t="shared" si="7"/>
        <v>213</v>
      </c>
      <c r="R38" s="29">
        <f t="shared" si="8"/>
        <v>79</v>
      </c>
      <c r="S38" s="36">
        <f t="shared" si="0"/>
        <v>12.135714285714286</v>
      </c>
      <c r="T38" s="40">
        <f t="shared" si="9"/>
        <v>230.57857142857142</v>
      </c>
      <c r="U38" s="40">
        <f t="shared" si="10"/>
        <v>254.85000000000002</v>
      </c>
      <c r="W38" s="9">
        <v>287</v>
      </c>
      <c r="X38" s="9">
        <v>286</v>
      </c>
      <c r="Y38" s="9">
        <v>288</v>
      </c>
      <c r="Z38" s="9">
        <v>284</v>
      </c>
      <c r="AA38" s="9">
        <v>288</v>
      </c>
      <c r="AB38" s="9">
        <v>289</v>
      </c>
      <c r="AC38" s="9">
        <v>287</v>
      </c>
      <c r="AD38" s="9">
        <v>286</v>
      </c>
      <c r="AF38" s="20">
        <f t="shared" si="11"/>
        <v>289</v>
      </c>
      <c r="AG38" s="23">
        <f t="shared" si="12"/>
        <v>286.875</v>
      </c>
      <c r="AH38" s="26">
        <f t="shared" si="13"/>
        <v>284</v>
      </c>
      <c r="AI38" s="49">
        <f t="shared" si="14"/>
        <v>5.6964285714285552</v>
      </c>
      <c r="AJ38" s="49">
        <f t="shared" si="15"/>
        <v>8.5714285714285552</v>
      </c>
      <c r="AK38" s="59">
        <f t="shared" si="16"/>
        <v>2.875</v>
      </c>
      <c r="AL38" s="49">
        <f t="shared" si="17"/>
        <v>5</v>
      </c>
      <c r="AM38" s="57">
        <f t="shared" si="1"/>
        <v>14.34375</v>
      </c>
      <c r="AO38" s="3">
        <v>296</v>
      </c>
      <c r="AP38" s="3">
        <v>296</v>
      </c>
      <c r="AQ38" s="3">
        <v>293</v>
      </c>
      <c r="AR38" s="3">
        <v>290</v>
      </c>
      <c r="AS38" s="3">
        <v>290</v>
      </c>
      <c r="AT38" s="3">
        <v>293</v>
      </c>
      <c r="AU38" s="3">
        <v>296</v>
      </c>
      <c r="AV38" s="3">
        <v>296</v>
      </c>
      <c r="AX38" s="21">
        <f t="shared" si="18"/>
        <v>296</v>
      </c>
      <c r="AY38" s="23">
        <f t="shared" si="19"/>
        <v>293.75</v>
      </c>
      <c r="AZ38" s="27">
        <f t="shared" si="20"/>
        <v>290</v>
      </c>
      <c r="BA38" s="29">
        <f t="shared" si="21"/>
        <v>6</v>
      </c>
      <c r="BB38" s="36">
        <f t="shared" si="2"/>
        <v>14.6875</v>
      </c>
    </row>
    <row r="39" spans="1:54" x14ac:dyDescent="0.25">
      <c r="A39" s="8">
        <f t="shared" si="22"/>
        <v>4.8611111111111119E-2</v>
      </c>
      <c r="B39" s="3">
        <v>70</v>
      </c>
      <c r="C39" s="9">
        <v>300.57142857142856</v>
      </c>
      <c r="D39" s="9">
        <f t="shared" si="23"/>
        <v>290.94285714285712</v>
      </c>
      <c r="E39" s="9">
        <f t="shared" si="24"/>
        <v>310.2</v>
      </c>
      <c r="G39" s="9">
        <v>277</v>
      </c>
      <c r="H39" s="9">
        <v>301</v>
      </c>
      <c r="I39" s="9">
        <v>232</v>
      </c>
      <c r="J39" s="16">
        <v>222</v>
      </c>
      <c r="K39" s="9">
        <v>231</v>
      </c>
      <c r="L39" s="9">
        <v>253</v>
      </c>
      <c r="M39" s="9">
        <v>239</v>
      </c>
      <c r="O39" s="20">
        <f t="shared" si="5"/>
        <v>301</v>
      </c>
      <c r="P39" s="23">
        <f t="shared" si="6"/>
        <v>250.71428571428572</v>
      </c>
      <c r="Q39" s="26">
        <f t="shared" si="7"/>
        <v>222</v>
      </c>
      <c r="R39" s="29">
        <f t="shared" si="8"/>
        <v>79</v>
      </c>
      <c r="S39" s="36">
        <f t="shared" si="0"/>
        <v>12.535714285714286</v>
      </c>
      <c r="T39" s="40">
        <f t="shared" si="9"/>
        <v>238.17857142857144</v>
      </c>
      <c r="U39" s="40">
        <f t="shared" si="10"/>
        <v>263.25</v>
      </c>
      <c r="W39" s="9">
        <v>295</v>
      </c>
      <c r="X39" s="9">
        <v>294</v>
      </c>
      <c r="Y39" s="9">
        <v>296</v>
      </c>
      <c r="Z39" s="9">
        <v>292</v>
      </c>
      <c r="AA39" s="9">
        <v>296</v>
      </c>
      <c r="AB39" s="9">
        <v>297</v>
      </c>
      <c r="AC39" s="9">
        <v>295</v>
      </c>
      <c r="AD39" s="9">
        <v>294</v>
      </c>
      <c r="AF39" s="20">
        <f t="shared" si="11"/>
        <v>297</v>
      </c>
      <c r="AG39" s="23">
        <f t="shared" si="12"/>
        <v>294.875</v>
      </c>
      <c r="AH39" s="26">
        <f t="shared" si="13"/>
        <v>292</v>
      </c>
      <c r="AI39" s="49">
        <f t="shared" si="14"/>
        <v>5.6964285714285552</v>
      </c>
      <c r="AJ39" s="49">
        <f t="shared" si="15"/>
        <v>8.5714285714285552</v>
      </c>
      <c r="AK39" s="59">
        <f t="shared" si="16"/>
        <v>2.875</v>
      </c>
      <c r="AL39" s="49">
        <f t="shared" si="17"/>
        <v>5</v>
      </c>
      <c r="AM39" s="57">
        <f t="shared" si="1"/>
        <v>14.74375</v>
      </c>
      <c r="AO39" s="3">
        <v>304</v>
      </c>
      <c r="AP39" s="3">
        <v>304</v>
      </c>
      <c r="AQ39" s="3">
        <v>301</v>
      </c>
      <c r="AR39" s="3">
        <v>298</v>
      </c>
      <c r="AS39" s="3">
        <v>298</v>
      </c>
      <c r="AT39" s="3">
        <v>301</v>
      </c>
      <c r="AU39" s="3">
        <v>304</v>
      </c>
      <c r="AV39" s="3">
        <v>304</v>
      </c>
      <c r="AX39" s="21">
        <f t="shared" si="18"/>
        <v>304</v>
      </c>
      <c r="AY39" s="23">
        <f t="shared" si="19"/>
        <v>301.75</v>
      </c>
      <c r="AZ39" s="27">
        <f t="shared" si="20"/>
        <v>298</v>
      </c>
      <c r="BA39" s="29">
        <f t="shared" si="21"/>
        <v>6</v>
      </c>
      <c r="BB39" s="36">
        <f t="shared" si="2"/>
        <v>15.0875</v>
      </c>
    </row>
    <row r="40" spans="1:54" x14ac:dyDescent="0.25">
      <c r="A40" s="8">
        <f t="shared" si="22"/>
        <v>5.000000000000001E-2</v>
      </c>
      <c r="B40" s="3">
        <v>72</v>
      </c>
      <c r="C40" s="9">
        <v>308.57142857142856</v>
      </c>
      <c r="D40" s="9">
        <f t="shared" si="23"/>
        <v>298.75824175824175</v>
      </c>
      <c r="E40" s="9">
        <f t="shared" si="24"/>
        <v>318.38461538461536</v>
      </c>
      <c r="G40" s="9">
        <v>291</v>
      </c>
      <c r="H40" s="9">
        <v>292</v>
      </c>
      <c r="I40" s="9">
        <v>241</v>
      </c>
      <c r="J40" s="16">
        <v>231</v>
      </c>
      <c r="K40" s="9">
        <v>240</v>
      </c>
      <c r="L40" s="9">
        <v>261</v>
      </c>
      <c r="M40" s="9">
        <v>249</v>
      </c>
      <c r="O40" s="20">
        <f t="shared" si="5"/>
        <v>292</v>
      </c>
      <c r="P40" s="23">
        <f t="shared" si="6"/>
        <v>257.85714285714283</v>
      </c>
      <c r="Q40" s="26">
        <f t="shared" si="7"/>
        <v>231</v>
      </c>
      <c r="R40" s="29">
        <f t="shared" si="8"/>
        <v>61</v>
      </c>
      <c r="S40" s="36">
        <f t="shared" si="0"/>
        <v>12.892857142857142</v>
      </c>
      <c r="T40" s="40">
        <f t="shared" si="9"/>
        <v>244.96428571428569</v>
      </c>
      <c r="U40" s="40">
        <f t="shared" si="10"/>
        <v>270.75</v>
      </c>
      <c r="W40" s="9">
        <v>303</v>
      </c>
      <c r="X40" s="9">
        <v>302</v>
      </c>
      <c r="Y40" s="9">
        <v>304</v>
      </c>
      <c r="Z40" s="9">
        <v>301</v>
      </c>
      <c r="AA40" s="9">
        <v>304</v>
      </c>
      <c r="AB40" s="9">
        <v>305</v>
      </c>
      <c r="AC40" s="9">
        <v>303</v>
      </c>
      <c r="AD40" s="9">
        <v>302</v>
      </c>
      <c r="AF40" s="20">
        <f t="shared" si="11"/>
        <v>305</v>
      </c>
      <c r="AG40" s="23">
        <f t="shared" si="12"/>
        <v>303</v>
      </c>
      <c r="AH40" s="26">
        <f t="shared" si="13"/>
        <v>301</v>
      </c>
      <c r="AI40" s="49">
        <f t="shared" si="14"/>
        <v>5.5714285714285552</v>
      </c>
      <c r="AJ40" s="49">
        <f t="shared" si="15"/>
        <v>7.5714285714285552</v>
      </c>
      <c r="AK40" s="59">
        <f t="shared" si="16"/>
        <v>2</v>
      </c>
      <c r="AL40" s="49">
        <f t="shared" si="17"/>
        <v>4</v>
      </c>
      <c r="AM40" s="57">
        <f t="shared" si="1"/>
        <v>15.15</v>
      </c>
      <c r="AO40" s="3">
        <v>312</v>
      </c>
      <c r="AP40" s="3">
        <v>312</v>
      </c>
      <c r="AQ40" s="3">
        <v>309</v>
      </c>
      <c r="AR40" s="3">
        <v>306</v>
      </c>
      <c r="AS40" s="3">
        <v>306</v>
      </c>
      <c r="AT40" s="3">
        <v>309</v>
      </c>
      <c r="AU40" s="3">
        <v>312</v>
      </c>
      <c r="AV40" s="3">
        <v>312</v>
      </c>
      <c r="AX40" s="21">
        <f t="shared" si="18"/>
        <v>312</v>
      </c>
      <c r="AY40" s="23">
        <f t="shared" si="19"/>
        <v>309.75</v>
      </c>
      <c r="AZ40" s="27">
        <f t="shared" si="20"/>
        <v>306</v>
      </c>
      <c r="BA40" s="29">
        <f t="shared" si="21"/>
        <v>6</v>
      </c>
      <c r="BB40" s="36">
        <f t="shared" si="2"/>
        <v>15.487500000000001</v>
      </c>
    </row>
    <row r="41" spans="1:54" x14ac:dyDescent="0.25">
      <c r="A41" s="8">
        <f t="shared" si="22"/>
        <v>5.1388888888888901E-2</v>
      </c>
      <c r="B41" s="3">
        <v>74</v>
      </c>
      <c r="C41" s="9">
        <v>316.57142857142856</v>
      </c>
      <c r="D41" s="9">
        <f t="shared" si="23"/>
        <v>306.57362637362638</v>
      </c>
      <c r="E41" s="9">
        <f t="shared" si="24"/>
        <v>326.56923076923073</v>
      </c>
      <c r="G41" s="9">
        <v>301</v>
      </c>
      <c r="H41" s="9">
        <v>302</v>
      </c>
      <c r="I41" s="9">
        <v>247</v>
      </c>
      <c r="J41" s="16">
        <v>237</v>
      </c>
      <c r="K41" s="9">
        <v>246</v>
      </c>
      <c r="L41" s="9">
        <v>265</v>
      </c>
      <c r="M41" s="9">
        <v>255</v>
      </c>
      <c r="O41" s="20">
        <f t="shared" si="5"/>
        <v>302</v>
      </c>
      <c r="P41" s="23">
        <f t="shared" si="6"/>
        <v>264.71428571428572</v>
      </c>
      <c r="Q41" s="26">
        <f t="shared" si="7"/>
        <v>237</v>
      </c>
      <c r="R41" s="29">
        <f t="shared" si="8"/>
        <v>65</v>
      </c>
      <c r="S41" s="36">
        <f t="shared" si="0"/>
        <v>13.235714285714286</v>
      </c>
      <c r="T41" s="40">
        <f t="shared" si="9"/>
        <v>251.47857142857143</v>
      </c>
      <c r="U41" s="40">
        <f t="shared" si="10"/>
        <v>277.95</v>
      </c>
      <c r="W41" s="9">
        <v>311</v>
      </c>
      <c r="X41" s="9">
        <v>310</v>
      </c>
      <c r="Y41" s="9">
        <v>312</v>
      </c>
      <c r="Z41" s="9">
        <v>309</v>
      </c>
      <c r="AA41" s="9">
        <v>312</v>
      </c>
      <c r="AB41" s="9">
        <v>312</v>
      </c>
      <c r="AC41" s="9">
        <v>311</v>
      </c>
      <c r="AD41" s="9">
        <v>310</v>
      </c>
      <c r="AF41" s="20">
        <f t="shared" si="11"/>
        <v>312</v>
      </c>
      <c r="AG41" s="23">
        <f t="shared" si="12"/>
        <v>310.875</v>
      </c>
      <c r="AH41" s="26">
        <f t="shared" si="13"/>
        <v>309</v>
      </c>
      <c r="AI41" s="49">
        <f t="shared" si="14"/>
        <v>5.6964285714285552</v>
      </c>
      <c r="AJ41" s="49">
        <f t="shared" si="15"/>
        <v>7.5714285714285552</v>
      </c>
      <c r="AK41" s="59">
        <f t="shared" si="16"/>
        <v>1.875</v>
      </c>
      <c r="AL41" s="49">
        <f t="shared" si="17"/>
        <v>3</v>
      </c>
      <c r="AM41" s="57">
        <f t="shared" si="1"/>
        <v>15.543749999999999</v>
      </c>
      <c r="AO41" s="3">
        <v>320</v>
      </c>
      <c r="AP41" s="3">
        <v>320</v>
      </c>
      <c r="AQ41" s="3">
        <v>317</v>
      </c>
      <c r="AR41" s="3">
        <v>314</v>
      </c>
      <c r="AS41" s="3">
        <v>314</v>
      </c>
      <c r="AT41" s="3">
        <v>317</v>
      </c>
      <c r="AU41" s="3">
        <v>320</v>
      </c>
      <c r="AV41" s="3">
        <v>320</v>
      </c>
      <c r="AX41" s="21">
        <f t="shared" si="18"/>
        <v>320</v>
      </c>
      <c r="AY41" s="23">
        <f t="shared" si="19"/>
        <v>317.75</v>
      </c>
      <c r="AZ41" s="27">
        <f t="shared" si="20"/>
        <v>314</v>
      </c>
      <c r="BA41" s="29">
        <f t="shared" si="21"/>
        <v>6</v>
      </c>
      <c r="BB41" s="36">
        <f t="shared" si="2"/>
        <v>15.887499999999999</v>
      </c>
    </row>
    <row r="42" spans="1:54" x14ac:dyDescent="0.25">
      <c r="A42" s="8">
        <f t="shared" si="22"/>
        <v>5.2777777777777792E-2</v>
      </c>
      <c r="B42" s="3">
        <v>76</v>
      </c>
      <c r="C42" s="9">
        <v>324.57142857142856</v>
      </c>
      <c r="D42" s="9">
        <f t="shared" si="23"/>
        <v>314.38901098901096</v>
      </c>
      <c r="E42" s="9">
        <f t="shared" si="24"/>
        <v>334.75384615384615</v>
      </c>
      <c r="G42" s="9">
        <v>310</v>
      </c>
      <c r="H42" s="9">
        <v>313</v>
      </c>
      <c r="I42" s="9">
        <v>254</v>
      </c>
      <c r="J42" s="16">
        <v>244</v>
      </c>
      <c r="K42" s="9">
        <v>253</v>
      </c>
      <c r="L42" s="9">
        <v>271</v>
      </c>
      <c r="M42" s="9">
        <v>261</v>
      </c>
      <c r="O42" s="20">
        <f t="shared" si="5"/>
        <v>313</v>
      </c>
      <c r="P42" s="23">
        <f t="shared" si="6"/>
        <v>272.28571428571428</v>
      </c>
      <c r="Q42" s="26">
        <f t="shared" si="7"/>
        <v>244</v>
      </c>
      <c r="R42" s="29">
        <f t="shared" si="8"/>
        <v>69</v>
      </c>
      <c r="S42" s="36">
        <f t="shared" si="0"/>
        <v>13.614285714285714</v>
      </c>
      <c r="T42" s="40">
        <f t="shared" si="9"/>
        <v>258.67142857142858</v>
      </c>
      <c r="U42" s="40">
        <f t="shared" si="10"/>
        <v>285.89999999999998</v>
      </c>
      <c r="W42" s="9">
        <v>319</v>
      </c>
      <c r="X42" s="9">
        <v>318</v>
      </c>
      <c r="Y42" s="9">
        <v>320</v>
      </c>
      <c r="Z42" s="9">
        <v>317</v>
      </c>
      <c r="AA42" s="9">
        <v>320</v>
      </c>
      <c r="AB42" s="9">
        <v>320</v>
      </c>
      <c r="AC42" s="9">
        <v>319</v>
      </c>
      <c r="AD42" s="9">
        <v>318</v>
      </c>
      <c r="AF42" s="20">
        <f t="shared" si="11"/>
        <v>320</v>
      </c>
      <c r="AG42" s="23">
        <f t="shared" si="12"/>
        <v>318.875</v>
      </c>
      <c r="AH42" s="26">
        <f t="shared" si="13"/>
        <v>317</v>
      </c>
      <c r="AI42" s="49">
        <f t="shared" si="14"/>
        <v>5.6964285714285552</v>
      </c>
      <c r="AJ42" s="49">
        <f t="shared" si="15"/>
        <v>7.5714285714285552</v>
      </c>
      <c r="AK42" s="59">
        <f t="shared" si="16"/>
        <v>1.875</v>
      </c>
      <c r="AL42" s="49">
        <f t="shared" si="17"/>
        <v>3</v>
      </c>
      <c r="AM42" s="57">
        <f t="shared" si="1"/>
        <v>15.94375</v>
      </c>
      <c r="AO42" s="3">
        <v>329</v>
      </c>
      <c r="AP42" s="3">
        <v>329</v>
      </c>
      <c r="AQ42" s="3">
        <v>325</v>
      </c>
      <c r="AR42" s="3">
        <v>322</v>
      </c>
      <c r="AS42" s="3">
        <v>322</v>
      </c>
      <c r="AT42" s="3">
        <v>325</v>
      </c>
      <c r="AU42" s="3">
        <v>329</v>
      </c>
      <c r="AV42" s="3">
        <v>329</v>
      </c>
      <c r="AX42" s="21">
        <f t="shared" si="18"/>
        <v>329</v>
      </c>
      <c r="AY42" s="23">
        <f t="shared" si="19"/>
        <v>326.25</v>
      </c>
      <c r="AZ42" s="27">
        <f t="shared" si="20"/>
        <v>322</v>
      </c>
      <c r="BA42" s="29">
        <f t="shared" si="21"/>
        <v>7</v>
      </c>
      <c r="BB42" s="36">
        <f t="shared" si="2"/>
        <v>16.3125</v>
      </c>
    </row>
    <row r="43" spans="1:54" x14ac:dyDescent="0.25">
      <c r="A43" s="8">
        <f t="shared" si="22"/>
        <v>5.4166666666666682E-2</v>
      </c>
      <c r="B43" s="3">
        <v>78</v>
      </c>
      <c r="C43" s="9">
        <v>332.57142857142856</v>
      </c>
      <c r="D43" s="9">
        <f t="shared" si="23"/>
        <v>322.20439560439559</v>
      </c>
      <c r="E43" s="9">
        <f t="shared" si="24"/>
        <v>342.93846153846152</v>
      </c>
      <c r="G43" s="9">
        <v>318</v>
      </c>
      <c r="H43" s="9">
        <v>322</v>
      </c>
      <c r="I43" s="9">
        <v>261</v>
      </c>
      <c r="J43" s="16">
        <v>251</v>
      </c>
      <c r="K43" s="9">
        <v>260</v>
      </c>
      <c r="L43" s="9">
        <v>278</v>
      </c>
      <c r="M43" s="9">
        <v>269</v>
      </c>
      <c r="O43" s="20">
        <f t="shared" si="5"/>
        <v>322</v>
      </c>
      <c r="P43" s="23">
        <f t="shared" si="6"/>
        <v>279.85714285714283</v>
      </c>
      <c r="Q43" s="26">
        <f t="shared" si="7"/>
        <v>251</v>
      </c>
      <c r="R43" s="29">
        <f t="shared" si="8"/>
        <v>71</v>
      </c>
      <c r="S43" s="36">
        <f t="shared" si="0"/>
        <v>13.992857142857142</v>
      </c>
      <c r="T43" s="40">
        <f t="shared" si="9"/>
        <v>265.8642857142857</v>
      </c>
      <c r="U43" s="40">
        <f t="shared" si="10"/>
        <v>293.84999999999997</v>
      </c>
      <c r="W43" s="9">
        <v>327</v>
      </c>
      <c r="X43" s="9">
        <v>326</v>
      </c>
      <c r="Y43" s="9">
        <v>328</v>
      </c>
      <c r="Z43" s="9">
        <v>325</v>
      </c>
      <c r="AA43" s="9">
        <v>328</v>
      </c>
      <c r="AB43" s="9">
        <v>328</v>
      </c>
      <c r="AC43" s="9">
        <v>327</v>
      </c>
      <c r="AD43" s="9">
        <v>326</v>
      </c>
      <c r="AF43" s="20">
        <f t="shared" si="11"/>
        <v>328</v>
      </c>
      <c r="AG43" s="23">
        <f t="shared" si="12"/>
        <v>326.875</v>
      </c>
      <c r="AH43" s="26">
        <f t="shared" si="13"/>
        <v>325</v>
      </c>
      <c r="AI43" s="49">
        <f t="shared" si="14"/>
        <v>5.6964285714285552</v>
      </c>
      <c r="AJ43" s="49">
        <f t="shared" si="15"/>
        <v>7.5714285714285552</v>
      </c>
      <c r="AK43" s="59">
        <f t="shared" si="16"/>
        <v>1.875</v>
      </c>
      <c r="AL43" s="49">
        <f t="shared" si="17"/>
        <v>3</v>
      </c>
      <c r="AM43" s="57">
        <f t="shared" si="1"/>
        <v>16.34375</v>
      </c>
      <c r="AO43" s="3">
        <v>336</v>
      </c>
      <c r="AP43" s="3">
        <v>336</v>
      </c>
      <c r="AQ43" s="3">
        <v>333</v>
      </c>
      <c r="AR43" s="3">
        <v>329</v>
      </c>
      <c r="AS43" s="3">
        <v>329</v>
      </c>
      <c r="AT43" s="3">
        <v>333</v>
      </c>
      <c r="AU43" s="3">
        <v>336</v>
      </c>
      <c r="AV43" s="3">
        <v>336</v>
      </c>
      <c r="AX43" s="21">
        <f t="shared" si="18"/>
        <v>336</v>
      </c>
      <c r="AY43" s="23">
        <f t="shared" si="19"/>
        <v>333.5</v>
      </c>
      <c r="AZ43" s="27">
        <f t="shared" si="20"/>
        <v>329</v>
      </c>
      <c r="BA43" s="29">
        <f t="shared" si="21"/>
        <v>7</v>
      </c>
      <c r="BB43" s="36">
        <f t="shared" si="2"/>
        <v>16.675000000000001</v>
      </c>
    </row>
    <row r="44" spans="1:54" x14ac:dyDescent="0.25">
      <c r="A44" s="8">
        <f t="shared" si="22"/>
        <v>5.5555555555555573E-2</v>
      </c>
      <c r="B44" s="3">
        <v>80</v>
      </c>
      <c r="C44" s="9">
        <v>340.57142857142856</v>
      </c>
      <c r="D44" s="9">
        <f t="shared" si="23"/>
        <v>330.01978021978022</v>
      </c>
      <c r="E44" s="9">
        <f t="shared" si="24"/>
        <v>351.12307692307689</v>
      </c>
      <c r="G44" s="9">
        <v>327</v>
      </c>
      <c r="H44" s="9">
        <v>331</v>
      </c>
      <c r="I44" s="9">
        <v>269</v>
      </c>
      <c r="J44" s="16">
        <v>259</v>
      </c>
      <c r="K44" s="9">
        <v>268</v>
      </c>
      <c r="L44" s="9">
        <v>284</v>
      </c>
      <c r="M44" s="9">
        <v>275</v>
      </c>
      <c r="O44" s="20">
        <f t="shared" si="5"/>
        <v>331</v>
      </c>
      <c r="P44" s="23">
        <f t="shared" si="6"/>
        <v>287.57142857142856</v>
      </c>
      <c r="Q44" s="26">
        <f t="shared" si="7"/>
        <v>259</v>
      </c>
      <c r="R44" s="29">
        <f t="shared" si="8"/>
        <v>72</v>
      </c>
      <c r="S44" s="36">
        <f t="shared" si="0"/>
        <v>14.378571428571428</v>
      </c>
      <c r="T44" s="40">
        <f t="shared" si="9"/>
        <v>273.19285714285712</v>
      </c>
      <c r="U44" s="40">
        <f t="shared" si="10"/>
        <v>301.95</v>
      </c>
      <c r="W44" s="9">
        <v>335</v>
      </c>
      <c r="X44" s="9">
        <v>334</v>
      </c>
      <c r="Y44" s="9">
        <v>336</v>
      </c>
      <c r="Z44" s="9">
        <v>333</v>
      </c>
      <c r="AA44" s="9">
        <v>336</v>
      </c>
      <c r="AB44" s="9">
        <v>336</v>
      </c>
      <c r="AC44" s="9">
        <v>335</v>
      </c>
      <c r="AD44" s="9">
        <v>334</v>
      </c>
      <c r="AF44" s="20">
        <f t="shared" si="11"/>
        <v>336</v>
      </c>
      <c r="AG44" s="23">
        <f t="shared" si="12"/>
        <v>334.875</v>
      </c>
      <c r="AH44" s="26">
        <f t="shared" si="13"/>
        <v>333</v>
      </c>
      <c r="AI44" s="49">
        <f t="shared" si="14"/>
        <v>5.6964285714285552</v>
      </c>
      <c r="AJ44" s="49">
        <f t="shared" si="15"/>
        <v>7.5714285714285552</v>
      </c>
      <c r="AK44" s="59">
        <f t="shared" si="16"/>
        <v>1.875</v>
      </c>
      <c r="AL44" s="49">
        <f t="shared" si="17"/>
        <v>3</v>
      </c>
      <c r="AM44" s="57">
        <f t="shared" si="1"/>
        <v>16.743749999999999</v>
      </c>
      <c r="AO44" s="3">
        <v>344</v>
      </c>
      <c r="AP44" s="3">
        <v>344</v>
      </c>
      <c r="AQ44" s="3">
        <v>341</v>
      </c>
      <c r="AR44" s="3">
        <v>337</v>
      </c>
      <c r="AS44" s="3">
        <v>337</v>
      </c>
      <c r="AT44" s="3">
        <v>341</v>
      </c>
      <c r="AU44" s="3">
        <v>344</v>
      </c>
      <c r="AV44" s="3">
        <v>344</v>
      </c>
      <c r="AX44" s="21">
        <f t="shared" si="18"/>
        <v>344</v>
      </c>
      <c r="AY44" s="23">
        <f t="shared" si="19"/>
        <v>341.5</v>
      </c>
      <c r="AZ44" s="27">
        <f t="shared" si="20"/>
        <v>337</v>
      </c>
      <c r="BA44" s="29">
        <f t="shared" si="21"/>
        <v>7</v>
      </c>
      <c r="BB44" s="36">
        <f t="shared" si="2"/>
        <v>17.074999999999999</v>
      </c>
    </row>
    <row r="45" spans="1:54" x14ac:dyDescent="0.25">
      <c r="A45" s="8">
        <f t="shared" si="22"/>
        <v>5.6944444444444464E-2</v>
      </c>
      <c r="B45" s="3">
        <v>82</v>
      </c>
      <c r="C45" s="9">
        <v>348.57142857142856</v>
      </c>
      <c r="D45" s="9">
        <f t="shared" si="23"/>
        <v>337.83516483516485</v>
      </c>
      <c r="E45" s="9">
        <f t="shared" si="24"/>
        <v>359.30769230769226</v>
      </c>
      <c r="G45" s="9">
        <v>336</v>
      </c>
      <c r="H45" s="9">
        <v>343</v>
      </c>
      <c r="I45" s="9">
        <v>276</v>
      </c>
      <c r="J45" s="16">
        <v>266</v>
      </c>
      <c r="K45" s="9">
        <v>275</v>
      </c>
      <c r="L45" s="9">
        <v>292</v>
      </c>
      <c r="M45" s="9">
        <v>286</v>
      </c>
      <c r="O45" s="20">
        <f t="shared" si="5"/>
        <v>343</v>
      </c>
      <c r="P45" s="23">
        <f t="shared" si="6"/>
        <v>296.28571428571428</v>
      </c>
      <c r="Q45" s="26">
        <f t="shared" si="7"/>
        <v>266</v>
      </c>
      <c r="R45" s="29">
        <f t="shared" si="8"/>
        <v>77</v>
      </c>
      <c r="S45" s="36">
        <f t="shared" si="0"/>
        <v>14.814285714285713</v>
      </c>
      <c r="T45" s="40">
        <f t="shared" si="9"/>
        <v>281.47142857142859</v>
      </c>
      <c r="U45" s="40">
        <f t="shared" si="10"/>
        <v>311.09999999999997</v>
      </c>
      <c r="W45" s="9">
        <v>343</v>
      </c>
      <c r="X45" s="9">
        <v>342</v>
      </c>
      <c r="Y45" s="9">
        <v>344</v>
      </c>
      <c r="Z45" s="9">
        <v>341</v>
      </c>
      <c r="AA45" s="9">
        <v>344</v>
      </c>
      <c r="AB45" s="9">
        <v>344</v>
      </c>
      <c r="AC45" s="9">
        <v>343</v>
      </c>
      <c r="AD45" s="9">
        <v>342</v>
      </c>
      <c r="AF45" s="20">
        <f t="shared" si="11"/>
        <v>344</v>
      </c>
      <c r="AG45" s="23">
        <f t="shared" si="12"/>
        <v>342.875</v>
      </c>
      <c r="AH45" s="26">
        <f t="shared" si="13"/>
        <v>341</v>
      </c>
      <c r="AI45" s="49">
        <f t="shared" si="14"/>
        <v>5.6964285714285552</v>
      </c>
      <c r="AJ45" s="49">
        <f t="shared" si="15"/>
        <v>7.5714285714285552</v>
      </c>
      <c r="AK45" s="59">
        <f t="shared" si="16"/>
        <v>1.875</v>
      </c>
      <c r="AL45" s="49">
        <f t="shared" si="17"/>
        <v>3</v>
      </c>
      <c r="AM45" s="57">
        <f t="shared" si="1"/>
        <v>17.143750000000001</v>
      </c>
      <c r="AO45" s="3">
        <v>352</v>
      </c>
      <c r="AP45" s="3">
        <v>352</v>
      </c>
      <c r="AQ45" s="3">
        <v>349</v>
      </c>
      <c r="AR45" s="3">
        <v>345</v>
      </c>
      <c r="AS45" s="3">
        <v>345</v>
      </c>
      <c r="AT45" s="3">
        <v>349</v>
      </c>
      <c r="AU45" s="3">
        <v>352</v>
      </c>
      <c r="AV45" s="3">
        <v>352</v>
      </c>
      <c r="AX45" s="21">
        <f t="shared" si="18"/>
        <v>352</v>
      </c>
      <c r="AY45" s="23">
        <f t="shared" si="19"/>
        <v>349.5</v>
      </c>
      <c r="AZ45" s="27">
        <f t="shared" si="20"/>
        <v>345</v>
      </c>
      <c r="BA45" s="29">
        <f t="shared" si="21"/>
        <v>7</v>
      </c>
      <c r="BB45" s="36">
        <f t="shared" si="2"/>
        <v>17.475000000000001</v>
      </c>
    </row>
    <row r="46" spans="1:54" x14ac:dyDescent="0.25">
      <c r="A46" s="8">
        <f t="shared" si="22"/>
        <v>5.8333333333333355E-2</v>
      </c>
      <c r="B46" s="3">
        <v>84</v>
      </c>
      <c r="C46" s="9">
        <v>356.57142857142856</v>
      </c>
      <c r="D46" s="9">
        <f t="shared" si="23"/>
        <v>345.65054945054942</v>
      </c>
      <c r="E46" s="9">
        <f t="shared" si="24"/>
        <v>367.49230769230769</v>
      </c>
      <c r="G46" s="9">
        <v>344</v>
      </c>
      <c r="H46" s="9">
        <v>354</v>
      </c>
      <c r="I46" s="9">
        <v>282</v>
      </c>
      <c r="J46" s="16">
        <v>272</v>
      </c>
      <c r="K46" s="9">
        <v>281</v>
      </c>
      <c r="L46" s="9">
        <v>297</v>
      </c>
      <c r="M46" s="9">
        <v>292</v>
      </c>
      <c r="O46" s="20">
        <f t="shared" si="5"/>
        <v>354</v>
      </c>
      <c r="P46" s="23">
        <f t="shared" si="6"/>
        <v>303.14285714285717</v>
      </c>
      <c r="Q46" s="26">
        <f t="shared" si="7"/>
        <v>272</v>
      </c>
      <c r="R46" s="29">
        <f t="shared" si="8"/>
        <v>82</v>
      </c>
      <c r="S46" s="36">
        <f t="shared" si="0"/>
        <v>15.157142857142858</v>
      </c>
      <c r="T46" s="40">
        <f t="shared" si="9"/>
        <v>287.98571428571432</v>
      </c>
      <c r="U46" s="40">
        <f t="shared" si="10"/>
        <v>318.3</v>
      </c>
      <c r="W46" s="9">
        <v>351</v>
      </c>
      <c r="X46" s="9">
        <v>350</v>
      </c>
      <c r="Y46" s="9">
        <v>352</v>
      </c>
      <c r="Z46" s="9">
        <v>349</v>
      </c>
      <c r="AA46" s="9">
        <v>352</v>
      </c>
      <c r="AB46" s="9">
        <v>352</v>
      </c>
      <c r="AC46" s="9">
        <v>351</v>
      </c>
      <c r="AD46" s="9">
        <v>350</v>
      </c>
      <c r="AF46" s="20">
        <f t="shared" si="11"/>
        <v>352</v>
      </c>
      <c r="AG46" s="23">
        <f t="shared" si="12"/>
        <v>350.875</v>
      </c>
      <c r="AH46" s="26">
        <f t="shared" si="13"/>
        <v>349</v>
      </c>
      <c r="AI46" s="49">
        <f t="shared" si="14"/>
        <v>5.6964285714285552</v>
      </c>
      <c r="AJ46" s="49">
        <f t="shared" si="15"/>
        <v>7.5714285714285552</v>
      </c>
      <c r="AK46" s="59">
        <f t="shared" si="16"/>
        <v>1.875</v>
      </c>
      <c r="AL46" s="49">
        <f t="shared" si="17"/>
        <v>3</v>
      </c>
      <c r="AM46" s="57">
        <f t="shared" si="1"/>
        <v>17.543749999999999</v>
      </c>
      <c r="AO46" s="3">
        <v>360</v>
      </c>
      <c r="AP46" s="3">
        <v>360</v>
      </c>
      <c r="AQ46" s="3">
        <v>357</v>
      </c>
      <c r="AR46" s="3">
        <v>353</v>
      </c>
      <c r="AS46" s="3">
        <v>353</v>
      </c>
      <c r="AT46" s="3">
        <v>357</v>
      </c>
      <c r="AU46" s="3">
        <v>360</v>
      </c>
      <c r="AV46" s="3">
        <v>360</v>
      </c>
      <c r="AX46" s="21">
        <f t="shared" si="18"/>
        <v>360</v>
      </c>
      <c r="AY46" s="23">
        <f t="shared" si="19"/>
        <v>357.5</v>
      </c>
      <c r="AZ46" s="27">
        <f t="shared" si="20"/>
        <v>353</v>
      </c>
      <c r="BA46" s="29">
        <f t="shared" si="21"/>
        <v>7</v>
      </c>
      <c r="BB46" s="36">
        <f t="shared" si="2"/>
        <v>17.875</v>
      </c>
    </row>
    <row r="47" spans="1:54" x14ac:dyDescent="0.25">
      <c r="A47" s="8">
        <f t="shared" si="22"/>
        <v>5.9722222222222246E-2</v>
      </c>
      <c r="B47" s="3">
        <v>86</v>
      </c>
      <c r="C47" s="9">
        <v>364.57142857142856</v>
      </c>
      <c r="D47" s="9">
        <f t="shared" si="23"/>
        <v>353.46593406593405</v>
      </c>
      <c r="E47" s="9">
        <f t="shared" si="24"/>
        <v>375.67692307692306</v>
      </c>
      <c r="G47" s="9">
        <v>353</v>
      </c>
      <c r="H47" s="9">
        <v>363</v>
      </c>
      <c r="I47" s="9">
        <v>290</v>
      </c>
      <c r="J47" s="16">
        <v>280</v>
      </c>
      <c r="K47" s="9">
        <v>289</v>
      </c>
      <c r="L47" s="9">
        <v>302</v>
      </c>
      <c r="M47" s="9">
        <v>304</v>
      </c>
      <c r="O47" s="20">
        <f t="shared" si="5"/>
        <v>363</v>
      </c>
      <c r="P47" s="23">
        <f t="shared" si="6"/>
        <v>311.57142857142856</v>
      </c>
      <c r="Q47" s="26">
        <f t="shared" si="7"/>
        <v>280</v>
      </c>
      <c r="R47" s="29">
        <f t="shared" si="8"/>
        <v>83</v>
      </c>
      <c r="S47" s="36">
        <f t="shared" si="0"/>
        <v>15.578571428571427</v>
      </c>
      <c r="T47" s="40">
        <f t="shared" si="9"/>
        <v>295.99285714285713</v>
      </c>
      <c r="U47" s="40">
        <f t="shared" si="10"/>
        <v>327.14999999999998</v>
      </c>
      <c r="W47" s="9">
        <v>359</v>
      </c>
      <c r="X47" s="9">
        <v>357</v>
      </c>
      <c r="Y47" s="9">
        <v>360</v>
      </c>
      <c r="Z47" s="9">
        <v>357</v>
      </c>
      <c r="AA47" s="9">
        <v>359</v>
      </c>
      <c r="AB47" s="9">
        <v>360</v>
      </c>
      <c r="AC47" s="9">
        <v>359</v>
      </c>
      <c r="AD47" s="9">
        <v>357</v>
      </c>
      <c r="AF47" s="20">
        <f t="shared" si="11"/>
        <v>360</v>
      </c>
      <c r="AG47" s="23">
        <f t="shared" si="12"/>
        <v>358.5</v>
      </c>
      <c r="AH47" s="26">
        <f t="shared" si="13"/>
        <v>357</v>
      </c>
      <c r="AI47" s="49">
        <f t="shared" si="14"/>
        <v>6.0714285714285552</v>
      </c>
      <c r="AJ47" s="49">
        <f t="shared" si="15"/>
        <v>7.5714285714285552</v>
      </c>
      <c r="AK47" s="59">
        <f t="shared" si="16"/>
        <v>1.5</v>
      </c>
      <c r="AL47" s="49">
        <f t="shared" si="17"/>
        <v>3</v>
      </c>
      <c r="AM47" s="57">
        <f t="shared" si="1"/>
        <v>17.925000000000001</v>
      </c>
      <c r="AO47" s="3">
        <v>368</v>
      </c>
      <c r="AP47" s="3">
        <v>368</v>
      </c>
      <c r="AQ47" s="3">
        <v>365</v>
      </c>
      <c r="AR47" s="3">
        <v>361</v>
      </c>
      <c r="AS47" s="3">
        <v>361</v>
      </c>
      <c r="AT47" s="3">
        <v>365</v>
      </c>
      <c r="AU47" s="3">
        <v>368</v>
      </c>
      <c r="AV47" s="3">
        <v>368</v>
      </c>
      <c r="AX47" s="21">
        <f t="shared" si="18"/>
        <v>368</v>
      </c>
      <c r="AY47" s="23">
        <f t="shared" si="19"/>
        <v>365.5</v>
      </c>
      <c r="AZ47" s="27">
        <f t="shared" si="20"/>
        <v>361</v>
      </c>
      <c r="BA47" s="29">
        <f t="shared" si="21"/>
        <v>7</v>
      </c>
      <c r="BB47" s="36">
        <f t="shared" si="2"/>
        <v>18.274999999999999</v>
      </c>
    </row>
    <row r="48" spans="1:54" x14ac:dyDescent="0.25">
      <c r="A48" s="8">
        <f t="shared" si="22"/>
        <v>6.1111111111111137E-2</v>
      </c>
      <c r="B48" s="3">
        <v>88</v>
      </c>
      <c r="C48" s="9">
        <v>372.57142857142856</v>
      </c>
      <c r="D48" s="9">
        <f t="shared" si="23"/>
        <v>361.28131868131868</v>
      </c>
      <c r="E48" s="9">
        <f t="shared" si="24"/>
        <v>383.86153846153843</v>
      </c>
      <c r="G48" s="9">
        <v>360</v>
      </c>
      <c r="H48" s="9">
        <v>372</v>
      </c>
      <c r="I48" s="9">
        <v>298</v>
      </c>
      <c r="J48" s="16">
        <v>288</v>
      </c>
      <c r="K48" s="9">
        <v>297</v>
      </c>
      <c r="L48" s="9">
        <v>309</v>
      </c>
      <c r="M48" s="9">
        <v>311</v>
      </c>
      <c r="O48" s="20">
        <f t="shared" si="5"/>
        <v>372</v>
      </c>
      <c r="P48" s="23">
        <f t="shared" si="6"/>
        <v>319.28571428571428</v>
      </c>
      <c r="Q48" s="26">
        <f t="shared" si="7"/>
        <v>288</v>
      </c>
      <c r="R48" s="29">
        <f t="shared" si="8"/>
        <v>84</v>
      </c>
      <c r="S48" s="36">
        <f t="shared" si="0"/>
        <v>15.964285714285714</v>
      </c>
      <c r="T48" s="40">
        <f t="shared" si="9"/>
        <v>303.32142857142856</v>
      </c>
      <c r="U48" s="40">
        <f t="shared" si="10"/>
        <v>335.25</v>
      </c>
      <c r="W48" s="9">
        <v>367</v>
      </c>
      <c r="X48" s="9">
        <v>365</v>
      </c>
      <c r="Y48" s="9">
        <v>368</v>
      </c>
      <c r="Z48" s="9">
        <v>365</v>
      </c>
      <c r="AA48" s="9">
        <v>367</v>
      </c>
      <c r="AB48" s="9">
        <v>368</v>
      </c>
      <c r="AC48" s="9">
        <v>367</v>
      </c>
      <c r="AD48" s="9">
        <v>365</v>
      </c>
      <c r="AF48" s="20">
        <f t="shared" si="11"/>
        <v>368</v>
      </c>
      <c r="AG48" s="23">
        <f t="shared" si="12"/>
        <v>366.5</v>
      </c>
      <c r="AH48" s="26">
        <f t="shared" si="13"/>
        <v>365</v>
      </c>
      <c r="AI48" s="49">
        <f t="shared" si="14"/>
        <v>6.0714285714285552</v>
      </c>
      <c r="AJ48" s="49">
        <f t="shared" si="15"/>
        <v>7.5714285714285552</v>
      </c>
      <c r="AK48" s="59">
        <f t="shared" si="16"/>
        <v>1.5</v>
      </c>
      <c r="AL48" s="49">
        <f t="shared" si="17"/>
        <v>3</v>
      </c>
      <c r="AM48" s="57">
        <f t="shared" si="1"/>
        <v>18.324999999999999</v>
      </c>
      <c r="AO48" s="3">
        <v>376</v>
      </c>
      <c r="AP48" s="3">
        <v>376</v>
      </c>
      <c r="AQ48" s="3">
        <v>373</v>
      </c>
      <c r="AR48" s="3">
        <v>369</v>
      </c>
      <c r="AS48" s="3">
        <v>369</v>
      </c>
      <c r="AT48" s="3">
        <v>373</v>
      </c>
      <c r="AU48" s="3">
        <v>376</v>
      </c>
      <c r="AV48" s="3">
        <v>376</v>
      </c>
      <c r="AX48" s="21">
        <f t="shared" si="18"/>
        <v>376</v>
      </c>
      <c r="AY48" s="23">
        <f t="shared" si="19"/>
        <v>373.5</v>
      </c>
      <c r="AZ48" s="27">
        <f t="shared" si="20"/>
        <v>369</v>
      </c>
      <c r="BA48" s="29">
        <f t="shared" si="21"/>
        <v>7</v>
      </c>
      <c r="BB48" s="36">
        <f t="shared" si="2"/>
        <v>18.675000000000001</v>
      </c>
    </row>
    <row r="49" spans="1:54" x14ac:dyDescent="0.25">
      <c r="A49" s="8">
        <f t="shared" si="22"/>
        <v>6.2500000000000028E-2</v>
      </c>
      <c r="B49" s="3">
        <v>90</v>
      </c>
      <c r="C49" s="9">
        <v>380.57142857142856</v>
      </c>
      <c r="D49" s="9">
        <f t="shared" si="23"/>
        <v>369.09670329670325</v>
      </c>
      <c r="E49" s="9">
        <f t="shared" si="24"/>
        <v>392.04615384615386</v>
      </c>
      <c r="G49" s="9">
        <v>367</v>
      </c>
      <c r="H49" s="9">
        <v>379</v>
      </c>
      <c r="I49" s="9">
        <v>305</v>
      </c>
      <c r="J49" s="16">
        <v>295</v>
      </c>
      <c r="K49" s="9">
        <v>304</v>
      </c>
      <c r="L49" s="9">
        <v>316</v>
      </c>
      <c r="M49" s="9">
        <v>319</v>
      </c>
      <c r="O49" s="20">
        <f t="shared" si="5"/>
        <v>379</v>
      </c>
      <c r="P49" s="23">
        <f t="shared" si="6"/>
        <v>326.42857142857144</v>
      </c>
      <c r="Q49" s="26">
        <f t="shared" si="7"/>
        <v>295</v>
      </c>
      <c r="R49" s="29">
        <f t="shared" si="8"/>
        <v>84</v>
      </c>
      <c r="S49" s="36">
        <f t="shared" si="0"/>
        <v>16.321428571428573</v>
      </c>
      <c r="T49" s="40">
        <f t="shared" si="9"/>
        <v>310.10714285714289</v>
      </c>
      <c r="U49" s="40">
        <f t="shared" si="10"/>
        <v>342.75</v>
      </c>
      <c r="W49" s="9">
        <v>375</v>
      </c>
      <c r="X49" s="9">
        <v>373</v>
      </c>
      <c r="Y49" s="9">
        <v>376</v>
      </c>
      <c r="Z49" s="9">
        <v>373</v>
      </c>
      <c r="AA49" s="9">
        <v>375</v>
      </c>
      <c r="AB49" s="9">
        <v>376</v>
      </c>
      <c r="AC49" s="9">
        <v>375</v>
      </c>
      <c r="AD49" s="9">
        <v>373</v>
      </c>
      <c r="AF49" s="20">
        <f t="shared" si="11"/>
        <v>376</v>
      </c>
      <c r="AG49" s="23">
        <f t="shared" si="12"/>
        <v>374.5</v>
      </c>
      <c r="AH49" s="26">
        <f t="shared" si="13"/>
        <v>373</v>
      </c>
      <c r="AI49" s="49">
        <f t="shared" si="14"/>
        <v>6.0714285714285552</v>
      </c>
      <c r="AJ49" s="49">
        <f t="shared" si="15"/>
        <v>7.5714285714285552</v>
      </c>
      <c r="AK49" s="59">
        <f t="shared" si="16"/>
        <v>1.5</v>
      </c>
      <c r="AL49" s="49">
        <f t="shared" si="17"/>
        <v>3</v>
      </c>
      <c r="AM49" s="57">
        <f t="shared" si="1"/>
        <v>18.725000000000001</v>
      </c>
      <c r="AO49" s="3">
        <v>384</v>
      </c>
      <c r="AP49" s="3">
        <v>384</v>
      </c>
      <c r="AQ49" s="3">
        <v>381</v>
      </c>
      <c r="AR49" s="3">
        <v>377</v>
      </c>
      <c r="AS49" s="3">
        <v>377</v>
      </c>
      <c r="AT49" s="3">
        <v>381</v>
      </c>
      <c r="AU49" s="3">
        <v>384</v>
      </c>
      <c r="AV49" s="3">
        <v>384</v>
      </c>
      <c r="AX49" s="21">
        <f t="shared" si="18"/>
        <v>384</v>
      </c>
      <c r="AY49" s="23">
        <f t="shared" si="19"/>
        <v>381.5</v>
      </c>
      <c r="AZ49" s="27">
        <f t="shared" si="20"/>
        <v>377</v>
      </c>
      <c r="BA49" s="29">
        <f t="shared" si="21"/>
        <v>7</v>
      </c>
      <c r="BB49" s="36">
        <f t="shared" si="2"/>
        <v>19.074999999999999</v>
      </c>
    </row>
    <row r="50" spans="1:54" x14ac:dyDescent="0.25">
      <c r="A50" s="8">
        <f t="shared" si="22"/>
        <v>6.3888888888888912E-2</v>
      </c>
      <c r="B50" s="3">
        <v>92</v>
      </c>
      <c r="C50" s="9">
        <v>388.57142857142856</v>
      </c>
      <c r="D50" s="9">
        <f t="shared" si="23"/>
        <v>376.91208791208788</v>
      </c>
      <c r="E50" s="9">
        <f t="shared" si="24"/>
        <v>400.23076923076923</v>
      </c>
      <c r="G50" s="9">
        <v>378</v>
      </c>
      <c r="H50" s="9">
        <v>389</v>
      </c>
      <c r="I50" s="9">
        <v>313</v>
      </c>
      <c r="J50" s="16">
        <v>303</v>
      </c>
      <c r="K50" s="9">
        <v>312</v>
      </c>
      <c r="L50" s="9">
        <v>320</v>
      </c>
      <c r="M50" s="9">
        <v>332</v>
      </c>
      <c r="O50" s="20">
        <f t="shared" si="5"/>
        <v>389</v>
      </c>
      <c r="P50" s="23">
        <f t="shared" si="6"/>
        <v>335.28571428571428</v>
      </c>
      <c r="Q50" s="26">
        <f t="shared" si="7"/>
        <v>303</v>
      </c>
      <c r="R50" s="29">
        <f t="shared" si="8"/>
        <v>86</v>
      </c>
      <c r="S50" s="36">
        <f t="shared" si="0"/>
        <v>16.764285714285712</v>
      </c>
      <c r="T50" s="40">
        <f t="shared" si="9"/>
        <v>318.52142857142854</v>
      </c>
      <c r="U50" s="40">
        <f t="shared" si="10"/>
        <v>352.05</v>
      </c>
      <c r="W50" s="9">
        <v>383</v>
      </c>
      <c r="X50" s="9">
        <v>381</v>
      </c>
      <c r="Y50" s="9">
        <v>384</v>
      </c>
      <c r="Z50" s="9">
        <v>381</v>
      </c>
      <c r="AA50" s="9">
        <v>383</v>
      </c>
      <c r="AB50" s="9">
        <v>384</v>
      </c>
      <c r="AC50" s="9">
        <v>383</v>
      </c>
      <c r="AD50" s="9">
        <v>381</v>
      </c>
      <c r="AF50" s="20">
        <f t="shared" si="11"/>
        <v>384</v>
      </c>
      <c r="AG50" s="23">
        <f t="shared" si="12"/>
        <v>382.5</v>
      </c>
      <c r="AH50" s="26">
        <f t="shared" si="13"/>
        <v>381</v>
      </c>
      <c r="AI50" s="49">
        <f t="shared" si="14"/>
        <v>6.0714285714285552</v>
      </c>
      <c r="AJ50" s="49">
        <f t="shared" si="15"/>
        <v>7.5714285714285552</v>
      </c>
      <c r="AK50" s="59">
        <f t="shared" si="16"/>
        <v>1.5</v>
      </c>
      <c r="AL50" s="49">
        <f t="shared" si="17"/>
        <v>3</v>
      </c>
      <c r="AM50" s="57">
        <f t="shared" si="1"/>
        <v>19.125</v>
      </c>
      <c r="AO50" s="3">
        <v>392</v>
      </c>
      <c r="AP50" s="3">
        <v>392</v>
      </c>
      <c r="AQ50" s="3">
        <v>389</v>
      </c>
      <c r="AR50" s="3">
        <v>385</v>
      </c>
      <c r="AS50" s="3">
        <v>385</v>
      </c>
      <c r="AT50" s="3">
        <v>389</v>
      </c>
      <c r="AU50" s="3">
        <v>392</v>
      </c>
      <c r="AV50" s="3">
        <v>392</v>
      </c>
      <c r="AX50" s="21">
        <f t="shared" si="18"/>
        <v>392</v>
      </c>
      <c r="AY50" s="23">
        <f t="shared" si="19"/>
        <v>389.5</v>
      </c>
      <c r="AZ50" s="27">
        <f t="shared" si="20"/>
        <v>385</v>
      </c>
      <c r="BA50" s="29">
        <f t="shared" si="21"/>
        <v>7</v>
      </c>
      <c r="BB50" s="36">
        <f t="shared" si="2"/>
        <v>19.475000000000001</v>
      </c>
    </row>
    <row r="51" spans="1:54" x14ac:dyDescent="0.25">
      <c r="A51" s="8">
        <f t="shared" si="22"/>
        <v>6.5277777777777796E-2</v>
      </c>
      <c r="B51" s="3">
        <v>94</v>
      </c>
      <c r="C51" s="9">
        <v>396.57142857142856</v>
      </c>
      <c r="D51" s="9">
        <f t="shared" si="23"/>
        <v>384.72747252747251</v>
      </c>
      <c r="E51" s="9">
        <f t="shared" si="24"/>
        <v>408.4153846153846</v>
      </c>
      <c r="G51" s="9">
        <v>389</v>
      </c>
      <c r="H51" s="9">
        <v>398</v>
      </c>
      <c r="I51" s="9">
        <v>323</v>
      </c>
      <c r="J51" s="16">
        <v>313</v>
      </c>
      <c r="K51" s="9">
        <v>322</v>
      </c>
      <c r="L51" s="9">
        <v>327</v>
      </c>
      <c r="M51" s="9">
        <v>345</v>
      </c>
      <c r="O51" s="20">
        <f t="shared" si="5"/>
        <v>398</v>
      </c>
      <c r="P51" s="23">
        <f t="shared" si="6"/>
        <v>345.28571428571428</v>
      </c>
      <c r="Q51" s="26">
        <f t="shared" si="7"/>
        <v>313</v>
      </c>
      <c r="R51" s="29">
        <f t="shared" si="8"/>
        <v>85</v>
      </c>
      <c r="S51" s="36">
        <f t="shared" si="0"/>
        <v>17.264285714285712</v>
      </c>
      <c r="T51" s="40">
        <f t="shared" si="9"/>
        <v>328.02142857142854</v>
      </c>
      <c r="U51" s="40">
        <f t="shared" si="10"/>
        <v>362.55</v>
      </c>
      <c r="W51" s="9">
        <v>391</v>
      </c>
      <c r="X51" s="9">
        <v>389</v>
      </c>
      <c r="Y51" s="9">
        <v>392</v>
      </c>
      <c r="Z51" s="9">
        <v>389</v>
      </c>
      <c r="AA51" s="9">
        <v>391</v>
      </c>
      <c r="AB51" s="9">
        <v>392</v>
      </c>
      <c r="AC51" s="9">
        <v>391</v>
      </c>
      <c r="AD51" s="9">
        <v>389</v>
      </c>
      <c r="AF51" s="20">
        <f t="shared" si="11"/>
        <v>392</v>
      </c>
      <c r="AG51" s="23">
        <f t="shared" si="12"/>
        <v>390.5</v>
      </c>
      <c r="AH51" s="26">
        <f t="shared" si="13"/>
        <v>389</v>
      </c>
      <c r="AI51" s="49">
        <f t="shared" si="14"/>
        <v>6.0714285714285552</v>
      </c>
      <c r="AJ51" s="49">
        <f t="shared" si="15"/>
        <v>7.5714285714285552</v>
      </c>
      <c r="AK51" s="59">
        <f t="shared" si="16"/>
        <v>1.5</v>
      </c>
      <c r="AL51" s="49">
        <f t="shared" si="17"/>
        <v>3</v>
      </c>
      <c r="AM51" s="57">
        <f t="shared" si="1"/>
        <v>19.524999999999999</v>
      </c>
      <c r="AO51" s="3">
        <v>401</v>
      </c>
      <c r="AP51" s="3">
        <v>401</v>
      </c>
      <c r="AQ51" s="3">
        <v>397</v>
      </c>
      <c r="AR51" s="3">
        <v>393</v>
      </c>
      <c r="AS51" s="3">
        <v>393</v>
      </c>
      <c r="AT51" s="3">
        <v>397</v>
      </c>
      <c r="AU51" s="3">
        <v>401</v>
      </c>
      <c r="AV51" s="3">
        <v>401</v>
      </c>
      <c r="AX51" s="21">
        <f t="shared" si="18"/>
        <v>401</v>
      </c>
      <c r="AY51" s="23">
        <f t="shared" si="19"/>
        <v>398</v>
      </c>
      <c r="AZ51" s="27">
        <f t="shared" si="20"/>
        <v>393</v>
      </c>
      <c r="BA51" s="29">
        <f t="shared" si="21"/>
        <v>8</v>
      </c>
      <c r="BB51" s="36">
        <f t="shared" si="2"/>
        <v>19.899999999999999</v>
      </c>
    </row>
    <row r="52" spans="1:54" x14ac:dyDescent="0.25">
      <c r="A52" s="8">
        <f t="shared" si="22"/>
        <v>6.666666666666668E-2</v>
      </c>
      <c r="B52" s="3">
        <v>96</v>
      </c>
      <c r="C52" s="9">
        <v>404.57142857142856</v>
      </c>
      <c r="D52" s="9">
        <f t="shared" si="23"/>
        <v>392.54285714285714</v>
      </c>
      <c r="E52" s="9">
        <f t="shared" si="24"/>
        <v>416.59999999999997</v>
      </c>
      <c r="G52" s="9">
        <v>393</v>
      </c>
      <c r="H52" s="9">
        <v>403</v>
      </c>
      <c r="I52" s="9">
        <v>328</v>
      </c>
      <c r="J52" s="16">
        <v>318</v>
      </c>
      <c r="K52" s="9">
        <v>327</v>
      </c>
      <c r="L52" s="9">
        <v>332</v>
      </c>
      <c r="M52" s="9">
        <v>349</v>
      </c>
      <c r="O52" s="20">
        <f t="shared" si="5"/>
        <v>403</v>
      </c>
      <c r="P52" s="23">
        <f t="shared" si="6"/>
        <v>350</v>
      </c>
      <c r="Q52" s="26">
        <f t="shared" si="7"/>
        <v>318</v>
      </c>
      <c r="R52" s="29">
        <f t="shared" si="8"/>
        <v>85</v>
      </c>
      <c r="S52" s="36">
        <f t="shared" si="0"/>
        <v>17.5</v>
      </c>
      <c r="T52" s="40">
        <f t="shared" si="9"/>
        <v>332.5</v>
      </c>
      <c r="U52" s="40">
        <f t="shared" si="10"/>
        <v>367.5</v>
      </c>
      <c r="W52" s="9">
        <v>399</v>
      </c>
      <c r="X52" s="9">
        <v>397</v>
      </c>
      <c r="Y52" s="9">
        <v>400</v>
      </c>
      <c r="Z52" s="9">
        <v>397</v>
      </c>
      <c r="AA52" s="9">
        <v>399</v>
      </c>
      <c r="AB52" s="9">
        <v>400</v>
      </c>
      <c r="AC52" s="9">
        <v>399</v>
      </c>
      <c r="AD52" s="9">
        <v>397</v>
      </c>
      <c r="AF52" s="20">
        <f t="shared" si="11"/>
        <v>400</v>
      </c>
      <c r="AG52" s="23">
        <f t="shared" si="12"/>
        <v>398.5</v>
      </c>
      <c r="AH52" s="26">
        <f t="shared" si="13"/>
        <v>397</v>
      </c>
      <c r="AI52" s="49">
        <f t="shared" si="14"/>
        <v>6.0714285714285552</v>
      </c>
      <c r="AJ52" s="49">
        <f t="shared" si="15"/>
        <v>7.5714285714285552</v>
      </c>
      <c r="AK52" s="59">
        <f t="shared" si="16"/>
        <v>1.5</v>
      </c>
      <c r="AL52" s="49">
        <f t="shared" si="17"/>
        <v>3</v>
      </c>
      <c r="AM52" s="57">
        <f t="shared" si="1"/>
        <v>19.925000000000001</v>
      </c>
      <c r="AO52" s="3">
        <v>409</v>
      </c>
      <c r="AP52" s="3">
        <v>409</v>
      </c>
      <c r="AQ52" s="3">
        <v>405</v>
      </c>
      <c r="AR52" s="3">
        <v>401</v>
      </c>
      <c r="AS52" s="3">
        <v>401</v>
      </c>
      <c r="AT52" s="3">
        <v>405</v>
      </c>
      <c r="AU52" s="3">
        <v>409</v>
      </c>
      <c r="AV52" s="3">
        <v>409</v>
      </c>
      <c r="AX52" s="21">
        <f t="shared" si="18"/>
        <v>409</v>
      </c>
      <c r="AY52" s="23">
        <f t="shared" si="19"/>
        <v>406</v>
      </c>
      <c r="AZ52" s="27">
        <f t="shared" si="20"/>
        <v>401</v>
      </c>
      <c r="BA52" s="29">
        <f t="shared" si="21"/>
        <v>8</v>
      </c>
      <c r="BB52" s="36">
        <f t="shared" si="2"/>
        <v>20.3</v>
      </c>
    </row>
    <row r="53" spans="1:54" x14ac:dyDescent="0.25">
      <c r="A53" s="8">
        <f t="shared" si="22"/>
        <v>6.8055555555555564E-2</v>
      </c>
      <c r="B53" s="3">
        <v>98</v>
      </c>
      <c r="C53" s="9">
        <v>412.57142857142856</v>
      </c>
      <c r="D53" s="9">
        <f t="shared" si="23"/>
        <v>400.35824175824172</v>
      </c>
      <c r="E53" s="9">
        <f t="shared" si="24"/>
        <v>424.78461538461539</v>
      </c>
      <c r="G53" s="9">
        <v>402</v>
      </c>
      <c r="H53" s="9">
        <v>411</v>
      </c>
      <c r="I53" s="9">
        <v>335</v>
      </c>
      <c r="J53" s="16">
        <v>325</v>
      </c>
      <c r="K53" s="9">
        <v>334</v>
      </c>
      <c r="L53" s="9">
        <v>336</v>
      </c>
      <c r="M53" s="9">
        <v>358</v>
      </c>
      <c r="O53" s="20">
        <f t="shared" si="5"/>
        <v>411</v>
      </c>
      <c r="P53" s="23">
        <f t="shared" si="6"/>
        <v>357.28571428571428</v>
      </c>
      <c r="Q53" s="26">
        <f t="shared" si="7"/>
        <v>325</v>
      </c>
      <c r="R53" s="29">
        <f t="shared" si="8"/>
        <v>86</v>
      </c>
      <c r="S53" s="36">
        <f t="shared" si="0"/>
        <v>17.864285714285714</v>
      </c>
      <c r="T53" s="40">
        <f t="shared" si="9"/>
        <v>339.42142857142858</v>
      </c>
      <c r="U53" s="40">
        <f t="shared" si="10"/>
        <v>375.15</v>
      </c>
      <c r="W53" s="9">
        <v>407</v>
      </c>
      <c r="X53" s="9">
        <v>405</v>
      </c>
      <c r="Y53" s="9">
        <v>408</v>
      </c>
      <c r="Z53" s="9">
        <v>405</v>
      </c>
      <c r="AA53" s="9">
        <v>407</v>
      </c>
      <c r="AB53" s="9">
        <v>408</v>
      </c>
      <c r="AC53" s="9">
        <v>407</v>
      </c>
      <c r="AD53" s="9">
        <v>405</v>
      </c>
      <c r="AF53" s="20">
        <f t="shared" si="11"/>
        <v>408</v>
      </c>
      <c r="AG53" s="23">
        <f t="shared" si="12"/>
        <v>406.5</v>
      </c>
      <c r="AH53" s="26">
        <f t="shared" si="13"/>
        <v>405</v>
      </c>
      <c r="AI53" s="49">
        <f t="shared" si="14"/>
        <v>6.0714285714285552</v>
      </c>
      <c r="AJ53" s="49">
        <f t="shared" si="15"/>
        <v>7.5714285714285552</v>
      </c>
      <c r="AK53" s="59">
        <f t="shared" si="16"/>
        <v>1.5</v>
      </c>
      <c r="AL53" s="49">
        <f t="shared" si="17"/>
        <v>3</v>
      </c>
      <c r="AM53" s="57">
        <f t="shared" si="1"/>
        <v>20.324999999999999</v>
      </c>
      <c r="AO53" s="3">
        <v>417</v>
      </c>
      <c r="AP53" s="3">
        <v>417</v>
      </c>
      <c r="AQ53" s="3">
        <v>413</v>
      </c>
      <c r="AR53" s="3">
        <v>409</v>
      </c>
      <c r="AS53" s="3">
        <v>409</v>
      </c>
      <c r="AT53" s="3">
        <v>413</v>
      </c>
      <c r="AU53" s="3">
        <v>417</v>
      </c>
      <c r="AV53" s="3">
        <v>417</v>
      </c>
      <c r="AX53" s="21">
        <f t="shared" si="18"/>
        <v>417</v>
      </c>
      <c r="AY53" s="23">
        <f t="shared" si="19"/>
        <v>414</v>
      </c>
      <c r="AZ53" s="27">
        <f t="shared" si="20"/>
        <v>409</v>
      </c>
      <c r="BA53" s="29">
        <f t="shared" si="21"/>
        <v>8</v>
      </c>
      <c r="BB53" s="36">
        <f t="shared" si="2"/>
        <v>20.7</v>
      </c>
    </row>
    <row r="54" spans="1:54" x14ac:dyDescent="0.25">
      <c r="A54" s="8">
        <f t="shared" si="22"/>
        <v>6.9444444444444448E-2</v>
      </c>
      <c r="B54" s="3">
        <v>100</v>
      </c>
      <c r="C54" s="9">
        <v>420.57142857142856</v>
      </c>
      <c r="D54" s="9">
        <f t="shared" si="23"/>
        <v>408.17362637362635</v>
      </c>
      <c r="E54" s="9">
        <f t="shared" si="24"/>
        <v>432.96923076923076</v>
      </c>
      <c r="G54" s="9">
        <v>413</v>
      </c>
      <c r="H54" s="9">
        <v>418</v>
      </c>
      <c r="I54" s="9">
        <v>345</v>
      </c>
      <c r="J54" s="16">
        <v>335</v>
      </c>
      <c r="K54" s="9">
        <v>344</v>
      </c>
      <c r="L54" s="9">
        <v>343</v>
      </c>
      <c r="M54" s="9">
        <v>370</v>
      </c>
      <c r="O54" s="20">
        <f t="shared" si="5"/>
        <v>418</v>
      </c>
      <c r="P54" s="23">
        <f t="shared" si="6"/>
        <v>366.85714285714283</v>
      </c>
      <c r="Q54" s="26">
        <f t="shared" si="7"/>
        <v>335</v>
      </c>
      <c r="R54" s="29">
        <f t="shared" si="8"/>
        <v>83</v>
      </c>
      <c r="S54" s="36">
        <f t="shared" si="0"/>
        <v>18.342857142857142</v>
      </c>
      <c r="T54" s="40">
        <f t="shared" si="9"/>
        <v>348.51428571428568</v>
      </c>
      <c r="U54" s="40">
        <f t="shared" si="10"/>
        <v>385.2</v>
      </c>
      <c r="W54" s="9">
        <v>415</v>
      </c>
      <c r="X54" s="9">
        <v>413</v>
      </c>
      <c r="Y54" s="9">
        <v>416</v>
      </c>
      <c r="Z54" s="9">
        <v>413</v>
      </c>
      <c r="AA54" s="9">
        <v>415</v>
      </c>
      <c r="AB54" s="9">
        <v>416</v>
      </c>
      <c r="AC54" s="9">
        <v>415</v>
      </c>
      <c r="AD54" s="9">
        <v>413</v>
      </c>
      <c r="AF54" s="20">
        <f t="shared" si="11"/>
        <v>416</v>
      </c>
      <c r="AG54" s="23">
        <f t="shared" si="12"/>
        <v>414.5</v>
      </c>
      <c r="AH54" s="26">
        <f t="shared" si="13"/>
        <v>413</v>
      </c>
      <c r="AI54" s="49">
        <f t="shared" si="14"/>
        <v>6.0714285714285552</v>
      </c>
      <c r="AJ54" s="49">
        <f t="shared" si="15"/>
        <v>7.5714285714285552</v>
      </c>
      <c r="AK54" s="59">
        <f t="shared" si="16"/>
        <v>1.5</v>
      </c>
      <c r="AL54" s="49">
        <f t="shared" si="17"/>
        <v>3</v>
      </c>
      <c r="AM54" s="57">
        <f t="shared" si="1"/>
        <v>20.725000000000001</v>
      </c>
      <c r="AO54" s="3">
        <v>425</v>
      </c>
      <c r="AP54" s="3">
        <v>425</v>
      </c>
      <c r="AQ54" s="3">
        <v>421</v>
      </c>
      <c r="AR54" s="3">
        <v>417</v>
      </c>
      <c r="AS54" s="3">
        <v>417</v>
      </c>
      <c r="AT54" s="3">
        <v>421</v>
      </c>
      <c r="AU54" s="3">
        <v>425</v>
      </c>
      <c r="AV54" s="3">
        <v>425</v>
      </c>
      <c r="AX54" s="21">
        <f t="shared" si="18"/>
        <v>425</v>
      </c>
      <c r="AY54" s="23">
        <f t="shared" si="19"/>
        <v>422</v>
      </c>
      <c r="AZ54" s="27">
        <f t="shared" si="20"/>
        <v>417</v>
      </c>
      <c r="BA54" s="29">
        <f t="shared" si="21"/>
        <v>8</v>
      </c>
      <c r="BB54" s="36">
        <f t="shared" si="2"/>
        <v>21.1</v>
      </c>
    </row>
    <row r="55" spans="1:54" x14ac:dyDescent="0.25">
      <c r="A55" s="8">
        <f t="shared" si="22"/>
        <v>7.0833333333333331E-2</v>
      </c>
      <c r="B55" s="3">
        <v>102</v>
      </c>
      <c r="C55" s="9">
        <v>428.57142857142856</v>
      </c>
      <c r="D55" s="9">
        <f t="shared" si="23"/>
        <v>415.98901098901098</v>
      </c>
      <c r="E55" s="9">
        <f t="shared" si="24"/>
        <v>441.15384615384613</v>
      </c>
      <c r="G55" s="9">
        <v>421</v>
      </c>
      <c r="H55" s="9">
        <v>425</v>
      </c>
      <c r="I55" s="9">
        <v>353</v>
      </c>
      <c r="J55" s="16">
        <v>343</v>
      </c>
      <c r="K55" s="9">
        <v>352</v>
      </c>
      <c r="L55" s="9">
        <v>351</v>
      </c>
      <c r="M55" s="9">
        <v>378</v>
      </c>
      <c r="O55" s="20">
        <f t="shared" si="5"/>
        <v>425</v>
      </c>
      <c r="P55" s="23">
        <f t="shared" si="6"/>
        <v>374.71428571428572</v>
      </c>
      <c r="Q55" s="26">
        <f t="shared" si="7"/>
        <v>343</v>
      </c>
      <c r="R55" s="29">
        <f t="shared" si="8"/>
        <v>82</v>
      </c>
      <c r="S55" s="36">
        <f t="shared" si="0"/>
        <v>18.735714285714288</v>
      </c>
      <c r="T55" s="40">
        <f t="shared" si="9"/>
        <v>355.97857142857146</v>
      </c>
      <c r="U55" s="40">
        <f t="shared" si="10"/>
        <v>393.45</v>
      </c>
      <c r="W55" s="9">
        <v>423</v>
      </c>
      <c r="X55" s="9">
        <v>421</v>
      </c>
      <c r="Y55" s="9">
        <v>424</v>
      </c>
      <c r="Z55" s="9">
        <v>421</v>
      </c>
      <c r="AA55" s="9">
        <v>423</v>
      </c>
      <c r="AB55" s="9">
        <v>424</v>
      </c>
      <c r="AC55" s="9">
        <v>423</v>
      </c>
      <c r="AD55" s="9">
        <v>421</v>
      </c>
      <c r="AF55" s="20">
        <f t="shared" si="11"/>
        <v>424</v>
      </c>
      <c r="AG55" s="23">
        <f t="shared" si="12"/>
        <v>422.5</v>
      </c>
      <c r="AH55" s="26">
        <f t="shared" si="13"/>
        <v>421</v>
      </c>
      <c r="AI55" s="49">
        <f t="shared" si="14"/>
        <v>6.0714285714285552</v>
      </c>
      <c r="AJ55" s="49">
        <f t="shared" si="15"/>
        <v>7.5714285714285552</v>
      </c>
      <c r="AK55" s="59">
        <f t="shared" si="16"/>
        <v>1.5</v>
      </c>
      <c r="AL55" s="49">
        <f t="shared" si="17"/>
        <v>3</v>
      </c>
      <c r="AM55" s="57">
        <f t="shared" si="1"/>
        <v>21.125</v>
      </c>
      <c r="AO55" s="3">
        <v>433</v>
      </c>
      <c r="AP55" s="3">
        <v>433</v>
      </c>
      <c r="AQ55" s="3">
        <v>429</v>
      </c>
      <c r="AR55" s="3">
        <v>425</v>
      </c>
      <c r="AS55" s="3">
        <v>425</v>
      </c>
      <c r="AT55" s="3">
        <v>429</v>
      </c>
      <c r="AU55" s="3">
        <v>433</v>
      </c>
      <c r="AV55" s="3">
        <v>433</v>
      </c>
      <c r="AX55" s="21">
        <f t="shared" si="18"/>
        <v>433</v>
      </c>
      <c r="AY55" s="23">
        <f t="shared" si="19"/>
        <v>430</v>
      </c>
      <c r="AZ55" s="27">
        <f t="shared" si="20"/>
        <v>425</v>
      </c>
      <c r="BA55" s="29">
        <f t="shared" si="21"/>
        <v>8</v>
      </c>
      <c r="BB55" s="36">
        <f t="shared" si="2"/>
        <v>21.5</v>
      </c>
    </row>
    <row r="56" spans="1:54" x14ac:dyDescent="0.25">
      <c r="A56" s="8">
        <f t="shared" si="22"/>
        <v>7.2222222222222215E-2</v>
      </c>
      <c r="B56" s="3">
        <v>104</v>
      </c>
      <c r="C56" s="9">
        <v>436.57142857142856</v>
      </c>
      <c r="D56" s="9">
        <f t="shared" si="23"/>
        <v>423.80439560439561</v>
      </c>
      <c r="E56" s="9">
        <f t="shared" si="24"/>
        <v>449.3384615384615</v>
      </c>
      <c r="G56" s="9">
        <v>430</v>
      </c>
      <c r="H56" s="9">
        <v>433</v>
      </c>
      <c r="I56" s="9">
        <v>361</v>
      </c>
      <c r="J56" s="16">
        <v>351</v>
      </c>
      <c r="K56" s="9">
        <v>360</v>
      </c>
      <c r="L56" s="9">
        <v>358</v>
      </c>
      <c r="M56" s="9">
        <v>387</v>
      </c>
      <c r="O56" s="20">
        <f t="shared" si="5"/>
        <v>433</v>
      </c>
      <c r="P56" s="23">
        <f t="shared" si="6"/>
        <v>382.85714285714283</v>
      </c>
      <c r="Q56" s="26">
        <f t="shared" si="7"/>
        <v>351</v>
      </c>
      <c r="R56" s="29">
        <f t="shared" si="8"/>
        <v>82</v>
      </c>
      <c r="S56" s="36">
        <f t="shared" si="0"/>
        <v>19.142857142857142</v>
      </c>
      <c r="T56" s="40">
        <f t="shared" si="9"/>
        <v>363.71428571428567</v>
      </c>
      <c r="U56" s="40">
        <f t="shared" si="10"/>
        <v>402</v>
      </c>
      <c r="W56" s="9">
        <v>431</v>
      </c>
      <c r="X56" s="9">
        <v>429</v>
      </c>
      <c r="Y56" s="9">
        <v>432</v>
      </c>
      <c r="Z56" s="9">
        <v>429</v>
      </c>
      <c r="AA56" s="9">
        <v>431</v>
      </c>
      <c r="AB56" s="9">
        <v>432</v>
      </c>
      <c r="AC56" s="9">
        <v>431</v>
      </c>
      <c r="AD56" s="9">
        <v>429</v>
      </c>
      <c r="AF56" s="20">
        <f t="shared" si="11"/>
        <v>432</v>
      </c>
      <c r="AG56" s="23">
        <f t="shared" si="12"/>
        <v>430.5</v>
      </c>
      <c r="AH56" s="26">
        <f t="shared" si="13"/>
        <v>429</v>
      </c>
      <c r="AI56" s="49">
        <f t="shared" si="14"/>
        <v>6.0714285714285552</v>
      </c>
      <c r="AJ56" s="49">
        <f t="shared" si="15"/>
        <v>7.5714285714285552</v>
      </c>
      <c r="AK56" s="59">
        <f t="shared" si="16"/>
        <v>1.5</v>
      </c>
      <c r="AL56" s="49">
        <f t="shared" si="17"/>
        <v>3</v>
      </c>
      <c r="AM56" s="57">
        <f t="shared" si="1"/>
        <v>21.524999999999999</v>
      </c>
      <c r="AO56" s="3">
        <v>441</v>
      </c>
      <c r="AP56" s="3">
        <v>441</v>
      </c>
      <c r="AQ56" s="3">
        <v>437</v>
      </c>
      <c r="AR56" s="3">
        <v>433</v>
      </c>
      <c r="AS56" s="3">
        <v>433</v>
      </c>
      <c r="AT56" s="3">
        <v>437</v>
      </c>
      <c r="AU56" s="3">
        <v>441</v>
      </c>
      <c r="AV56" s="3">
        <v>441</v>
      </c>
      <c r="AX56" s="21">
        <f t="shared" si="18"/>
        <v>441</v>
      </c>
      <c r="AY56" s="23">
        <f t="shared" si="19"/>
        <v>438</v>
      </c>
      <c r="AZ56" s="27">
        <f t="shared" si="20"/>
        <v>433</v>
      </c>
      <c r="BA56" s="29">
        <f t="shared" si="21"/>
        <v>8</v>
      </c>
      <c r="BB56" s="36">
        <f t="shared" si="2"/>
        <v>21.9</v>
      </c>
    </row>
    <row r="57" spans="1:54" x14ac:dyDescent="0.25">
      <c r="A57" s="8">
        <f t="shared" si="22"/>
        <v>7.3611111111111099E-2</v>
      </c>
      <c r="B57" s="3">
        <v>106</v>
      </c>
      <c r="C57" s="9">
        <v>444.57142857142856</v>
      </c>
      <c r="D57" s="9">
        <f t="shared" si="23"/>
        <v>431.61978021978018</v>
      </c>
      <c r="E57" s="9">
        <f t="shared" si="24"/>
        <v>457.52307692307693</v>
      </c>
      <c r="G57" s="9">
        <v>436</v>
      </c>
      <c r="H57" s="9">
        <v>434</v>
      </c>
      <c r="I57" s="9">
        <v>370</v>
      </c>
      <c r="J57" s="16">
        <v>360</v>
      </c>
      <c r="K57" s="9">
        <v>369</v>
      </c>
      <c r="L57" s="9">
        <v>366</v>
      </c>
      <c r="M57" s="9">
        <v>395</v>
      </c>
      <c r="O57" s="20">
        <f t="shared" si="5"/>
        <v>436</v>
      </c>
      <c r="P57" s="23">
        <f t="shared" si="6"/>
        <v>390</v>
      </c>
      <c r="Q57" s="26">
        <f t="shared" si="7"/>
        <v>360</v>
      </c>
      <c r="R57" s="29">
        <f t="shared" si="8"/>
        <v>76</v>
      </c>
      <c r="S57" s="36">
        <f t="shared" si="0"/>
        <v>19.5</v>
      </c>
      <c r="T57" s="40">
        <f t="shared" si="9"/>
        <v>370.5</v>
      </c>
      <c r="U57" s="40">
        <f t="shared" si="10"/>
        <v>409.5</v>
      </c>
      <c r="W57" s="9">
        <v>439</v>
      </c>
      <c r="X57" s="9">
        <v>437</v>
      </c>
      <c r="Y57" s="9">
        <v>440</v>
      </c>
      <c r="Z57" s="9">
        <v>437</v>
      </c>
      <c r="AA57" s="9">
        <v>438</v>
      </c>
      <c r="AB57" s="9">
        <v>440</v>
      </c>
      <c r="AC57" s="9">
        <v>439</v>
      </c>
      <c r="AD57" s="9">
        <v>437</v>
      </c>
      <c r="AF57" s="20">
        <f t="shared" si="11"/>
        <v>440</v>
      </c>
      <c r="AG57" s="23">
        <f t="shared" si="12"/>
        <v>438.375</v>
      </c>
      <c r="AH57" s="26">
        <f t="shared" si="13"/>
        <v>437</v>
      </c>
      <c r="AI57" s="49">
        <f t="shared" si="14"/>
        <v>6.1964285714285552</v>
      </c>
      <c r="AJ57" s="49">
        <f t="shared" si="15"/>
        <v>7.5714285714285552</v>
      </c>
      <c r="AK57" s="59">
        <f t="shared" si="16"/>
        <v>1.625</v>
      </c>
      <c r="AL57" s="49">
        <f t="shared" si="17"/>
        <v>3</v>
      </c>
      <c r="AM57" s="57">
        <f t="shared" si="1"/>
        <v>21.918749999999999</v>
      </c>
      <c r="AO57" s="3">
        <v>449</v>
      </c>
      <c r="AP57" s="3">
        <v>449</v>
      </c>
      <c r="AQ57" s="3">
        <v>445</v>
      </c>
      <c r="AR57" s="3">
        <v>441</v>
      </c>
      <c r="AS57" s="3">
        <v>441</v>
      </c>
      <c r="AT57" s="3">
        <v>445</v>
      </c>
      <c r="AU57" s="3">
        <v>449</v>
      </c>
      <c r="AV57" s="3">
        <v>449</v>
      </c>
      <c r="AX57" s="21">
        <f t="shared" si="18"/>
        <v>449</v>
      </c>
      <c r="AY57" s="23">
        <f t="shared" si="19"/>
        <v>446</v>
      </c>
      <c r="AZ57" s="27">
        <f t="shared" si="20"/>
        <v>441</v>
      </c>
      <c r="BA57" s="29">
        <f t="shared" si="21"/>
        <v>8</v>
      </c>
      <c r="BB57" s="36">
        <f t="shared" si="2"/>
        <v>22.3</v>
      </c>
    </row>
    <row r="58" spans="1:54" x14ac:dyDescent="0.25">
      <c r="A58" s="8">
        <f t="shared" si="22"/>
        <v>7.4999999999999983E-2</v>
      </c>
      <c r="B58" s="3">
        <v>108</v>
      </c>
      <c r="C58" s="9">
        <v>452.57142857142856</v>
      </c>
      <c r="D58" s="9">
        <f t="shared" si="23"/>
        <v>439.43516483516481</v>
      </c>
      <c r="E58" s="9">
        <f t="shared" si="24"/>
        <v>465.7076923076923</v>
      </c>
      <c r="G58" s="9">
        <v>445</v>
      </c>
      <c r="H58" s="9">
        <v>441</v>
      </c>
      <c r="I58" s="9">
        <v>377</v>
      </c>
      <c r="J58" s="16">
        <v>367</v>
      </c>
      <c r="K58" s="9">
        <v>376</v>
      </c>
      <c r="L58" s="9">
        <v>370</v>
      </c>
      <c r="M58" s="9">
        <v>403</v>
      </c>
      <c r="O58" s="20">
        <f t="shared" si="5"/>
        <v>445</v>
      </c>
      <c r="P58" s="23">
        <f t="shared" si="6"/>
        <v>397</v>
      </c>
      <c r="Q58" s="26">
        <f t="shared" si="7"/>
        <v>367</v>
      </c>
      <c r="R58" s="29">
        <f t="shared" si="8"/>
        <v>78</v>
      </c>
      <c r="S58" s="36">
        <f t="shared" si="0"/>
        <v>19.850000000000001</v>
      </c>
      <c r="T58" s="40">
        <f t="shared" si="9"/>
        <v>377.15</v>
      </c>
      <c r="U58" s="40">
        <f t="shared" si="10"/>
        <v>416.85</v>
      </c>
      <c r="W58" s="9">
        <v>447</v>
      </c>
      <c r="X58" s="9">
        <v>445</v>
      </c>
      <c r="Y58" s="9">
        <v>448</v>
      </c>
      <c r="Z58" s="9">
        <v>445</v>
      </c>
      <c r="AA58" s="9">
        <v>446</v>
      </c>
      <c r="AB58" s="9">
        <v>448</v>
      </c>
      <c r="AC58" s="9">
        <v>447</v>
      </c>
      <c r="AD58" s="9">
        <v>445</v>
      </c>
      <c r="AF58" s="20">
        <f t="shared" si="11"/>
        <v>448</v>
      </c>
      <c r="AG58" s="23">
        <f t="shared" si="12"/>
        <v>446.375</v>
      </c>
      <c r="AH58" s="26">
        <f t="shared" si="13"/>
        <v>445</v>
      </c>
      <c r="AI58" s="49">
        <f t="shared" si="14"/>
        <v>6.1964285714285552</v>
      </c>
      <c r="AJ58" s="49">
        <f t="shared" si="15"/>
        <v>7.5714285714285552</v>
      </c>
      <c r="AK58" s="59">
        <f t="shared" si="16"/>
        <v>1.625</v>
      </c>
      <c r="AL58" s="49">
        <f t="shared" si="17"/>
        <v>3</v>
      </c>
      <c r="AM58" s="57">
        <f t="shared" si="1"/>
        <v>22.318750000000001</v>
      </c>
      <c r="AO58" s="3">
        <v>457</v>
      </c>
      <c r="AP58" s="3">
        <v>457</v>
      </c>
      <c r="AQ58" s="3">
        <v>453</v>
      </c>
      <c r="AR58" s="3">
        <v>449</v>
      </c>
      <c r="AS58" s="3">
        <v>449</v>
      </c>
      <c r="AT58" s="3">
        <v>453</v>
      </c>
      <c r="AU58" s="3">
        <v>457</v>
      </c>
      <c r="AV58" s="3">
        <v>457</v>
      </c>
      <c r="AX58" s="21">
        <f t="shared" si="18"/>
        <v>457</v>
      </c>
      <c r="AY58" s="23">
        <f t="shared" si="19"/>
        <v>454</v>
      </c>
      <c r="AZ58" s="27">
        <f t="shared" si="20"/>
        <v>449</v>
      </c>
      <c r="BA58" s="29">
        <f t="shared" si="21"/>
        <v>8</v>
      </c>
      <c r="BB58" s="36">
        <f t="shared" si="2"/>
        <v>22.7</v>
      </c>
    </row>
    <row r="59" spans="1:54" x14ac:dyDescent="0.25">
      <c r="A59" s="8">
        <f t="shared" si="22"/>
        <v>7.6388888888888867E-2</v>
      </c>
      <c r="B59" s="3">
        <v>110</v>
      </c>
      <c r="C59" s="9">
        <v>460.57142857142856</v>
      </c>
      <c r="D59" s="9">
        <f t="shared" si="23"/>
        <v>447.25054945054944</v>
      </c>
      <c r="E59" s="9">
        <f t="shared" si="24"/>
        <v>473.89230769230767</v>
      </c>
      <c r="G59" s="9">
        <v>453</v>
      </c>
      <c r="H59" s="9">
        <v>447</v>
      </c>
      <c r="I59" s="9">
        <v>384</v>
      </c>
      <c r="J59" s="16">
        <v>374</v>
      </c>
      <c r="K59" s="9">
        <v>383</v>
      </c>
      <c r="L59" s="9">
        <v>377</v>
      </c>
      <c r="M59" s="9">
        <v>411</v>
      </c>
      <c r="O59" s="20">
        <f t="shared" si="5"/>
        <v>453</v>
      </c>
      <c r="P59" s="23">
        <f t="shared" si="6"/>
        <v>404.14285714285717</v>
      </c>
      <c r="Q59" s="26">
        <f t="shared" si="7"/>
        <v>374</v>
      </c>
      <c r="R59" s="29">
        <f t="shared" si="8"/>
        <v>79</v>
      </c>
      <c r="S59" s="36">
        <f t="shared" si="0"/>
        <v>20.207142857142859</v>
      </c>
      <c r="T59" s="40">
        <f t="shared" si="9"/>
        <v>383.93571428571431</v>
      </c>
      <c r="U59" s="40">
        <f t="shared" si="10"/>
        <v>424.35</v>
      </c>
      <c r="W59" s="9">
        <v>455</v>
      </c>
      <c r="X59" s="9">
        <v>453</v>
      </c>
      <c r="Y59" s="9">
        <v>456</v>
      </c>
      <c r="Z59" s="9">
        <v>453</v>
      </c>
      <c r="AA59" s="9">
        <v>454</v>
      </c>
      <c r="AB59" s="9">
        <v>456</v>
      </c>
      <c r="AC59" s="9">
        <v>455</v>
      </c>
      <c r="AD59" s="9">
        <v>453</v>
      </c>
      <c r="AF59" s="20">
        <f t="shared" si="11"/>
        <v>456</v>
      </c>
      <c r="AG59" s="23">
        <f t="shared" si="12"/>
        <v>454.375</v>
      </c>
      <c r="AH59" s="26">
        <f t="shared" si="13"/>
        <v>453</v>
      </c>
      <c r="AI59" s="49">
        <f t="shared" si="14"/>
        <v>6.1964285714285552</v>
      </c>
      <c r="AJ59" s="49">
        <f t="shared" si="15"/>
        <v>7.5714285714285552</v>
      </c>
      <c r="AK59" s="59">
        <f t="shared" si="16"/>
        <v>1.625</v>
      </c>
      <c r="AL59" s="49">
        <f t="shared" si="17"/>
        <v>3</v>
      </c>
      <c r="AM59" s="57">
        <f t="shared" si="1"/>
        <v>22.71875</v>
      </c>
      <c r="AO59" s="3">
        <v>465</v>
      </c>
      <c r="AP59" s="3">
        <v>465</v>
      </c>
      <c r="AQ59" s="3">
        <v>461</v>
      </c>
      <c r="AR59" s="3">
        <v>457</v>
      </c>
      <c r="AS59" s="3">
        <v>457</v>
      </c>
      <c r="AT59" s="3">
        <v>461</v>
      </c>
      <c r="AU59" s="3">
        <v>465</v>
      </c>
      <c r="AV59" s="3">
        <v>465</v>
      </c>
      <c r="AX59" s="21">
        <f t="shared" si="18"/>
        <v>465</v>
      </c>
      <c r="AY59" s="23">
        <f t="shared" si="19"/>
        <v>462</v>
      </c>
      <c r="AZ59" s="27">
        <f t="shared" si="20"/>
        <v>457</v>
      </c>
      <c r="BA59" s="29">
        <f t="shared" si="21"/>
        <v>8</v>
      </c>
      <c r="BB59" s="36">
        <f t="shared" si="2"/>
        <v>23.1</v>
      </c>
    </row>
    <row r="60" spans="1:54" x14ac:dyDescent="0.25">
      <c r="A60" s="8">
        <f t="shared" si="22"/>
        <v>7.7777777777777751E-2</v>
      </c>
      <c r="B60" s="3">
        <v>112</v>
      </c>
      <c r="C60" s="9">
        <v>468.57142857142856</v>
      </c>
      <c r="D60" s="9">
        <f t="shared" si="23"/>
        <v>455.06593406593407</v>
      </c>
      <c r="E60" s="9">
        <f t="shared" si="24"/>
        <v>482.07692307692304</v>
      </c>
      <c r="G60" s="9">
        <v>460</v>
      </c>
      <c r="H60" s="9">
        <v>451</v>
      </c>
      <c r="I60" s="9">
        <v>391</v>
      </c>
      <c r="J60" s="16">
        <v>381</v>
      </c>
      <c r="K60" s="9">
        <v>390</v>
      </c>
      <c r="L60" s="9">
        <v>384</v>
      </c>
      <c r="M60" s="9">
        <v>420</v>
      </c>
      <c r="O60" s="20">
        <f t="shared" si="5"/>
        <v>460</v>
      </c>
      <c r="P60" s="23">
        <f t="shared" si="6"/>
        <v>411</v>
      </c>
      <c r="Q60" s="26">
        <f t="shared" si="7"/>
        <v>381</v>
      </c>
      <c r="R60" s="29">
        <f t="shared" si="8"/>
        <v>79</v>
      </c>
      <c r="S60" s="36">
        <f t="shared" si="0"/>
        <v>20.55</v>
      </c>
      <c r="T60" s="40">
        <f t="shared" si="9"/>
        <v>390.45</v>
      </c>
      <c r="U60" s="40">
        <f t="shared" si="10"/>
        <v>431.55</v>
      </c>
      <c r="W60" s="9">
        <v>463</v>
      </c>
      <c r="X60" s="9">
        <v>461</v>
      </c>
      <c r="Y60" s="9">
        <v>464</v>
      </c>
      <c r="Z60" s="9">
        <v>461</v>
      </c>
      <c r="AA60" s="9">
        <v>462</v>
      </c>
      <c r="AB60" s="9">
        <v>464</v>
      </c>
      <c r="AC60" s="9">
        <v>463</v>
      </c>
      <c r="AD60" s="9">
        <v>461</v>
      </c>
      <c r="AF60" s="20">
        <f t="shared" si="11"/>
        <v>464</v>
      </c>
      <c r="AG60" s="23">
        <f t="shared" si="12"/>
        <v>462.375</v>
      </c>
      <c r="AH60" s="26">
        <f t="shared" si="13"/>
        <v>461</v>
      </c>
      <c r="AI60" s="49">
        <f t="shared" si="14"/>
        <v>6.1964285714285552</v>
      </c>
      <c r="AJ60" s="49">
        <f t="shared" si="15"/>
        <v>7.5714285714285552</v>
      </c>
      <c r="AK60" s="59">
        <f t="shared" si="16"/>
        <v>1.625</v>
      </c>
      <c r="AL60" s="49">
        <f t="shared" si="17"/>
        <v>3</v>
      </c>
      <c r="AM60" s="57">
        <f t="shared" si="1"/>
        <v>23.118749999999999</v>
      </c>
      <c r="AO60" s="3">
        <v>473</v>
      </c>
      <c r="AP60" s="3">
        <v>473</v>
      </c>
      <c r="AQ60" s="3">
        <v>469</v>
      </c>
      <c r="AR60" s="3">
        <v>465</v>
      </c>
      <c r="AS60" s="3">
        <v>465</v>
      </c>
      <c r="AT60" s="3">
        <v>469</v>
      </c>
      <c r="AU60" s="3">
        <v>473</v>
      </c>
      <c r="AV60" s="3">
        <v>473</v>
      </c>
      <c r="AX60" s="21">
        <f t="shared" si="18"/>
        <v>473</v>
      </c>
      <c r="AY60" s="23">
        <f t="shared" si="19"/>
        <v>470</v>
      </c>
      <c r="AZ60" s="27">
        <f t="shared" si="20"/>
        <v>465</v>
      </c>
      <c r="BA60" s="29">
        <f t="shared" si="21"/>
        <v>8</v>
      </c>
      <c r="BB60" s="36">
        <f t="shared" si="2"/>
        <v>23.5</v>
      </c>
    </row>
    <row r="61" spans="1:54" x14ac:dyDescent="0.25">
      <c r="A61" s="8">
        <f t="shared" si="22"/>
        <v>7.9166666666666635E-2</v>
      </c>
      <c r="B61" s="3">
        <v>114</v>
      </c>
      <c r="C61" s="9">
        <v>476.57142857142856</v>
      </c>
      <c r="D61" s="9">
        <f t="shared" si="23"/>
        <v>462.88131868131865</v>
      </c>
      <c r="E61" s="9">
        <f t="shared" si="24"/>
        <v>490.26153846153846</v>
      </c>
      <c r="G61" s="9">
        <v>467</v>
      </c>
      <c r="H61" s="9">
        <v>460</v>
      </c>
      <c r="I61" s="9">
        <v>400</v>
      </c>
      <c r="J61" s="16">
        <v>390</v>
      </c>
      <c r="K61" s="9">
        <v>399</v>
      </c>
      <c r="L61" s="9">
        <v>390</v>
      </c>
      <c r="M61" s="9">
        <v>428</v>
      </c>
      <c r="O61" s="20">
        <f t="shared" si="5"/>
        <v>467</v>
      </c>
      <c r="P61" s="23">
        <f t="shared" si="6"/>
        <v>419.14285714285717</v>
      </c>
      <c r="Q61" s="26">
        <f t="shared" si="7"/>
        <v>390</v>
      </c>
      <c r="R61" s="29">
        <f t="shared" si="8"/>
        <v>77</v>
      </c>
      <c r="S61" s="36">
        <f t="shared" si="0"/>
        <v>20.957142857142859</v>
      </c>
      <c r="T61" s="40">
        <f t="shared" si="9"/>
        <v>398.18571428571431</v>
      </c>
      <c r="U61" s="40">
        <f t="shared" si="10"/>
        <v>440.1</v>
      </c>
      <c r="W61" s="9">
        <v>471</v>
      </c>
      <c r="X61" s="9">
        <v>469</v>
      </c>
      <c r="Y61" s="9">
        <v>472</v>
      </c>
      <c r="Z61" s="9">
        <v>469</v>
      </c>
      <c r="AA61" s="9">
        <v>470</v>
      </c>
      <c r="AB61" s="9">
        <v>472</v>
      </c>
      <c r="AC61" s="9">
        <v>471</v>
      </c>
      <c r="AD61" s="9">
        <v>469</v>
      </c>
      <c r="AF61" s="20">
        <f t="shared" si="11"/>
        <v>472</v>
      </c>
      <c r="AG61" s="23">
        <f t="shared" si="12"/>
        <v>470.375</v>
      </c>
      <c r="AH61" s="26">
        <f t="shared" si="13"/>
        <v>469</v>
      </c>
      <c r="AI61" s="49">
        <f t="shared" si="14"/>
        <v>6.1964285714285552</v>
      </c>
      <c r="AJ61" s="49">
        <f t="shared" si="15"/>
        <v>7.5714285714285552</v>
      </c>
      <c r="AK61" s="59">
        <f t="shared" si="16"/>
        <v>1.625</v>
      </c>
      <c r="AL61" s="49">
        <f t="shared" si="17"/>
        <v>3</v>
      </c>
      <c r="AM61" s="57">
        <f t="shared" si="1"/>
        <v>23.518750000000001</v>
      </c>
      <c r="AO61" s="3">
        <v>481</v>
      </c>
      <c r="AP61" s="3">
        <v>481</v>
      </c>
      <c r="AQ61" s="3">
        <v>477</v>
      </c>
      <c r="AR61" s="3">
        <v>473</v>
      </c>
      <c r="AS61" s="3">
        <v>473</v>
      </c>
      <c r="AT61" s="3">
        <v>477</v>
      </c>
      <c r="AU61" s="3">
        <v>481</v>
      </c>
      <c r="AV61" s="3">
        <v>481</v>
      </c>
      <c r="AX61" s="21">
        <f t="shared" si="18"/>
        <v>481</v>
      </c>
      <c r="AY61" s="23">
        <f t="shared" si="19"/>
        <v>478</v>
      </c>
      <c r="AZ61" s="27">
        <f t="shared" si="20"/>
        <v>473</v>
      </c>
      <c r="BA61" s="29">
        <f t="shared" si="21"/>
        <v>8</v>
      </c>
      <c r="BB61" s="36">
        <f t="shared" si="2"/>
        <v>23.9</v>
      </c>
    </row>
    <row r="62" spans="1:54" x14ac:dyDescent="0.25">
      <c r="A62" s="8">
        <f t="shared" si="22"/>
        <v>8.0555555555555519E-2</v>
      </c>
      <c r="B62" s="3">
        <v>116</v>
      </c>
      <c r="C62" s="9">
        <v>484.57142857142856</v>
      </c>
      <c r="D62" s="9">
        <f t="shared" si="23"/>
        <v>470.69670329670328</v>
      </c>
      <c r="E62" s="9">
        <f t="shared" si="24"/>
        <v>498.44615384615383</v>
      </c>
      <c r="G62" s="9">
        <v>475</v>
      </c>
      <c r="H62" s="9">
        <v>466</v>
      </c>
      <c r="I62" s="9">
        <v>407</v>
      </c>
      <c r="J62" s="16">
        <v>397</v>
      </c>
      <c r="K62" s="9">
        <v>406</v>
      </c>
      <c r="L62" s="9">
        <v>397</v>
      </c>
      <c r="M62" s="9">
        <v>436</v>
      </c>
      <c r="O62" s="20">
        <f t="shared" si="5"/>
        <v>475</v>
      </c>
      <c r="P62" s="23">
        <f t="shared" si="6"/>
        <v>426.28571428571428</v>
      </c>
      <c r="Q62" s="26">
        <f t="shared" si="7"/>
        <v>397</v>
      </c>
      <c r="R62" s="29">
        <f t="shared" si="8"/>
        <v>78</v>
      </c>
      <c r="S62" s="36">
        <f t="shared" si="0"/>
        <v>21.314285714285713</v>
      </c>
      <c r="T62" s="40">
        <f t="shared" si="9"/>
        <v>404.97142857142859</v>
      </c>
      <c r="U62" s="40">
        <f t="shared" si="10"/>
        <v>447.59999999999997</v>
      </c>
      <c r="W62" s="9">
        <v>479</v>
      </c>
      <c r="X62" s="9">
        <v>477</v>
      </c>
      <c r="Y62" s="9">
        <v>480</v>
      </c>
      <c r="Z62" s="9">
        <v>477</v>
      </c>
      <c r="AA62" s="9">
        <v>478</v>
      </c>
      <c r="AB62" s="9">
        <v>480</v>
      </c>
      <c r="AC62" s="9">
        <v>479</v>
      </c>
      <c r="AD62" s="9">
        <v>477</v>
      </c>
      <c r="AF62" s="20">
        <f t="shared" si="11"/>
        <v>480</v>
      </c>
      <c r="AG62" s="23">
        <f t="shared" si="12"/>
        <v>478.375</v>
      </c>
      <c r="AH62" s="26">
        <f t="shared" si="13"/>
        <v>477</v>
      </c>
      <c r="AI62" s="49">
        <f t="shared" si="14"/>
        <v>6.1964285714285552</v>
      </c>
      <c r="AJ62" s="49">
        <f t="shared" si="15"/>
        <v>7.5714285714285552</v>
      </c>
      <c r="AK62" s="59">
        <f t="shared" si="16"/>
        <v>1.625</v>
      </c>
      <c r="AL62" s="49">
        <f t="shared" si="17"/>
        <v>3</v>
      </c>
      <c r="AM62" s="57">
        <f t="shared" si="1"/>
        <v>23.918749999999999</v>
      </c>
      <c r="AO62" s="3">
        <v>489</v>
      </c>
      <c r="AP62" s="3">
        <v>489</v>
      </c>
      <c r="AQ62" s="3">
        <v>485</v>
      </c>
      <c r="AR62" s="3">
        <v>481</v>
      </c>
      <c r="AS62" s="3">
        <v>481</v>
      </c>
      <c r="AT62" s="3">
        <v>485</v>
      </c>
      <c r="AU62" s="3">
        <v>489</v>
      </c>
      <c r="AV62" s="3">
        <v>489</v>
      </c>
      <c r="AX62" s="21">
        <f t="shared" si="18"/>
        <v>489</v>
      </c>
      <c r="AY62" s="23">
        <f t="shared" si="19"/>
        <v>486</v>
      </c>
      <c r="AZ62" s="27">
        <f t="shared" si="20"/>
        <v>481</v>
      </c>
      <c r="BA62" s="29">
        <f t="shared" si="21"/>
        <v>8</v>
      </c>
      <c r="BB62" s="36">
        <f t="shared" si="2"/>
        <v>24.3</v>
      </c>
    </row>
    <row r="63" spans="1:54" x14ac:dyDescent="0.25">
      <c r="A63" s="8">
        <f t="shared" si="22"/>
        <v>8.1944444444444403E-2</v>
      </c>
      <c r="B63" s="3">
        <v>118</v>
      </c>
      <c r="C63" s="9">
        <v>492.57142857142856</v>
      </c>
      <c r="D63" s="9">
        <f t="shared" si="23"/>
        <v>478.51208791208791</v>
      </c>
      <c r="E63" s="9">
        <f t="shared" si="24"/>
        <v>506.6307692307692</v>
      </c>
      <c r="G63" s="9">
        <v>482</v>
      </c>
      <c r="H63" s="9">
        <v>474</v>
      </c>
      <c r="I63" s="9">
        <v>415</v>
      </c>
      <c r="J63" s="16">
        <v>405</v>
      </c>
      <c r="K63" s="9">
        <v>414</v>
      </c>
      <c r="L63" s="9">
        <v>403</v>
      </c>
      <c r="M63" s="9">
        <v>444</v>
      </c>
      <c r="O63" s="20">
        <f t="shared" si="5"/>
        <v>482</v>
      </c>
      <c r="P63" s="23">
        <f t="shared" si="6"/>
        <v>433.85714285714283</v>
      </c>
      <c r="Q63" s="26">
        <f t="shared" si="7"/>
        <v>403</v>
      </c>
      <c r="R63" s="29">
        <f t="shared" si="8"/>
        <v>79</v>
      </c>
      <c r="S63" s="36">
        <f t="shared" si="0"/>
        <v>21.692857142857143</v>
      </c>
      <c r="T63" s="40">
        <f t="shared" si="9"/>
        <v>412.16428571428571</v>
      </c>
      <c r="U63" s="40">
        <f t="shared" si="10"/>
        <v>455.54999999999995</v>
      </c>
      <c r="W63" s="9">
        <v>487</v>
      </c>
      <c r="X63" s="9">
        <v>485</v>
      </c>
      <c r="Y63" s="9">
        <v>488</v>
      </c>
      <c r="Z63" s="9">
        <v>485</v>
      </c>
      <c r="AA63" s="9">
        <v>486</v>
      </c>
      <c r="AB63" s="9">
        <v>488</v>
      </c>
      <c r="AC63" s="9">
        <v>487</v>
      </c>
      <c r="AD63" s="9">
        <v>485</v>
      </c>
      <c r="AF63" s="20">
        <f t="shared" si="11"/>
        <v>488</v>
      </c>
      <c r="AG63" s="23">
        <f t="shared" si="12"/>
        <v>486.375</v>
      </c>
      <c r="AH63" s="26">
        <f t="shared" si="13"/>
        <v>485</v>
      </c>
      <c r="AI63" s="49">
        <f t="shared" si="14"/>
        <v>6.1964285714285552</v>
      </c>
      <c r="AJ63" s="49">
        <f t="shared" si="15"/>
        <v>7.5714285714285552</v>
      </c>
      <c r="AK63" s="59">
        <f t="shared" si="16"/>
        <v>1.625</v>
      </c>
      <c r="AL63" s="49">
        <f t="shared" si="17"/>
        <v>3</v>
      </c>
      <c r="AM63" s="57">
        <f t="shared" si="1"/>
        <v>24.318750000000001</v>
      </c>
      <c r="AO63" s="3">
        <v>497</v>
      </c>
      <c r="AP63" s="3">
        <v>497</v>
      </c>
      <c r="AQ63" s="3">
        <v>493</v>
      </c>
      <c r="AR63" s="3">
        <v>489</v>
      </c>
      <c r="AS63" s="3">
        <v>489</v>
      </c>
      <c r="AT63" s="3">
        <v>493</v>
      </c>
      <c r="AU63" s="3">
        <v>497</v>
      </c>
      <c r="AV63" s="3">
        <v>497</v>
      </c>
      <c r="AX63" s="21">
        <f t="shared" si="18"/>
        <v>497</v>
      </c>
      <c r="AY63" s="23">
        <f t="shared" si="19"/>
        <v>494</v>
      </c>
      <c r="AZ63" s="27">
        <f t="shared" si="20"/>
        <v>489</v>
      </c>
      <c r="BA63" s="29">
        <f t="shared" si="21"/>
        <v>8</v>
      </c>
      <c r="BB63" s="36">
        <f t="shared" si="2"/>
        <v>24.7</v>
      </c>
    </row>
    <row r="64" spans="1:54" x14ac:dyDescent="0.25">
      <c r="A64" s="8">
        <f t="shared" si="22"/>
        <v>8.3333333333333287E-2</v>
      </c>
      <c r="B64" s="3">
        <v>120</v>
      </c>
      <c r="C64" s="9">
        <v>500.57142857142856</v>
      </c>
      <c r="D64" s="9">
        <f t="shared" si="23"/>
        <v>486.32747252747254</v>
      </c>
      <c r="E64" s="9">
        <f t="shared" si="24"/>
        <v>514.81538461538457</v>
      </c>
      <c r="G64" s="9">
        <v>490</v>
      </c>
      <c r="H64" s="9">
        <v>481</v>
      </c>
      <c r="I64" s="9">
        <v>423</v>
      </c>
      <c r="J64" s="16">
        <v>413</v>
      </c>
      <c r="K64" s="9">
        <v>422</v>
      </c>
      <c r="L64" s="9">
        <v>410</v>
      </c>
      <c r="M64" s="9">
        <v>452</v>
      </c>
      <c r="O64" s="20">
        <f t="shared" si="5"/>
        <v>490</v>
      </c>
      <c r="P64" s="23">
        <f t="shared" si="6"/>
        <v>441.57142857142856</v>
      </c>
      <c r="Q64" s="26">
        <f t="shared" si="7"/>
        <v>410</v>
      </c>
      <c r="R64" s="29">
        <f t="shared" si="8"/>
        <v>80</v>
      </c>
      <c r="S64" s="36">
        <f t="shared" si="0"/>
        <v>22.078571428571429</v>
      </c>
      <c r="T64" s="40">
        <f t="shared" si="9"/>
        <v>419.49285714285713</v>
      </c>
      <c r="U64" s="40">
        <f t="shared" si="10"/>
        <v>463.65</v>
      </c>
      <c r="W64" s="9">
        <v>495</v>
      </c>
      <c r="X64" s="9">
        <v>492</v>
      </c>
      <c r="Y64" s="9">
        <v>496</v>
      </c>
      <c r="Z64" s="9">
        <v>493</v>
      </c>
      <c r="AA64" s="9">
        <v>494</v>
      </c>
      <c r="AB64" s="9">
        <v>496</v>
      </c>
      <c r="AC64" s="9">
        <v>495</v>
      </c>
      <c r="AD64" s="9">
        <v>492</v>
      </c>
      <c r="AF64" s="20">
        <f t="shared" si="11"/>
        <v>496</v>
      </c>
      <c r="AG64" s="23">
        <f t="shared" si="12"/>
        <v>494.125</v>
      </c>
      <c r="AH64" s="26">
        <f t="shared" si="13"/>
        <v>492</v>
      </c>
      <c r="AI64" s="49">
        <f t="shared" si="14"/>
        <v>6.4464285714285552</v>
      </c>
      <c r="AJ64" s="49">
        <f t="shared" si="15"/>
        <v>8.5714285714285552</v>
      </c>
      <c r="AK64" s="59">
        <f t="shared" si="16"/>
        <v>2.125</v>
      </c>
      <c r="AL64" s="49">
        <f t="shared" si="17"/>
        <v>4</v>
      </c>
      <c r="AM64" s="57">
        <f t="shared" si="1"/>
        <v>24.706250000000001</v>
      </c>
      <c r="AO64" s="3">
        <v>505</v>
      </c>
      <c r="AP64" s="3">
        <v>505</v>
      </c>
      <c r="AQ64" s="3">
        <v>501</v>
      </c>
      <c r="AR64" s="3">
        <v>497</v>
      </c>
      <c r="AS64" s="3">
        <v>497</v>
      </c>
      <c r="AT64" s="3">
        <v>501</v>
      </c>
      <c r="AU64" s="3">
        <v>505</v>
      </c>
      <c r="AV64" s="3">
        <v>505</v>
      </c>
      <c r="AX64" s="21">
        <f t="shared" si="18"/>
        <v>505</v>
      </c>
      <c r="AY64" s="23">
        <f t="shared" si="19"/>
        <v>502</v>
      </c>
      <c r="AZ64" s="27">
        <f t="shared" si="20"/>
        <v>497</v>
      </c>
      <c r="BA64" s="29">
        <f t="shared" si="21"/>
        <v>8</v>
      </c>
      <c r="BB64" s="36">
        <f t="shared" si="2"/>
        <v>25.1</v>
      </c>
    </row>
    <row r="65" spans="1:54" x14ac:dyDescent="0.25">
      <c r="A65" s="8">
        <f t="shared" si="22"/>
        <v>8.4722222222222171E-2</v>
      </c>
      <c r="B65" s="3">
        <v>122</v>
      </c>
      <c r="C65" s="9">
        <v>508.57142857142856</v>
      </c>
      <c r="D65" s="9">
        <f t="shared" si="23"/>
        <v>494.14285714285711</v>
      </c>
      <c r="E65" s="9">
        <f t="shared" si="24"/>
        <v>523</v>
      </c>
      <c r="G65" s="9">
        <v>497</v>
      </c>
      <c r="H65" s="9">
        <v>488</v>
      </c>
      <c r="I65" s="9">
        <v>431</v>
      </c>
      <c r="J65" s="16">
        <v>421</v>
      </c>
      <c r="K65" s="9">
        <v>430</v>
      </c>
      <c r="L65" s="9">
        <v>419</v>
      </c>
      <c r="M65" s="9">
        <v>460</v>
      </c>
      <c r="O65" s="20">
        <f t="shared" si="5"/>
        <v>497</v>
      </c>
      <c r="P65" s="23">
        <f t="shared" si="6"/>
        <v>449.42857142857144</v>
      </c>
      <c r="Q65" s="26">
        <f t="shared" si="7"/>
        <v>419</v>
      </c>
      <c r="R65" s="29">
        <f t="shared" si="8"/>
        <v>78</v>
      </c>
      <c r="S65" s="36">
        <f t="shared" si="0"/>
        <v>22.471428571428572</v>
      </c>
      <c r="T65" s="40">
        <f t="shared" si="9"/>
        <v>426.95714285714286</v>
      </c>
      <c r="U65" s="40">
        <f t="shared" si="10"/>
        <v>471.90000000000003</v>
      </c>
      <c r="W65" s="9">
        <v>503</v>
      </c>
      <c r="X65" s="9">
        <v>500</v>
      </c>
      <c r="Y65" s="9">
        <v>504</v>
      </c>
      <c r="Z65" s="9">
        <v>502</v>
      </c>
      <c r="AA65" s="9">
        <v>502</v>
      </c>
      <c r="AB65" s="9">
        <v>504</v>
      </c>
      <c r="AC65" s="9">
        <v>503</v>
      </c>
      <c r="AD65" s="9">
        <v>500</v>
      </c>
      <c r="AF65" s="20">
        <f t="shared" si="11"/>
        <v>504</v>
      </c>
      <c r="AG65" s="23">
        <f t="shared" si="12"/>
        <v>502.25</v>
      </c>
      <c r="AH65" s="26">
        <f t="shared" si="13"/>
        <v>500</v>
      </c>
      <c r="AI65" s="49">
        <f t="shared" si="14"/>
        <v>6.3214285714285552</v>
      </c>
      <c r="AJ65" s="49">
        <f t="shared" si="15"/>
        <v>8.5714285714285552</v>
      </c>
      <c r="AK65" s="59">
        <f t="shared" si="16"/>
        <v>2.25</v>
      </c>
      <c r="AL65" s="49">
        <f t="shared" si="17"/>
        <v>4</v>
      </c>
      <c r="AM65" s="57">
        <f t="shared" si="1"/>
        <v>25.112500000000001</v>
      </c>
      <c r="AO65" s="3">
        <v>513</v>
      </c>
      <c r="AP65" s="3">
        <v>513</v>
      </c>
      <c r="AQ65" s="3">
        <v>509</v>
      </c>
      <c r="AR65" s="3">
        <v>505</v>
      </c>
      <c r="AS65" s="3">
        <v>505</v>
      </c>
      <c r="AT65" s="3">
        <v>509</v>
      </c>
      <c r="AU65" s="3">
        <v>513</v>
      </c>
      <c r="AV65" s="3">
        <v>513</v>
      </c>
      <c r="AX65" s="21">
        <f t="shared" si="18"/>
        <v>513</v>
      </c>
      <c r="AY65" s="23">
        <f t="shared" si="19"/>
        <v>510</v>
      </c>
      <c r="AZ65" s="27">
        <f t="shared" si="20"/>
        <v>505</v>
      </c>
      <c r="BA65" s="29">
        <f t="shared" si="21"/>
        <v>8</v>
      </c>
      <c r="BB65" s="36">
        <f t="shared" si="2"/>
        <v>25.5</v>
      </c>
    </row>
    <row r="66" spans="1:54" x14ac:dyDescent="0.25">
      <c r="A66" s="8">
        <f t="shared" si="22"/>
        <v>8.6111111111111055E-2</v>
      </c>
      <c r="B66" s="3">
        <v>124</v>
      </c>
      <c r="C66" s="9">
        <v>516.57142857142856</v>
      </c>
      <c r="D66" s="9">
        <f t="shared" si="23"/>
        <v>501.95824175824174</v>
      </c>
      <c r="E66" s="9">
        <f t="shared" si="24"/>
        <v>531.18461538461531</v>
      </c>
      <c r="G66" s="9">
        <v>505</v>
      </c>
      <c r="H66" s="9">
        <v>495</v>
      </c>
      <c r="I66" s="9">
        <v>440</v>
      </c>
      <c r="J66" s="16">
        <v>430</v>
      </c>
      <c r="K66" s="9">
        <v>439</v>
      </c>
      <c r="L66" s="9">
        <v>425</v>
      </c>
      <c r="M66" s="9">
        <v>468</v>
      </c>
      <c r="O66" s="20">
        <f t="shared" si="5"/>
        <v>505</v>
      </c>
      <c r="P66" s="23">
        <f t="shared" si="6"/>
        <v>457.42857142857144</v>
      </c>
      <c r="Q66" s="26">
        <f t="shared" si="7"/>
        <v>425</v>
      </c>
      <c r="R66" s="29">
        <f t="shared" si="8"/>
        <v>80</v>
      </c>
      <c r="S66" s="36">
        <f t="shared" si="0"/>
        <v>22.871428571428574</v>
      </c>
      <c r="T66" s="40">
        <f t="shared" si="9"/>
        <v>434.55714285714288</v>
      </c>
      <c r="U66" s="40">
        <f t="shared" si="10"/>
        <v>480.3</v>
      </c>
      <c r="W66" s="9">
        <v>511</v>
      </c>
      <c r="X66" s="9">
        <v>508</v>
      </c>
      <c r="Y66" s="9">
        <v>512</v>
      </c>
      <c r="Z66" s="9">
        <v>510</v>
      </c>
      <c r="AA66" s="9">
        <v>510</v>
      </c>
      <c r="AB66" s="9">
        <v>511</v>
      </c>
      <c r="AC66" s="9">
        <v>511</v>
      </c>
      <c r="AD66" s="9">
        <v>508</v>
      </c>
      <c r="AF66" s="20">
        <f t="shared" si="11"/>
        <v>512</v>
      </c>
      <c r="AG66" s="23">
        <f t="shared" si="12"/>
        <v>510.125</v>
      </c>
      <c r="AH66" s="26">
        <f t="shared" si="13"/>
        <v>508</v>
      </c>
      <c r="AI66" s="49">
        <f t="shared" si="14"/>
        <v>6.4464285714285552</v>
      </c>
      <c r="AJ66" s="49">
        <f t="shared" si="15"/>
        <v>8.5714285714285552</v>
      </c>
      <c r="AK66" s="59">
        <f t="shared" si="16"/>
        <v>2.125</v>
      </c>
      <c r="AL66" s="49">
        <f t="shared" si="17"/>
        <v>4</v>
      </c>
      <c r="AM66" s="57">
        <f t="shared" si="1"/>
        <v>25.506250000000001</v>
      </c>
      <c r="AO66" s="3">
        <v>521</v>
      </c>
      <c r="AP66" s="3">
        <v>521</v>
      </c>
      <c r="AQ66" s="3">
        <v>517</v>
      </c>
      <c r="AR66" s="3">
        <v>512</v>
      </c>
      <c r="AS66" s="3">
        <v>512</v>
      </c>
      <c r="AT66" s="3">
        <v>517</v>
      </c>
      <c r="AU66" s="3">
        <v>521</v>
      </c>
      <c r="AV66" s="3">
        <v>521</v>
      </c>
      <c r="AX66" s="21">
        <f t="shared" si="18"/>
        <v>521</v>
      </c>
      <c r="AY66" s="23">
        <f t="shared" si="19"/>
        <v>517.75</v>
      </c>
      <c r="AZ66" s="27">
        <f t="shared" si="20"/>
        <v>512</v>
      </c>
      <c r="BA66" s="29">
        <f t="shared" si="21"/>
        <v>9</v>
      </c>
      <c r="BB66" s="36">
        <f t="shared" si="2"/>
        <v>25.887499999999999</v>
      </c>
    </row>
    <row r="67" spans="1:54" x14ac:dyDescent="0.25">
      <c r="A67" s="8">
        <f t="shared" si="22"/>
        <v>8.7499999999999939E-2</v>
      </c>
      <c r="B67" s="3">
        <v>126</v>
      </c>
      <c r="C67" s="9">
        <v>524.57142857142856</v>
      </c>
      <c r="D67" s="9">
        <f t="shared" si="23"/>
        <v>509.77362637362637</v>
      </c>
      <c r="E67" s="9">
        <f t="shared" si="24"/>
        <v>539.36923076923074</v>
      </c>
      <c r="G67" s="9">
        <v>513</v>
      </c>
      <c r="H67" s="9">
        <v>503</v>
      </c>
      <c r="I67" s="9">
        <v>449</v>
      </c>
      <c r="J67" s="16">
        <v>439</v>
      </c>
      <c r="K67" s="9">
        <v>448</v>
      </c>
      <c r="L67" s="9">
        <v>435</v>
      </c>
      <c r="M67" s="9">
        <v>477</v>
      </c>
      <c r="O67" s="20">
        <f t="shared" si="5"/>
        <v>513</v>
      </c>
      <c r="P67" s="23">
        <f t="shared" si="6"/>
        <v>466.28571428571428</v>
      </c>
      <c r="Q67" s="26">
        <f t="shared" si="7"/>
        <v>435</v>
      </c>
      <c r="R67" s="29">
        <f t="shared" si="8"/>
        <v>78</v>
      </c>
      <c r="S67" s="36">
        <f t="shared" si="0"/>
        <v>23.314285714285713</v>
      </c>
      <c r="T67" s="40">
        <f t="shared" si="9"/>
        <v>442.97142857142859</v>
      </c>
      <c r="U67" s="40">
        <f t="shared" si="10"/>
        <v>489.59999999999997</v>
      </c>
      <c r="W67" s="9">
        <v>519</v>
      </c>
      <c r="X67" s="9">
        <v>516</v>
      </c>
      <c r="Y67" s="9">
        <v>520</v>
      </c>
      <c r="Z67" s="9">
        <v>518</v>
      </c>
      <c r="AA67" s="9">
        <v>517</v>
      </c>
      <c r="AB67" s="9">
        <v>519</v>
      </c>
      <c r="AC67" s="9">
        <v>519</v>
      </c>
      <c r="AD67" s="9">
        <v>516</v>
      </c>
      <c r="AF67" s="20">
        <f t="shared" si="11"/>
        <v>520</v>
      </c>
      <c r="AG67" s="23">
        <f t="shared" si="12"/>
        <v>518</v>
      </c>
      <c r="AH67" s="26">
        <f t="shared" si="13"/>
        <v>516</v>
      </c>
      <c r="AI67" s="49">
        <f t="shared" si="14"/>
        <v>6.5714285714285552</v>
      </c>
      <c r="AJ67" s="49">
        <f t="shared" si="15"/>
        <v>8.5714285714285552</v>
      </c>
      <c r="AK67" s="59">
        <f t="shared" si="16"/>
        <v>2</v>
      </c>
      <c r="AL67" s="49">
        <f t="shared" si="17"/>
        <v>4</v>
      </c>
      <c r="AM67" s="57">
        <f t="shared" si="1"/>
        <v>25.9</v>
      </c>
      <c r="AO67" s="3">
        <v>529</v>
      </c>
      <c r="AP67" s="3">
        <v>529</v>
      </c>
      <c r="AQ67" s="3">
        <v>525</v>
      </c>
      <c r="AR67" s="3">
        <v>520</v>
      </c>
      <c r="AS67" s="3">
        <v>520</v>
      </c>
      <c r="AT67" s="3">
        <v>525</v>
      </c>
      <c r="AU67" s="3">
        <v>529</v>
      </c>
      <c r="AV67" s="3">
        <v>529</v>
      </c>
      <c r="AX67" s="21">
        <f t="shared" si="18"/>
        <v>529</v>
      </c>
      <c r="AY67" s="23">
        <f t="shared" si="19"/>
        <v>525.75</v>
      </c>
      <c r="AZ67" s="27">
        <f t="shared" si="20"/>
        <v>520</v>
      </c>
      <c r="BA67" s="29">
        <f t="shared" si="21"/>
        <v>9</v>
      </c>
      <c r="BB67" s="36">
        <f t="shared" si="2"/>
        <v>26.287500000000001</v>
      </c>
    </row>
    <row r="68" spans="1:54" x14ac:dyDescent="0.25">
      <c r="A68" s="8">
        <f t="shared" si="22"/>
        <v>8.8888888888888823E-2</v>
      </c>
      <c r="B68" s="3">
        <v>128</v>
      </c>
      <c r="C68" s="9">
        <v>532.57142857142856</v>
      </c>
      <c r="D68" s="9">
        <f t="shared" si="23"/>
        <v>517.58901098901094</v>
      </c>
      <c r="E68" s="9">
        <f t="shared" si="24"/>
        <v>547.55384615384617</v>
      </c>
      <c r="G68" s="9">
        <v>517</v>
      </c>
      <c r="H68" s="9">
        <v>505</v>
      </c>
      <c r="I68" s="9">
        <v>453</v>
      </c>
      <c r="J68" s="16">
        <v>443</v>
      </c>
      <c r="K68" s="9">
        <v>452</v>
      </c>
      <c r="L68" s="9">
        <v>439</v>
      </c>
      <c r="M68" s="9">
        <v>481</v>
      </c>
      <c r="O68" s="20">
        <f t="shared" si="5"/>
        <v>517</v>
      </c>
      <c r="P68" s="23">
        <f t="shared" si="6"/>
        <v>470</v>
      </c>
      <c r="Q68" s="26">
        <f t="shared" si="7"/>
        <v>439</v>
      </c>
      <c r="R68" s="29">
        <f t="shared" si="8"/>
        <v>78</v>
      </c>
      <c r="S68" s="36">
        <f t="shared" ref="S68:S131" si="25">$BD$7-(($BE$7-P68)*($BD$7-$BD$8))/($BE$7-$BE$8)</f>
        <v>23.5</v>
      </c>
      <c r="T68" s="40">
        <f t="shared" si="9"/>
        <v>446.5</v>
      </c>
      <c r="U68" s="40">
        <f t="shared" si="10"/>
        <v>493.5</v>
      </c>
      <c r="W68" s="9">
        <v>527</v>
      </c>
      <c r="X68" s="9">
        <v>524</v>
      </c>
      <c r="Y68" s="9">
        <v>528</v>
      </c>
      <c r="Z68" s="9">
        <v>526</v>
      </c>
      <c r="AA68" s="9">
        <v>525</v>
      </c>
      <c r="AB68" s="9">
        <v>527</v>
      </c>
      <c r="AC68" s="9">
        <v>527</v>
      </c>
      <c r="AD68" s="9">
        <v>524</v>
      </c>
      <c r="AF68" s="20">
        <f t="shared" si="11"/>
        <v>528</v>
      </c>
      <c r="AG68" s="23">
        <f t="shared" si="12"/>
        <v>526</v>
      </c>
      <c r="AH68" s="26">
        <f t="shared" si="13"/>
        <v>524</v>
      </c>
      <c r="AI68" s="49">
        <f t="shared" si="14"/>
        <v>6.5714285714285552</v>
      </c>
      <c r="AJ68" s="49">
        <f t="shared" si="15"/>
        <v>8.5714285714285552</v>
      </c>
      <c r="AK68" s="59">
        <f t="shared" si="16"/>
        <v>2</v>
      </c>
      <c r="AL68" s="49">
        <f t="shared" si="17"/>
        <v>4</v>
      </c>
      <c r="AM68" s="57">
        <f t="shared" ref="AM68:AM131" si="26">$BD$7-(($BE$7-AG68)*($BD$7-$BD$8))/($BE$7-$BE$8)</f>
        <v>26.3</v>
      </c>
      <c r="AO68" s="3">
        <v>537</v>
      </c>
      <c r="AP68" s="3">
        <v>537</v>
      </c>
      <c r="AQ68" s="3">
        <v>533</v>
      </c>
      <c r="AR68" s="3">
        <v>528</v>
      </c>
      <c r="AS68" s="3">
        <v>528</v>
      </c>
      <c r="AT68" s="3">
        <v>533</v>
      </c>
      <c r="AU68" s="3">
        <v>537</v>
      </c>
      <c r="AV68" s="3">
        <v>537</v>
      </c>
      <c r="AX68" s="21">
        <f t="shared" si="18"/>
        <v>537</v>
      </c>
      <c r="AY68" s="23">
        <f t="shared" si="19"/>
        <v>533.75</v>
      </c>
      <c r="AZ68" s="27">
        <f t="shared" si="20"/>
        <v>528</v>
      </c>
      <c r="BA68" s="29">
        <f t="shared" si="21"/>
        <v>9</v>
      </c>
      <c r="BB68" s="36">
        <f t="shared" ref="BB68:BB131" si="27">$BD$7-(($BE$7-AY68)*($BD$7-$BD$8))/($BE$7-$BE$8)</f>
        <v>26.6875</v>
      </c>
    </row>
    <row r="69" spans="1:54" x14ac:dyDescent="0.25">
      <c r="A69" s="8">
        <f t="shared" si="22"/>
        <v>9.0277777777777707E-2</v>
      </c>
      <c r="B69" s="3">
        <v>130</v>
      </c>
      <c r="C69" s="9">
        <v>540.57142857142856</v>
      </c>
      <c r="D69" s="9">
        <f t="shared" si="23"/>
        <v>525.40439560439563</v>
      </c>
      <c r="E69" s="9">
        <f t="shared" si="24"/>
        <v>555.73846153846148</v>
      </c>
      <c r="G69" s="9">
        <v>524</v>
      </c>
      <c r="H69" s="9">
        <v>513</v>
      </c>
      <c r="I69" s="9">
        <v>462</v>
      </c>
      <c r="J69" s="16">
        <v>452</v>
      </c>
      <c r="K69" s="9">
        <v>461</v>
      </c>
      <c r="L69" s="9">
        <v>447</v>
      </c>
      <c r="M69" s="9">
        <v>489</v>
      </c>
      <c r="O69" s="20">
        <f t="shared" ref="O69:O132" si="28">MAX(G69:M69)</f>
        <v>524</v>
      </c>
      <c r="P69" s="23">
        <f t="shared" ref="P69:P132" si="29">AVERAGE(G69:M69)</f>
        <v>478.28571428571428</v>
      </c>
      <c r="Q69" s="26">
        <f t="shared" ref="Q69:Q132" si="30">MIN(G69:M69)</f>
        <v>447</v>
      </c>
      <c r="R69" s="29">
        <f t="shared" ref="R69:R132" si="31">O69-Q69</f>
        <v>77</v>
      </c>
      <c r="S69" s="36">
        <f t="shared" si="25"/>
        <v>23.914285714285715</v>
      </c>
      <c r="T69" s="40">
        <f t="shared" ref="T69:T132" si="32">P69-S69</f>
        <v>454.37142857142857</v>
      </c>
      <c r="U69" s="40">
        <f t="shared" ref="U69:U132" si="33">P69+S69</f>
        <v>502.2</v>
      </c>
      <c r="W69" s="9">
        <v>535</v>
      </c>
      <c r="X69" s="9">
        <v>532</v>
      </c>
      <c r="Y69" s="9">
        <v>536</v>
      </c>
      <c r="Z69" s="9">
        <v>534</v>
      </c>
      <c r="AA69" s="9">
        <v>533</v>
      </c>
      <c r="AB69" s="9">
        <v>535</v>
      </c>
      <c r="AC69" s="9">
        <v>535</v>
      </c>
      <c r="AD69" s="9">
        <v>532</v>
      </c>
      <c r="AF69" s="20">
        <f t="shared" ref="AF69:AF132" si="34">MAX(W69:AD69)</f>
        <v>536</v>
      </c>
      <c r="AG69" s="23">
        <f t="shared" ref="AG69:AG132" si="35">AVERAGE(W69:AD69)</f>
        <v>534</v>
      </c>
      <c r="AH69" s="26">
        <f t="shared" ref="AH69:AH132" si="36">MIN(W69:AD69)</f>
        <v>532</v>
      </c>
      <c r="AI69" s="49">
        <f t="shared" ref="AI69:AI132" si="37">ABS($C69-AG69)</f>
        <v>6.5714285714285552</v>
      </c>
      <c r="AJ69" s="49">
        <f t="shared" ref="AJ69:AJ132" si="38">ABS(IF($C69-AF69&gt;$C69-AH69,$C69-AF69,$C69-AH69))</f>
        <v>8.5714285714285552</v>
      </c>
      <c r="AK69" s="59">
        <f t="shared" ref="AK69:AK132" si="39">IF(AF69-AG69&gt;AG69-AH69,AF69-AG69,AG69-AH69)</f>
        <v>2</v>
      </c>
      <c r="AL69" s="49">
        <f t="shared" ref="AL69:AL132" si="40">AF69-AH69</f>
        <v>4</v>
      </c>
      <c r="AM69" s="57">
        <f t="shared" si="26"/>
        <v>26.7</v>
      </c>
      <c r="AO69" s="3">
        <v>545</v>
      </c>
      <c r="AP69" s="3">
        <v>545</v>
      </c>
      <c r="AQ69" s="3">
        <v>541</v>
      </c>
      <c r="AR69" s="3">
        <v>536</v>
      </c>
      <c r="AS69" s="3">
        <v>536</v>
      </c>
      <c r="AT69" s="3">
        <v>541</v>
      </c>
      <c r="AU69" s="3">
        <v>545</v>
      </c>
      <c r="AV69" s="3">
        <v>545</v>
      </c>
      <c r="AX69" s="21">
        <f t="shared" ref="AX69:AX132" si="41">MAX(AO69:AV69)</f>
        <v>545</v>
      </c>
      <c r="AY69" s="23">
        <f t="shared" ref="AY69:AY132" si="42">AVERAGE(AO69:AV69)</f>
        <v>541.75</v>
      </c>
      <c r="AZ69" s="27">
        <f t="shared" ref="AZ69:AZ132" si="43">MIN(AO69:AV69)</f>
        <v>536</v>
      </c>
      <c r="BA69" s="29">
        <f t="shared" ref="BA69:BA132" si="44">AX69-AZ69</f>
        <v>9</v>
      </c>
      <c r="BB69" s="36">
        <f t="shared" si="27"/>
        <v>27.087499999999999</v>
      </c>
    </row>
    <row r="70" spans="1:54" x14ac:dyDescent="0.25">
      <c r="A70" s="8">
        <f t="shared" ref="A70:A133" si="45">A69+$A$1</f>
        <v>9.1666666666666591E-2</v>
      </c>
      <c r="B70" s="3">
        <v>132</v>
      </c>
      <c r="C70" s="9">
        <v>548.57142857142856</v>
      </c>
      <c r="D70" s="9">
        <f t="shared" si="23"/>
        <v>533.2197802197802</v>
      </c>
      <c r="E70" s="9">
        <f t="shared" si="24"/>
        <v>563.92307692307691</v>
      </c>
      <c r="G70" s="9">
        <v>532</v>
      </c>
      <c r="H70" s="9">
        <v>520</v>
      </c>
      <c r="I70" s="9">
        <v>471</v>
      </c>
      <c r="J70" s="16">
        <v>461</v>
      </c>
      <c r="K70" s="9">
        <v>470</v>
      </c>
      <c r="L70" s="9">
        <v>457</v>
      </c>
      <c r="M70" s="9">
        <v>497</v>
      </c>
      <c r="O70" s="20">
        <f t="shared" si="28"/>
        <v>532</v>
      </c>
      <c r="P70" s="23">
        <f t="shared" si="29"/>
        <v>486.85714285714283</v>
      </c>
      <c r="Q70" s="26">
        <f t="shared" si="30"/>
        <v>457</v>
      </c>
      <c r="R70" s="29">
        <f t="shared" si="31"/>
        <v>75</v>
      </c>
      <c r="S70" s="36">
        <f t="shared" si="25"/>
        <v>24.342857142857142</v>
      </c>
      <c r="T70" s="40">
        <f t="shared" si="32"/>
        <v>462.51428571428568</v>
      </c>
      <c r="U70" s="40">
        <f t="shared" si="33"/>
        <v>511.2</v>
      </c>
      <c r="W70" s="9">
        <v>543</v>
      </c>
      <c r="X70" s="9">
        <v>540</v>
      </c>
      <c r="Y70" s="9">
        <v>544</v>
      </c>
      <c r="Z70" s="9">
        <v>542</v>
      </c>
      <c r="AA70" s="9">
        <v>541</v>
      </c>
      <c r="AB70" s="9">
        <v>543</v>
      </c>
      <c r="AC70" s="9">
        <v>543</v>
      </c>
      <c r="AD70" s="9">
        <v>540</v>
      </c>
      <c r="AF70" s="20">
        <f t="shared" si="34"/>
        <v>544</v>
      </c>
      <c r="AG70" s="23">
        <f t="shared" si="35"/>
        <v>542</v>
      </c>
      <c r="AH70" s="26">
        <f t="shared" si="36"/>
        <v>540</v>
      </c>
      <c r="AI70" s="49">
        <f t="shared" si="37"/>
        <v>6.5714285714285552</v>
      </c>
      <c r="AJ70" s="49">
        <f t="shared" si="38"/>
        <v>8.5714285714285552</v>
      </c>
      <c r="AK70" s="59">
        <f t="shared" si="39"/>
        <v>2</v>
      </c>
      <c r="AL70" s="49">
        <f t="shared" si="40"/>
        <v>4</v>
      </c>
      <c r="AM70" s="57">
        <f t="shared" si="26"/>
        <v>27.1</v>
      </c>
      <c r="AO70" s="3">
        <v>553</v>
      </c>
      <c r="AP70" s="3">
        <v>553</v>
      </c>
      <c r="AQ70" s="3">
        <v>549</v>
      </c>
      <c r="AR70" s="3">
        <v>544</v>
      </c>
      <c r="AS70" s="3">
        <v>544</v>
      </c>
      <c r="AT70" s="3">
        <v>549</v>
      </c>
      <c r="AU70" s="3">
        <v>553</v>
      </c>
      <c r="AV70" s="3">
        <v>553</v>
      </c>
      <c r="AX70" s="21">
        <f t="shared" si="41"/>
        <v>553</v>
      </c>
      <c r="AY70" s="23">
        <f t="shared" si="42"/>
        <v>549.75</v>
      </c>
      <c r="AZ70" s="27">
        <f t="shared" si="43"/>
        <v>544</v>
      </c>
      <c r="BA70" s="29">
        <f t="shared" si="44"/>
        <v>9</v>
      </c>
      <c r="BB70" s="36">
        <f t="shared" si="27"/>
        <v>27.487500000000001</v>
      </c>
    </row>
    <row r="71" spans="1:54" x14ac:dyDescent="0.25">
      <c r="A71" s="8">
        <f t="shared" si="45"/>
        <v>9.3055555555555475E-2</v>
      </c>
      <c r="B71" s="3">
        <v>134</v>
      </c>
      <c r="C71" s="9">
        <v>556.57142857142856</v>
      </c>
      <c r="D71" s="9">
        <f t="shared" si="23"/>
        <v>541.03516483516478</v>
      </c>
      <c r="E71" s="9">
        <f t="shared" si="24"/>
        <v>572.10769230769233</v>
      </c>
      <c r="G71" s="9">
        <v>540</v>
      </c>
      <c r="H71" s="9">
        <v>527</v>
      </c>
      <c r="I71" s="9">
        <v>480</v>
      </c>
      <c r="J71" s="16">
        <v>470</v>
      </c>
      <c r="K71" s="9">
        <v>479</v>
      </c>
      <c r="L71" s="9">
        <v>465</v>
      </c>
      <c r="M71" s="9">
        <v>505</v>
      </c>
      <c r="O71" s="20">
        <f t="shared" si="28"/>
        <v>540</v>
      </c>
      <c r="P71" s="23">
        <f t="shared" si="29"/>
        <v>495.14285714285717</v>
      </c>
      <c r="Q71" s="26">
        <f t="shared" si="30"/>
        <v>465</v>
      </c>
      <c r="R71" s="29">
        <f t="shared" si="31"/>
        <v>75</v>
      </c>
      <c r="S71" s="36">
        <f t="shared" si="25"/>
        <v>24.75714285714286</v>
      </c>
      <c r="T71" s="40">
        <f t="shared" si="32"/>
        <v>470.3857142857143</v>
      </c>
      <c r="U71" s="40">
        <f t="shared" si="33"/>
        <v>519.9</v>
      </c>
      <c r="W71" s="9">
        <v>551</v>
      </c>
      <c r="X71" s="9">
        <v>548</v>
      </c>
      <c r="Y71" s="9">
        <v>552</v>
      </c>
      <c r="Z71" s="9">
        <v>550</v>
      </c>
      <c r="AA71" s="9">
        <v>549</v>
      </c>
      <c r="AB71" s="9">
        <v>551</v>
      </c>
      <c r="AC71" s="9">
        <v>551</v>
      </c>
      <c r="AD71" s="9">
        <v>548</v>
      </c>
      <c r="AF71" s="20">
        <f t="shared" si="34"/>
        <v>552</v>
      </c>
      <c r="AG71" s="23">
        <f t="shared" si="35"/>
        <v>550</v>
      </c>
      <c r="AH71" s="26">
        <f t="shared" si="36"/>
        <v>548</v>
      </c>
      <c r="AI71" s="49">
        <f t="shared" si="37"/>
        <v>6.5714285714285552</v>
      </c>
      <c r="AJ71" s="49">
        <f t="shared" si="38"/>
        <v>8.5714285714285552</v>
      </c>
      <c r="AK71" s="59">
        <f t="shared" si="39"/>
        <v>2</v>
      </c>
      <c r="AL71" s="49">
        <f t="shared" si="40"/>
        <v>4</v>
      </c>
      <c r="AM71" s="57">
        <f t="shared" si="26"/>
        <v>27.5</v>
      </c>
      <c r="AO71" s="3">
        <v>561</v>
      </c>
      <c r="AP71" s="3">
        <v>561</v>
      </c>
      <c r="AQ71" s="3">
        <v>557</v>
      </c>
      <c r="AR71" s="3">
        <v>552</v>
      </c>
      <c r="AS71" s="3">
        <v>552</v>
      </c>
      <c r="AT71" s="3">
        <v>557</v>
      </c>
      <c r="AU71" s="3">
        <v>561</v>
      </c>
      <c r="AV71" s="3">
        <v>561</v>
      </c>
      <c r="AX71" s="21">
        <f t="shared" si="41"/>
        <v>561</v>
      </c>
      <c r="AY71" s="23">
        <f t="shared" si="42"/>
        <v>557.75</v>
      </c>
      <c r="AZ71" s="27">
        <f t="shared" si="43"/>
        <v>552</v>
      </c>
      <c r="BA71" s="29">
        <f t="shared" si="44"/>
        <v>9</v>
      </c>
      <c r="BB71" s="36">
        <f t="shared" si="27"/>
        <v>27.887499999999999</v>
      </c>
    </row>
    <row r="72" spans="1:54" x14ac:dyDescent="0.25">
      <c r="A72" s="8">
        <f t="shared" si="45"/>
        <v>9.4444444444444359E-2</v>
      </c>
      <c r="B72" s="3">
        <v>136</v>
      </c>
      <c r="C72" s="9">
        <v>564.57142857142856</v>
      </c>
      <c r="D72" s="9">
        <f t="shared" si="23"/>
        <v>548.85054945054947</v>
      </c>
      <c r="E72" s="9">
        <f t="shared" si="24"/>
        <v>580.29230769230765</v>
      </c>
      <c r="G72" s="9">
        <v>548</v>
      </c>
      <c r="H72" s="9">
        <v>535</v>
      </c>
      <c r="I72" s="9">
        <v>489</v>
      </c>
      <c r="J72" s="16">
        <v>479</v>
      </c>
      <c r="K72" s="9">
        <v>488</v>
      </c>
      <c r="L72" s="9">
        <v>474</v>
      </c>
      <c r="M72" s="9">
        <v>513</v>
      </c>
      <c r="O72" s="20">
        <f t="shared" si="28"/>
        <v>548</v>
      </c>
      <c r="P72" s="23">
        <f t="shared" si="29"/>
        <v>503.71428571428572</v>
      </c>
      <c r="Q72" s="26">
        <f t="shared" si="30"/>
        <v>474</v>
      </c>
      <c r="R72" s="29">
        <f t="shared" si="31"/>
        <v>74</v>
      </c>
      <c r="S72" s="36">
        <f t="shared" si="25"/>
        <v>25.185714285714287</v>
      </c>
      <c r="T72" s="40">
        <f t="shared" si="32"/>
        <v>478.52857142857141</v>
      </c>
      <c r="U72" s="40">
        <f t="shared" si="33"/>
        <v>528.9</v>
      </c>
      <c r="W72" s="9">
        <v>559</v>
      </c>
      <c r="X72" s="9">
        <v>556</v>
      </c>
      <c r="Y72" s="9">
        <v>560</v>
      </c>
      <c r="Z72" s="9">
        <v>558</v>
      </c>
      <c r="AA72" s="9">
        <v>557</v>
      </c>
      <c r="AB72" s="9">
        <v>559</v>
      </c>
      <c r="AC72" s="9">
        <v>559</v>
      </c>
      <c r="AD72" s="9">
        <v>556</v>
      </c>
      <c r="AF72" s="20">
        <f t="shared" si="34"/>
        <v>560</v>
      </c>
      <c r="AG72" s="23">
        <f t="shared" si="35"/>
        <v>558</v>
      </c>
      <c r="AH72" s="26">
        <f t="shared" si="36"/>
        <v>556</v>
      </c>
      <c r="AI72" s="49">
        <f t="shared" si="37"/>
        <v>6.5714285714285552</v>
      </c>
      <c r="AJ72" s="49">
        <f t="shared" si="38"/>
        <v>8.5714285714285552</v>
      </c>
      <c r="AK72" s="59">
        <f t="shared" si="39"/>
        <v>2</v>
      </c>
      <c r="AL72" s="49">
        <f t="shared" si="40"/>
        <v>4</v>
      </c>
      <c r="AM72" s="57">
        <f t="shared" si="26"/>
        <v>27.9</v>
      </c>
      <c r="AO72" s="3">
        <v>569</v>
      </c>
      <c r="AP72" s="3">
        <v>569</v>
      </c>
      <c r="AQ72" s="3">
        <v>565</v>
      </c>
      <c r="AR72" s="3">
        <v>560</v>
      </c>
      <c r="AS72" s="3">
        <v>560</v>
      </c>
      <c r="AT72" s="3">
        <v>565</v>
      </c>
      <c r="AU72" s="3">
        <v>569</v>
      </c>
      <c r="AV72" s="3">
        <v>569</v>
      </c>
      <c r="AX72" s="21">
        <f t="shared" si="41"/>
        <v>569</v>
      </c>
      <c r="AY72" s="23">
        <f t="shared" si="42"/>
        <v>565.75</v>
      </c>
      <c r="AZ72" s="27">
        <f t="shared" si="43"/>
        <v>560</v>
      </c>
      <c r="BA72" s="29">
        <f t="shared" si="44"/>
        <v>9</v>
      </c>
      <c r="BB72" s="36">
        <f t="shared" si="27"/>
        <v>28.287500000000001</v>
      </c>
    </row>
    <row r="73" spans="1:54" x14ac:dyDescent="0.25">
      <c r="A73" s="8">
        <f t="shared" si="45"/>
        <v>9.5833333333333243E-2</v>
      </c>
      <c r="B73" s="3">
        <v>138</v>
      </c>
      <c r="C73" s="9">
        <v>572.57142857142856</v>
      </c>
      <c r="D73" s="9">
        <f t="shared" si="23"/>
        <v>556.66593406593404</v>
      </c>
      <c r="E73" s="9">
        <f t="shared" si="24"/>
        <v>588.47692307692307</v>
      </c>
      <c r="G73" s="9">
        <v>552</v>
      </c>
      <c r="H73" s="9">
        <v>539</v>
      </c>
      <c r="I73" s="9">
        <v>493</v>
      </c>
      <c r="J73" s="16">
        <v>483</v>
      </c>
      <c r="K73" s="9">
        <v>492</v>
      </c>
      <c r="L73" s="9">
        <v>479</v>
      </c>
      <c r="M73" s="9">
        <v>518</v>
      </c>
      <c r="O73" s="20">
        <f t="shared" si="28"/>
        <v>552</v>
      </c>
      <c r="P73" s="23">
        <f t="shared" si="29"/>
        <v>508</v>
      </c>
      <c r="Q73" s="26">
        <f t="shared" si="30"/>
        <v>479</v>
      </c>
      <c r="R73" s="29">
        <f t="shared" si="31"/>
        <v>73</v>
      </c>
      <c r="S73" s="36">
        <f t="shared" si="25"/>
        <v>25.4</v>
      </c>
      <c r="T73" s="40">
        <f t="shared" si="32"/>
        <v>482.6</v>
      </c>
      <c r="U73" s="40">
        <f t="shared" si="33"/>
        <v>533.4</v>
      </c>
      <c r="W73" s="9">
        <v>567</v>
      </c>
      <c r="X73" s="9">
        <v>564</v>
      </c>
      <c r="Y73" s="9">
        <v>568</v>
      </c>
      <c r="Z73" s="9">
        <v>566</v>
      </c>
      <c r="AA73" s="9">
        <v>565</v>
      </c>
      <c r="AB73" s="9">
        <v>567</v>
      </c>
      <c r="AC73" s="9">
        <v>567</v>
      </c>
      <c r="AD73" s="9">
        <v>564</v>
      </c>
      <c r="AF73" s="20">
        <f t="shared" si="34"/>
        <v>568</v>
      </c>
      <c r="AG73" s="23">
        <f t="shared" si="35"/>
        <v>566</v>
      </c>
      <c r="AH73" s="26">
        <f t="shared" si="36"/>
        <v>564</v>
      </c>
      <c r="AI73" s="49">
        <f t="shared" si="37"/>
        <v>6.5714285714285552</v>
      </c>
      <c r="AJ73" s="49">
        <f t="shared" si="38"/>
        <v>8.5714285714285552</v>
      </c>
      <c r="AK73" s="59">
        <f t="shared" si="39"/>
        <v>2</v>
      </c>
      <c r="AL73" s="49">
        <f t="shared" si="40"/>
        <v>4</v>
      </c>
      <c r="AM73" s="57">
        <f t="shared" si="26"/>
        <v>28.3</v>
      </c>
      <c r="AO73" s="3">
        <v>577</v>
      </c>
      <c r="AP73" s="3">
        <v>577</v>
      </c>
      <c r="AQ73" s="3">
        <v>573</v>
      </c>
      <c r="AR73" s="3">
        <v>568</v>
      </c>
      <c r="AS73" s="3">
        <v>568</v>
      </c>
      <c r="AT73" s="3">
        <v>573</v>
      </c>
      <c r="AU73" s="3">
        <v>577</v>
      </c>
      <c r="AV73" s="3">
        <v>577</v>
      </c>
      <c r="AX73" s="21">
        <f t="shared" si="41"/>
        <v>577</v>
      </c>
      <c r="AY73" s="23">
        <f t="shared" si="42"/>
        <v>573.75</v>
      </c>
      <c r="AZ73" s="27">
        <f t="shared" si="43"/>
        <v>568</v>
      </c>
      <c r="BA73" s="29">
        <f t="shared" si="44"/>
        <v>9</v>
      </c>
      <c r="BB73" s="36">
        <f t="shared" si="27"/>
        <v>28.6875</v>
      </c>
    </row>
    <row r="74" spans="1:54" x14ac:dyDescent="0.25">
      <c r="A74" s="8">
        <f t="shared" si="45"/>
        <v>9.7222222222222127E-2</v>
      </c>
      <c r="B74" s="3">
        <v>140</v>
      </c>
      <c r="C74" s="9">
        <v>580.57142857142856</v>
      </c>
      <c r="D74" s="9">
        <f t="shared" si="23"/>
        <v>564.48131868131861</v>
      </c>
      <c r="E74" s="9">
        <f t="shared" si="24"/>
        <v>596.6615384615385</v>
      </c>
      <c r="G74" s="9">
        <v>560</v>
      </c>
      <c r="H74" s="9">
        <v>546</v>
      </c>
      <c r="I74" s="9">
        <v>503</v>
      </c>
      <c r="J74" s="16">
        <v>493</v>
      </c>
      <c r="K74" s="9">
        <v>502</v>
      </c>
      <c r="L74" s="9">
        <v>488</v>
      </c>
      <c r="M74" s="9">
        <v>526</v>
      </c>
      <c r="O74" s="20">
        <f t="shared" si="28"/>
        <v>560</v>
      </c>
      <c r="P74" s="23">
        <f t="shared" si="29"/>
        <v>516.85714285714289</v>
      </c>
      <c r="Q74" s="26">
        <f t="shared" si="30"/>
        <v>488</v>
      </c>
      <c r="R74" s="29">
        <f t="shared" si="31"/>
        <v>72</v>
      </c>
      <c r="S74" s="36">
        <f t="shared" si="25"/>
        <v>25.842857142857145</v>
      </c>
      <c r="T74" s="40">
        <f t="shared" si="32"/>
        <v>491.01428571428573</v>
      </c>
      <c r="U74" s="40">
        <f t="shared" si="33"/>
        <v>542.70000000000005</v>
      </c>
      <c r="W74" s="9">
        <v>575</v>
      </c>
      <c r="X74" s="9">
        <v>572</v>
      </c>
      <c r="Y74" s="9">
        <v>576</v>
      </c>
      <c r="Z74" s="9">
        <v>574</v>
      </c>
      <c r="AA74" s="9">
        <v>573</v>
      </c>
      <c r="AB74" s="9">
        <v>575</v>
      </c>
      <c r="AC74" s="9">
        <v>575</v>
      </c>
      <c r="AD74" s="9">
        <v>572</v>
      </c>
      <c r="AF74" s="20">
        <f t="shared" si="34"/>
        <v>576</v>
      </c>
      <c r="AG74" s="23">
        <f t="shared" si="35"/>
        <v>574</v>
      </c>
      <c r="AH74" s="26">
        <f t="shared" si="36"/>
        <v>572</v>
      </c>
      <c r="AI74" s="49">
        <f t="shared" si="37"/>
        <v>6.5714285714285552</v>
      </c>
      <c r="AJ74" s="49">
        <f t="shared" si="38"/>
        <v>8.5714285714285552</v>
      </c>
      <c r="AK74" s="59">
        <f t="shared" si="39"/>
        <v>2</v>
      </c>
      <c r="AL74" s="49">
        <f t="shared" si="40"/>
        <v>4</v>
      </c>
      <c r="AM74" s="57">
        <f t="shared" si="26"/>
        <v>28.7</v>
      </c>
      <c r="AO74" s="3">
        <v>585</v>
      </c>
      <c r="AP74" s="3">
        <v>585</v>
      </c>
      <c r="AQ74" s="3">
        <v>581</v>
      </c>
      <c r="AR74" s="3">
        <v>576</v>
      </c>
      <c r="AS74" s="3">
        <v>576</v>
      </c>
      <c r="AT74" s="3">
        <v>581</v>
      </c>
      <c r="AU74" s="3">
        <v>585</v>
      </c>
      <c r="AV74" s="3">
        <v>585</v>
      </c>
      <c r="AX74" s="21">
        <f t="shared" si="41"/>
        <v>585</v>
      </c>
      <c r="AY74" s="23">
        <f t="shared" si="42"/>
        <v>581.75</v>
      </c>
      <c r="AZ74" s="27">
        <f t="shared" si="43"/>
        <v>576</v>
      </c>
      <c r="BA74" s="29">
        <f t="shared" si="44"/>
        <v>9</v>
      </c>
      <c r="BB74" s="36">
        <f t="shared" si="27"/>
        <v>29.087499999999999</v>
      </c>
    </row>
    <row r="75" spans="1:54" x14ac:dyDescent="0.25">
      <c r="A75" s="8">
        <f t="shared" si="45"/>
        <v>9.8611111111111011E-2</v>
      </c>
      <c r="B75" s="3">
        <v>142</v>
      </c>
      <c r="C75" s="9">
        <v>588.57142857142856</v>
      </c>
      <c r="D75" s="9">
        <f t="shared" si="23"/>
        <v>572.2967032967033</v>
      </c>
      <c r="E75" s="9">
        <f t="shared" si="24"/>
        <v>604.84615384615381</v>
      </c>
      <c r="G75" s="9">
        <v>567</v>
      </c>
      <c r="H75" s="9">
        <v>554</v>
      </c>
      <c r="I75" s="9">
        <v>513</v>
      </c>
      <c r="J75" s="16">
        <v>503</v>
      </c>
      <c r="K75" s="9">
        <v>512</v>
      </c>
      <c r="L75" s="9">
        <v>497</v>
      </c>
      <c r="M75" s="9">
        <v>534</v>
      </c>
      <c r="O75" s="20">
        <f t="shared" si="28"/>
        <v>567</v>
      </c>
      <c r="P75" s="23">
        <f t="shared" si="29"/>
        <v>525.71428571428567</v>
      </c>
      <c r="Q75" s="26">
        <f t="shared" si="30"/>
        <v>497</v>
      </c>
      <c r="R75" s="29">
        <f t="shared" si="31"/>
        <v>70</v>
      </c>
      <c r="S75" s="36">
        <f t="shared" si="25"/>
        <v>26.285714285714285</v>
      </c>
      <c r="T75" s="40">
        <f t="shared" si="32"/>
        <v>499.42857142857139</v>
      </c>
      <c r="U75" s="40">
        <f t="shared" si="33"/>
        <v>552</v>
      </c>
      <c r="W75" s="9">
        <v>583</v>
      </c>
      <c r="X75" s="9">
        <v>580</v>
      </c>
      <c r="Y75" s="9">
        <v>584</v>
      </c>
      <c r="Z75" s="9">
        <v>582</v>
      </c>
      <c r="AA75" s="9">
        <v>581</v>
      </c>
      <c r="AB75" s="9">
        <v>583</v>
      </c>
      <c r="AC75" s="9">
        <v>583</v>
      </c>
      <c r="AD75" s="9">
        <v>580</v>
      </c>
      <c r="AF75" s="20">
        <f t="shared" si="34"/>
        <v>584</v>
      </c>
      <c r="AG75" s="23">
        <f t="shared" si="35"/>
        <v>582</v>
      </c>
      <c r="AH75" s="26">
        <f t="shared" si="36"/>
        <v>580</v>
      </c>
      <c r="AI75" s="49">
        <f t="shared" si="37"/>
        <v>6.5714285714285552</v>
      </c>
      <c r="AJ75" s="49">
        <f t="shared" si="38"/>
        <v>8.5714285714285552</v>
      </c>
      <c r="AK75" s="59">
        <f t="shared" si="39"/>
        <v>2</v>
      </c>
      <c r="AL75" s="49">
        <f t="shared" si="40"/>
        <v>4</v>
      </c>
      <c r="AM75" s="57">
        <f t="shared" si="26"/>
        <v>29.1</v>
      </c>
      <c r="AO75" s="3">
        <v>594</v>
      </c>
      <c r="AP75" s="3">
        <v>594</v>
      </c>
      <c r="AQ75" s="3">
        <v>589</v>
      </c>
      <c r="AR75" s="3">
        <v>584</v>
      </c>
      <c r="AS75" s="3">
        <v>584</v>
      </c>
      <c r="AT75" s="3">
        <v>589</v>
      </c>
      <c r="AU75" s="3">
        <v>594</v>
      </c>
      <c r="AV75" s="3">
        <v>594</v>
      </c>
      <c r="AX75" s="21">
        <f t="shared" si="41"/>
        <v>594</v>
      </c>
      <c r="AY75" s="23">
        <f t="shared" si="42"/>
        <v>590.25</v>
      </c>
      <c r="AZ75" s="27">
        <f t="shared" si="43"/>
        <v>584</v>
      </c>
      <c r="BA75" s="29">
        <f t="shared" si="44"/>
        <v>10</v>
      </c>
      <c r="BB75" s="36">
        <f t="shared" si="27"/>
        <v>29.512499999999999</v>
      </c>
    </row>
    <row r="76" spans="1:54" x14ac:dyDescent="0.25">
      <c r="A76" s="8">
        <f t="shared" si="45"/>
        <v>9.9999999999999895E-2</v>
      </c>
      <c r="B76" s="3">
        <v>144</v>
      </c>
      <c r="C76" s="9">
        <v>596.57142857142856</v>
      </c>
      <c r="D76" s="9">
        <f t="shared" si="23"/>
        <v>580.11208791208787</v>
      </c>
      <c r="E76" s="9">
        <f t="shared" si="24"/>
        <v>613.03076923076924</v>
      </c>
      <c r="G76" s="9">
        <v>579</v>
      </c>
      <c r="H76" s="9">
        <v>567</v>
      </c>
      <c r="I76" s="9">
        <v>527</v>
      </c>
      <c r="J76" s="16">
        <v>517</v>
      </c>
      <c r="K76" s="9">
        <v>526</v>
      </c>
      <c r="L76" s="9">
        <v>510</v>
      </c>
      <c r="M76" s="9">
        <v>546</v>
      </c>
      <c r="O76" s="20">
        <f t="shared" si="28"/>
        <v>579</v>
      </c>
      <c r="P76" s="23">
        <f t="shared" si="29"/>
        <v>538.85714285714289</v>
      </c>
      <c r="Q76" s="26">
        <f t="shared" si="30"/>
        <v>510</v>
      </c>
      <c r="R76" s="29">
        <f t="shared" si="31"/>
        <v>69</v>
      </c>
      <c r="S76" s="36">
        <f t="shared" si="25"/>
        <v>26.942857142857143</v>
      </c>
      <c r="T76" s="40">
        <f t="shared" si="32"/>
        <v>511.91428571428577</v>
      </c>
      <c r="U76" s="40">
        <f t="shared" si="33"/>
        <v>565.80000000000007</v>
      </c>
      <c r="W76" s="9">
        <v>591</v>
      </c>
      <c r="X76" s="9">
        <v>588</v>
      </c>
      <c r="Y76" s="9">
        <v>591</v>
      </c>
      <c r="Z76" s="9">
        <v>590</v>
      </c>
      <c r="AA76" s="9">
        <v>589</v>
      </c>
      <c r="AB76" s="9">
        <v>591</v>
      </c>
      <c r="AC76" s="9">
        <v>591</v>
      </c>
      <c r="AD76" s="9">
        <v>588</v>
      </c>
      <c r="AF76" s="20">
        <f t="shared" si="34"/>
        <v>591</v>
      </c>
      <c r="AG76" s="23">
        <f t="shared" si="35"/>
        <v>589.875</v>
      </c>
      <c r="AH76" s="26">
        <f t="shared" si="36"/>
        <v>588</v>
      </c>
      <c r="AI76" s="49">
        <f t="shared" si="37"/>
        <v>6.6964285714285552</v>
      </c>
      <c r="AJ76" s="49">
        <f t="shared" si="38"/>
        <v>8.5714285714285552</v>
      </c>
      <c r="AK76" s="59">
        <f t="shared" si="39"/>
        <v>1.875</v>
      </c>
      <c r="AL76" s="49">
        <f t="shared" si="40"/>
        <v>3</v>
      </c>
      <c r="AM76" s="57">
        <f t="shared" si="26"/>
        <v>29.493749999999999</v>
      </c>
      <c r="AO76" s="3">
        <v>602</v>
      </c>
      <c r="AP76" s="3">
        <v>602</v>
      </c>
      <c r="AQ76" s="3">
        <v>597</v>
      </c>
      <c r="AR76" s="3">
        <v>592</v>
      </c>
      <c r="AS76" s="3">
        <v>592</v>
      </c>
      <c r="AT76" s="3">
        <v>597</v>
      </c>
      <c r="AU76" s="3">
        <v>602</v>
      </c>
      <c r="AV76" s="3">
        <v>602</v>
      </c>
      <c r="AX76" s="21">
        <f t="shared" si="41"/>
        <v>602</v>
      </c>
      <c r="AY76" s="23">
        <f t="shared" si="42"/>
        <v>598.25</v>
      </c>
      <c r="AZ76" s="27">
        <f t="shared" si="43"/>
        <v>592</v>
      </c>
      <c r="BA76" s="29">
        <f t="shared" si="44"/>
        <v>10</v>
      </c>
      <c r="BB76" s="36">
        <f t="shared" si="27"/>
        <v>29.912500000000001</v>
      </c>
    </row>
    <row r="77" spans="1:54" x14ac:dyDescent="0.25">
      <c r="A77" s="8">
        <f t="shared" si="45"/>
        <v>0.10138888888888878</v>
      </c>
      <c r="B77" s="3">
        <v>146</v>
      </c>
      <c r="C77" s="9">
        <v>604.57142857142856</v>
      </c>
      <c r="D77" s="9">
        <f t="shared" si="23"/>
        <v>587.92747252747256</v>
      </c>
      <c r="E77" s="9">
        <f t="shared" si="24"/>
        <v>621.21538461538455</v>
      </c>
      <c r="G77" s="9">
        <v>586</v>
      </c>
      <c r="H77" s="9">
        <v>575</v>
      </c>
      <c r="I77" s="9">
        <v>536</v>
      </c>
      <c r="J77" s="16">
        <v>526</v>
      </c>
      <c r="K77" s="9">
        <v>535</v>
      </c>
      <c r="L77" s="9">
        <v>520</v>
      </c>
      <c r="M77" s="9">
        <v>554</v>
      </c>
      <c r="O77" s="20">
        <f t="shared" si="28"/>
        <v>586</v>
      </c>
      <c r="P77" s="23">
        <f t="shared" si="29"/>
        <v>547.42857142857144</v>
      </c>
      <c r="Q77" s="26">
        <f t="shared" si="30"/>
        <v>520</v>
      </c>
      <c r="R77" s="29">
        <f t="shared" si="31"/>
        <v>66</v>
      </c>
      <c r="S77" s="36">
        <f t="shared" si="25"/>
        <v>27.371428571428574</v>
      </c>
      <c r="T77" s="40">
        <f t="shared" si="32"/>
        <v>520.05714285714282</v>
      </c>
      <c r="U77" s="40">
        <f t="shared" si="33"/>
        <v>574.80000000000007</v>
      </c>
      <c r="W77" s="9">
        <v>599</v>
      </c>
      <c r="X77" s="9">
        <v>596</v>
      </c>
      <c r="Y77" s="9">
        <v>599</v>
      </c>
      <c r="Z77" s="9">
        <v>598</v>
      </c>
      <c r="AA77" s="9">
        <v>597</v>
      </c>
      <c r="AB77" s="9">
        <v>599</v>
      </c>
      <c r="AC77" s="9">
        <v>599</v>
      </c>
      <c r="AD77" s="9">
        <v>596</v>
      </c>
      <c r="AF77" s="20">
        <f t="shared" si="34"/>
        <v>599</v>
      </c>
      <c r="AG77" s="23">
        <f t="shared" si="35"/>
        <v>597.875</v>
      </c>
      <c r="AH77" s="26">
        <f t="shared" si="36"/>
        <v>596</v>
      </c>
      <c r="AI77" s="49">
        <f t="shared" si="37"/>
        <v>6.6964285714285552</v>
      </c>
      <c r="AJ77" s="49">
        <f t="shared" si="38"/>
        <v>8.5714285714285552</v>
      </c>
      <c r="AK77" s="59">
        <f t="shared" si="39"/>
        <v>1.875</v>
      </c>
      <c r="AL77" s="49">
        <f t="shared" si="40"/>
        <v>3</v>
      </c>
      <c r="AM77" s="57">
        <f t="shared" si="26"/>
        <v>29.893750000000001</v>
      </c>
      <c r="AO77" s="3">
        <v>610</v>
      </c>
      <c r="AP77" s="3">
        <v>610</v>
      </c>
      <c r="AQ77" s="3">
        <v>605</v>
      </c>
      <c r="AR77" s="3">
        <v>600</v>
      </c>
      <c r="AS77" s="3">
        <v>600</v>
      </c>
      <c r="AT77" s="3">
        <v>605</v>
      </c>
      <c r="AU77" s="3">
        <v>610</v>
      </c>
      <c r="AV77" s="3">
        <v>610</v>
      </c>
      <c r="AX77" s="21">
        <f t="shared" si="41"/>
        <v>610</v>
      </c>
      <c r="AY77" s="23">
        <f t="shared" si="42"/>
        <v>606.25</v>
      </c>
      <c r="AZ77" s="27">
        <f t="shared" si="43"/>
        <v>600</v>
      </c>
      <c r="BA77" s="29">
        <f t="shared" si="44"/>
        <v>10</v>
      </c>
      <c r="BB77" s="36">
        <f t="shared" si="27"/>
        <v>30.3125</v>
      </c>
    </row>
    <row r="78" spans="1:54" x14ac:dyDescent="0.25">
      <c r="A78" s="8">
        <f t="shared" si="45"/>
        <v>0.10277777777777766</v>
      </c>
      <c r="B78" s="3">
        <v>148</v>
      </c>
      <c r="C78" s="9">
        <v>612.57142857142856</v>
      </c>
      <c r="D78" s="9">
        <f t="shared" si="23"/>
        <v>595.74285714285713</v>
      </c>
      <c r="E78" s="9">
        <f t="shared" si="24"/>
        <v>629.4</v>
      </c>
      <c r="G78" s="9">
        <v>593</v>
      </c>
      <c r="H78" s="9">
        <v>585</v>
      </c>
      <c r="I78" s="9">
        <v>545</v>
      </c>
      <c r="J78" s="16">
        <v>535</v>
      </c>
      <c r="K78" s="9">
        <v>544</v>
      </c>
      <c r="L78" s="9">
        <v>528</v>
      </c>
      <c r="M78" s="9">
        <v>562</v>
      </c>
      <c r="O78" s="20">
        <f t="shared" si="28"/>
        <v>593</v>
      </c>
      <c r="P78" s="23">
        <f t="shared" si="29"/>
        <v>556</v>
      </c>
      <c r="Q78" s="26">
        <f t="shared" si="30"/>
        <v>528</v>
      </c>
      <c r="R78" s="29">
        <f t="shared" si="31"/>
        <v>65</v>
      </c>
      <c r="S78" s="36">
        <f t="shared" si="25"/>
        <v>27.8</v>
      </c>
      <c r="T78" s="40">
        <f t="shared" si="32"/>
        <v>528.20000000000005</v>
      </c>
      <c r="U78" s="40">
        <f t="shared" si="33"/>
        <v>583.79999999999995</v>
      </c>
      <c r="W78" s="9">
        <v>607</v>
      </c>
      <c r="X78" s="9">
        <v>604</v>
      </c>
      <c r="Y78" s="9">
        <v>607</v>
      </c>
      <c r="Z78" s="9">
        <v>606</v>
      </c>
      <c r="AA78" s="9">
        <v>604</v>
      </c>
      <c r="AB78" s="9">
        <v>607</v>
      </c>
      <c r="AC78" s="9">
        <v>607</v>
      </c>
      <c r="AD78" s="9">
        <v>604</v>
      </c>
      <c r="AF78" s="20">
        <f t="shared" si="34"/>
        <v>607</v>
      </c>
      <c r="AG78" s="23">
        <f t="shared" si="35"/>
        <v>605.75</v>
      </c>
      <c r="AH78" s="26">
        <f t="shared" si="36"/>
        <v>604</v>
      </c>
      <c r="AI78" s="49">
        <f t="shared" si="37"/>
        <v>6.8214285714285552</v>
      </c>
      <c r="AJ78" s="49">
        <f t="shared" si="38"/>
        <v>8.5714285714285552</v>
      </c>
      <c r="AK78" s="59">
        <f t="shared" si="39"/>
        <v>1.75</v>
      </c>
      <c r="AL78" s="49">
        <f t="shared" si="40"/>
        <v>3</v>
      </c>
      <c r="AM78" s="57">
        <f t="shared" si="26"/>
        <v>30.287500000000001</v>
      </c>
      <c r="AO78" s="3">
        <v>618</v>
      </c>
      <c r="AP78" s="3">
        <v>618</v>
      </c>
      <c r="AQ78" s="3">
        <v>613</v>
      </c>
      <c r="AR78" s="3">
        <v>608</v>
      </c>
      <c r="AS78" s="3">
        <v>608</v>
      </c>
      <c r="AT78" s="3">
        <v>613</v>
      </c>
      <c r="AU78" s="3">
        <v>618</v>
      </c>
      <c r="AV78" s="3">
        <v>618</v>
      </c>
      <c r="AX78" s="21">
        <f t="shared" si="41"/>
        <v>618</v>
      </c>
      <c r="AY78" s="23">
        <f t="shared" si="42"/>
        <v>614.25</v>
      </c>
      <c r="AZ78" s="27">
        <f t="shared" si="43"/>
        <v>608</v>
      </c>
      <c r="BA78" s="29">
        <f t="shared" si="44"/>
        <v>10</v>
      </c>
      <c r="BB78" s="36">
        <f t="shared" si="27"/>
        <v>30.712499999999999</v>
      </c>
    </row>
    <row r="79" spans="1:54" x14ac:dyDescent="0.25">
      <c r="A79" s="8">
        <f t="shared" si="45"/>
        <v>0.10416666666666655</v>
      </c>
      <c r="B79" s="3">
        <v>150</v>
      </c>
      <c r="C79" s="9">
        <v>620.57142857142856</v>
      </c>
      <c r="D79" s="9">
        <f t="shared" si="23"/>
        <v>603.55824175824171</v>
      </c>
      <c r="E79" s="9">
        <f t="shared" si="24"/>
        <v>637.5846153846154</v>
      </c>
      <c r="G79" s="9">
        <v>601</v>
      </c>
      <c r="H79" s="9">
        <v>595</v>
      </c>
      <c r="I79" s="9">
        <v>553</v>
      </c>
      <c r="J79" s="16">
        <v>543</v>
      </c>
      <c r="K79" s="9">
        <v>552</v>
      </c>
      <c r="L79" s="9">
        <v>537</v>
      </c>
      <c r="M79" s="9">
        <v>569</v>
      </c>
      <c r="O79" s="20">
        <f t="shared" si="28"/>
        <v>601</v>
      </c>
      <c r="P79" s="23">
        <f t="shared" si="29"/>
        <v>564.28571428571433</v>
      </c>
      <c r="Q79" s="26">
        <f t="shared" si="30"/>
        <v>537</v>
      </c>
      <c r="R79" s="29">
        <f t="shared" si="31"/>
        <v>64</v>
      </c>
      <c r="S79" s="36">
        <f t="shared" si="25"/>
        <v>28.214285714285715</v>
      </c>
      <c r="T79" s="40">
        <f t="shared" si="32"/>
        <v>536.07142857142867</v>
      </c>
      <c r="U79" s="40">
        <f t="shared" si="33"/>
        <v>592.5</v>
      </c>
      <c r="W79" s="9">
        <v>615</v>
      </c>
      <c r="X79" s="9">
        <v>612</v>
      </c>
      <c r="Y79" s="9">
        <v>615</v>
      </c>
      <c r="Z79" s="9">
        <v>614</v>
      </c>
      <c r="AA79" s="9">
        <v>612</v>
      </c>
      <c r="AB79" s="9">
        <v>615</v>
      </c>
      <c r="AC79" s="9">
        <v>615</v>
      </c>
      <c r="AD79" s="9">
        <v>612</v>
      </c>
      <c r="AF79" s="20">
        <f t="shared" si="34"/>
        <v>615</v>
      </c>
      <c r="AG79" s="23">
        <f t="shared" si="35"/>
        <v>613.75</v>
      </c>
      <c r="AH79" s="26">
        <f t="shared" si="36"/>
        <v>612</v>
      </c>
      <c r="AI79" s="49">
        <f t="shared" si="37"/>
        <v>6.8214285714285552</v>
      </c>
      <c r="AJ79" s="49">
        <f t="shared" si="38"/>
        <v>8.5714285714285552</v>
      </c>
      <c r="AK79" s="59">
        <f t="shared" si="39"/>
        <v>1.75</v>
      </c>
      <c r="AL79" s="49">
        <f t="shared" si="40"/>
        <v>3</v>
      </c>
      <c r="AM79" s="57">
        <f t="shared" si="26"/>
        <v>30.6875</v>
      </c>
      <c r="AO79" s="3">
        <v>626</v>
      </c>
      <c r="AP79" s="3">
        <v>626</v>
      </c>
      <c r="AQ79" s="3">
        <v>621</v>
      </c>
      <c r="AR79" s="3">
        <v>616</v>
      </c>
      <c r="AS79" s="3">
        <v>616</v>
      </c>
      <c r="AT79" s="3">
        <v>621</v>
      </c>
      <c r="AU79" s="3">
        <v>626</v>
      </c>
      <c r="AV79" s="3">
        <v>626</v>
      </c>
      <c r="AX79" s="21">
        <f t="shared" si="41"/>
        <v>626</v>
      </c>
      <c r="AY79" s="23">
        <f t="shared" si="42"/>
        <v>622.25</v>
      </c>
      <c r="AZ79" s="27">
        <f t="shared" si="43"/>
        <v>616</v>
      </c>
      <c r="BA79" s="29">
        <f t="shared" si="44"/>
        <v>10</v>
      </c>
      <c r="BB79" s="36">
        <f t="shared" si="27"/>
        <v>31.112500000000001</v>
      </c>
    </row>
    <row r="80" spans="1:54" x14ac:dyDescent="0.25">
      <c r="A80" s="8">
        <f t="shared" si="45"/>
        <v>0.10555555555555543</v>
      </c>
      <c r="B80" s="3">
        <v>152</v>
      </c>
      <c r="C80" s="9">
        <v>628.57142857142856</v>
      </c>
      <c r="D80" s="9">
        <f t="shared" ref="D80:D143" si="46">ABS($BD$8-(($BE$8-C80)*($BD$8-$BD$9))/($BE$8-$BE$9)-C80)</f>
        <v>611.37362637362639</v>
      </c>
      <c r="E80" s="9">
        <f t="shared" ref="E80:E143" si="47">$BD$8-(($BE$8-C80)*($BD$8-$BD$9))/($BE$8-$BE$9)+C80</f>
        <v>645.76923076923072</v>
      </c>
      <c r="G80" s="9">
        <v>609</v>
      </c>
      <c r="H80" s="9">
        <v>603</v>
      </c>
      <c r="I80" s="9">
        <v>562</v>
      </c>
      <c r="J80" s="16">
        <v>552</v>
      </c>
      <c r="K80" s="9">
        <v>561</v>
      </c>
      <c r="L80" s="9">
        <v>545</v>
      </c>
      <c r="M80" s="9">
        <v>577</v>
      </c>
      <c r="O80" s="20">
        <f t="shared" si="28"/>
        <v>609</v>
      </c>
      <c r="P80" s="23">
        <f t="shared" si="29"/>
        <v>572.71428571428567</v>
      </c>
      <c r="Q80" s="26">
        <f t="shared" si="30"/>
        <v>545</v>
      </c>
      <c r="R80" s="29">
        <f t="shared" si="31"/>
        <v>64</v>
      </c>
      <c r="S80" s="36">
        <f t="shared" si="25"/>
        <v>28.635714285714283</v>
      </c>
      <c r="T80" s="40">
        <f t="shared" si="32"/>
        <v>544.07857142857142</v>
      </c>
      <c r="U80" s="40">
        <f t="shared" si="33"/>
        <v>601.34999999999991</v>
      </c>
      <c r="W80" s="9">
        <v>623</v>
      </c>
      <c r="X80" s="9">
        <v>620</v>
      </c>
      <c r="Y80" s="9">
        <v>623</v>
      </c>
      <c r="Z80" s="9">
        <v>622</v>
      </c>
      <c r="AA80" s="9">
        <v>620</v>
      </c>
      <c r="AB80" s="9">
        <v>623</v>
      </c>
      <c r="AC80" s="9">
        <v>623</v>
      </c>
      <c r="AD80" s="9">
        <v>620</v>
      </c>
      <c r="AF80" s="20">
        <f t="shared" si="34"/>
        <v>623</v>
      </c>
      <c r="AG80" s="23">
        <f t="shared" si="35"/>
        <v>621.75</v>
      </c>
      <c r="AH80" s="26">
        <f t="shared" si="36"/>
        <v>620</v>
      </c>
      <c r="AI80" s="49">
        <f t="shared" si="37"/>
        <v>6.8214285714285552</v>
      </c>
      <c r="AJ80" s="49">
        <f t="shared" si="38"/>
        <v>8.5714285714285552</v>
      </c>
      <c r="AK80" s="59">
        <f t="shared" si="39"/>
        <v>1.75</v>
      </c>
      <c r="AL80" s="49">
        <f t="shared" si="40"/>
        <v>3</v>
      </c>
      <c r="AM80" s="57">
        <f t="shared" si="26"/>
        <v>31.087499999999999</v>
      </c>
      <c r="AO80" s="3">
        <v>634</v>
      </c>
      <c r="AP80" s="3">
        <v>634</v>
      </c>
      <c r="AQ80" s="3">
        <v>629</v>
      </c>
      <c r="AR80" s="3">
        <v>624</v>
      </c>
      <c r="AS80" s="3">
        <v>624</v>
      </c>
      <c r="AT80" s="3">
        <v>629</v>
      </c>
      <c r="AU80" s="3">
        <v>634</v>
      </c>
      <c r="AV80" s="3">
        <v>634</v>
      </c>
      <c r="AX80" s="21">
        <f t="shared" si="41"/>
        <v>634</v>
      </c>
      <c r="AY80" s="23">
        <f t="shared" si="42"/>
        <v>630.25</v>
      </c>
      <c r="AZ80" s="27">
        <f t="shared" si="43"/>
        <v>624</v>
      </c>
      <c r="BA80" s="29">
        <f t="shared" si="44"/>
        <v>10</v>
      </c>
      <c r="BB80" s="36">
        <f t="shared" si="27"/>
        <v>31.512499999999999</v>
      </c>
    </row>
    <row r="81" spans="1:54" x14ac:dyDescent="0.25">
      <c r="A81" s="8">
        <f t="shared" si="45"/>
        <v>0.10694444444444431</v>
      </c>
      <c r="B81" s="3">
        <v>154</v>
      </c>
      <c r="C81" s="9">
        <v>636.57142857142856</v>
      </c>
      <c r="D81" s="9">
        <f t="shared" si="46"/>
        <v>619.18901098901097</v>
      </c>
      <c r="E81" s="9">
        <f t="shared" si="47"/>
        <v>653.95384615384614</v>
      </c>
      <c r="G81" s="9">
        <v>617</v>
      </c>
      <c r="H81" s="9">
        <v>612</v>
      </c>
      <c r="I81" s="9">
        <v>571</v>
      </c>
      <c r="J81" s="16">
        <v>561</v>
      </c>
      <c r="K81" s="9">
        <v>570</v>
      </c>
      <c r="L81" s="9">
        <v>554</v>
      </c>
      <c r="M81" s="9">
        <v>585</v>
      </c>
      <c r="O81" s="20">
        <f t="shared" si="28"/>
        <v>617</v>
      </c>
      <c r="P81" s="23">
        <f t="shared" si="29"/>
        <v>581.42857142857144</v>
      </c>
      <c r="Q81" s="26">
        <f t="shared" si="30"/>
        <v>554</v>
      </c>
      <c r="R81" s="29">
        <f t="shared" si="31"/>
        <v>63</v>
      </c>
      <c r="S81" s="36">
        <f t="shared" si="25"/>
        <v>29.071428571428573</v>
      </c>
      <c r="T81" s="40">
        <f t="shared" si="32"/>
        <v>552.35714285714289</v>
      </c>
      <c r="U81" s="40">
        <f t="shared" si="33"/>
        <v>610.5</v>
      </c>
      <c r="W81" s="9">
        <v>631</v>
      </c>
      <c r="X81" s="9">
        <v>627</v>
      </c>
      <c r="Y81" s="9">
        <v>631</v>
      </c>
      <c r="Z81" s="9">
        <v>630</v>
      </c>
      <c r="AA81" s="9">
        <v>628</v>
      </c>
      <c r="AB81" s="9">
        <v>631</v>
      </c>
      <c r="AC81" s="9">
        <v>631</v>
      </c>
      <c r="AD81" s="9">
        <v>627</v>
      </c>
      <c r="AF81" s="20">
        <f t="shared" si="34"/>
        <v>631</v>
      </c>
      <c r="AG81" s="23">
        <f t="shared" si="35"/>
        <v>629.5</v>
      </c>
      <c r="AH81" s="26">
        <f t="shared" si="36"/>
        <v>627</v>
      </c>
      <c r="AI81" s="49">
        <f t="shared" si="37"/>
        <v>7.0714285714285552</v>
      </c>
      <c r="AJ81" s="49">
        <f t="shared" si="38"/>
        <v>9.5714285714285552</v>
      </c>
      <c r="AK81" s="59">
        <f t="shared" si="39"/>
        <v>2.5</v>
      </c>
      <c r="AL81" s="49">
        <f t="shared" si="40"/>
        <v>4</v>
      </c>
      <c r="AM81" s="57">
        <f t="shared" si="26"/>
        <v>31.475000000000001</v>
      </c>
      <c r="AO81" s="3">
        <v>642</v>
      </c>
      <c r="AP81" s="3">
        <v>642</v>
      </c>
      <c r="AQ81" s="3">
        <v>637</v>
      </c>
      <c r="AR81" s="3">
        <v>632</v>
      </c>
      <c r="AS81" s="3">
        <v>632</v>
      </c>
      <c r="AT81" s="3">
        <v>637</v>
      </c>
      <c r="AU81" s="3">
        <v>642</v>
      </c>
      <c r="AV81" s="3">
        <v>642</v>
      </c>
      <c r="AX81" s="21">
        <f t="shared" si="41"/>
        <v>642</v>
      </c>
      <c r="AY81" s="23">
        <f t="shared" si="42"/>
        <v>638.25</v>
      </c>
      <c r="AZ81" s="27">
        <f t="shared" si="43"/>
        <v>632</v>
      </c>
      <c r="BA81" s="29">
        <f t="shared" si="44"/>
        <v>10</v>
      </c>
      <c r="BB81" s="36">
        <f t="shared" si="27"/>
        <v>31.912500000000001</v>
      </c>
    </row>
    <row r="82" spans="1:54" x14ac:dyDescent="0.25">
      <c r="A82" s="8">
        <f t="shared" si="45"/>
        <v>0.1083333333333332</v>
      </c>
      <c r="B82" s="3">
        <v>156</v>
      </c>
      <c r="C82" s="9">
        <v>644.57142857142856</v>
      </c>
      <c r="D82" s="9">
        <f t="shared" si="46"/>
        <v>627.00439560439554</v>
      </c>
      <c r="E82" s="9">
        <f t="shared" si="47"/>
        <v>662.13846153846157</v>
      </c>
      <c r="G82" s="9">
        <v>625</v>
      </c>
      <c r="H82" s="9">
        <v>619</v>
      </c>
      <c r="I82" s="9">
        <v>581</v>
      </c>
      <c r="J82" s="16">
        <v>571</v>
      </c>
      <c r="K82" s="9">
        <v>580</v>
      </c>
      <c r="L82" s="9">
        <v>562</v>
      </c>
      <c r="M82" s="9">
        <v>593</v>
      </c>
      <c r="O82" s="20">
        <f t="shared" si="28"/>
        <v>625</v>
      </c>
      <c r="P82" s="23">
        <f t="shared" si="29"/>
        <v>590.14285714285711</v>
      </c>
      <c r="Q82" s="26">
        <f t="shared" si="30"/>
        <v>562</v>
      </c>
      <c r="R82" s="29">
        <f t="shared" si="31"/>
        <v>63</v>
      </c>
      <c r="S82" s="36">
        <f t="shared" si="25"/>
        <v>29.507142857142856</v>
      </c>
      <c r="T82" s="40">
        <f t="shared" si="32"/>
        <v>560.63571428571424</v>
      </c>
      <c r="U82" s="40">
        <f t="shared" si="33"/>
        <v>619.65</v>
      </c>
      <c r="W82" s="9">
        <v>639</v>
      </c>
      <c r="X82" s="9">
        <v>635</v>
      </c>
      <c r="Y82" s="9">
        <v>639</v>
      </c>
      <c r="Z82" s="9">
        <v>638</v>
      </c>
      <c r="AA82" s="9">
        <v>636</v>
      </c>
      <c r="AB82" s="9">
        <v>639</v>
      </c>
      <c r="AC82" s="9">
        <v>639</v>
      </c>
      <c r="AD82" s="9">
        <v>635</v>
      </c>
      <c r="AF82" s="20">
        <f t="shared" si="34"/>
        <v>639</v>
      </c>
      <c r="AG82" s="23">
        <f t="shared" si="35"/>
        <v>637.5</v>
      </c>
      <c r="AH82" s="26">
        <f t="shared" si="36"/>
        <v>635</v>
      </c>
      <c r="AI82" s="49">
        <f t="shared" si="37"/>
        <v>7.0714285714285552</v>
      </c>
      <c r="AJ82" s="49">
        <f t="shared" si="38"/>
        <v>9.5714285714285552</v>
      </c>
      <c r="AK82" s="59">
        <f t="shared" si="39"/>
        <v>2.5</v>
      </c>
      <c r="AL82" s="49">
        <f t="shared" si="40"/>
        <v>4</v>
      </c>
      <c r="AM82" s="57">
        <f t="shared" si="26"/>
        <v>31.875</v>
      </c>
      <c r="AO82" s="3">
        <v>650</v>
      </c>
      <c r="AP82" s="3">
        <v>650</v>
      </c>
      <c r="AQ82" s="3">
        <v>645</v>
      </c>
      <c r="AR82" s="3">
        <v>640</v>
      </c>
      <c r="AS82" s="3">
        <v>640</v>
      </c>
      <c r="AT82" s="3">
        <v>645</v>
      </c>
      <c r="AU82" s="3">
        <v>650</v>
      </c>
      <c r="AV82" s="3">
        <v>650</v>
      </c>
      <c r="AX82" s="21">
        <f t="shared" si="41"/>
        <v>650</v>
      </c>
      <c r="AY82" s="23">
        <f t="shared" si="42"/>
        <v>646.25</v>
      </c>
      <c r="AZ82" s="27">
        <f t="shared" si="43"/>
        <v>640</v>
      </c>
      <c r="BA82" s="29">
        <f t="shared" si="44"/>
        <v>10</v>
      </c>
      <c r="BB82" s="36">
        <f t="shared" si="27"/>
        <v>32.3125</v>
      </c>
    </row>
    <row r="83" spans="1:54" x14ac:dyDescent="0.25">
      <c r="A83" s="8">
        <f t="shared" si="45"/>
        <v>0.10972222222222208</v>
      </c>
      <c r="B83" s="3">
        <v>158</v>
      </c>
      <c r="C83" s="9">
        <v>652.57142857142856</v>
      </c>
      <c r="D83" s="9">
        <f t="shared" si="46"/>
        <v>634.81978021978023</v>
      </c>
      <c r="E83" s="9">
        <f t="shared" si="47"/>
        <v>670.32307692307688</v>
      </c>
      <c r="G83" s="9">
        <v>634</v>
      </c>
      <c r="H83" s="9">
        <v>626</v>
      </c>
      <c r="I83" s="9">
        <v>590</v>
      </c>
      <c r="J83" s="16">
        <v>580</v>
      </c>
      <c r="K83" s="9">
        <v>589</v>
      </c>
      <c r="L83" s="9">
        <v>572</v>
      </c>
      <c r="M83" s="9">
        <v>601</v>
      </c>
      <c r="O83" s="20">
        <f t="shared" si="28"/>
        <v>634</v>
      </c>
      <c r="P83" s="23">
        <f t="shared" si="29"/>
        <v>598.85714285714289</v>
      </c>
      <c r="Q83" s="26">
        <f t="shared" si="30"/>
        <v>572</v>
      </c>
      <c r="R83" s="29">
        <f t="shared" si="31"/>
        <v>62</v>
      </c>
      <c r="S83" s="36">
        <f t="shared" si="25"/>
        <v>29.942857142857143</v>
      </c>
      <c r="T83" s="40">
        <f t="shared" si="32"/>
        <v>568.91428571428571</v>
      </c>
      <c r="U83" s="40">
        <f t="shared" si="33"/>
        <v>628.80000000000007</v>
      </c>
      <c r="W83" s="9">
        <v>647</v>
      </c>
      <c r="X83" s="9">
        <v>643</v>
      </c>
      <c r="Y83" s="9">
        <v>647</v>
      </c>
      <c r="Z83" s="9">
        <v>646</v>
      </c>
      <c r="AA83" s="9">
        <v>644</v>
      </c>
      <c r="AB83" s="9">
        <v>647</v>
      </c>
      <c r="AC83" s="9">
        <v>647</v>
      </c>
      <c r="AD83" s="9">
        <v>643</v>
      </c>
      <c r="AF83" s="20">
        <f t="shared" si="34"/>
        <v>647</v>
      </c>
      <c r="AG83" s="23">
        <f t="shared" si="35"/>
        <v>645.5</v>
      </c>
      <c r="AH83" s="26">
        <f t="shared" si="36"/>
        <v>643</v>
      </c>
      <c r="AI83" s="49">
        <f t="shared" si="37"/>
        <v>7.0714285714285552</v>
      </c>
      <c r="AJ83" s="49">
        <f t="shared" si="38"/>
        <v>9.5714285714285552</v>
      </c>
      <c r="AK83" s="59">
        <f t="shared" si="39"/>
        <v>2.5</v>
      </c>
      <c r="AL83" s="49">
        <f t="shared" si="40"/>
        <v>4</v>
      </c>
      <c r="AM83" s="57">
        <f t="shared" si="26"/>
        <v>32.274999999999999</v>
      </c>
      <c r="AO83" s="3">
        <v>658</v>
      </c>
      <c r="AP83" s="3">
        <v>658</v>
      </c>
      <c r="AQ83" s="3">
        <v>653</v>
      </c>
      <c r="AR83" s="3">
        <v>648</v>
      </c>
      <c r="AS83" s="3">
        <v>648</v>
      </c>
      <c r="AT83" s="3">
        <v>653</v>
      </c>
      <c r="AU83" s="3">
        <v>658</v>
      </c>
      <c r="AV83" s="3">
        <v>658</v>
      </c>
      <c r="AX83" s="21">
        <f t="shared" si="41"/>
        <v>658</v>
      </c>
      <c r="AY83" s="23">
        <f t="shared" si="42"/>
        <v>654.25</v>
      </c>
      <c r="AZ83" s="27">
        <f t="shared" si="43"/>
        <v>648</v>
      </c>
      <c r="BA83" s="29">
        <f t="shared" si="44"/>
        <v>10</v>
      </c>
      <c r="BB83" s="36">
        <f t="shared" si="27"/>
        <v>32.712499999999999</v>
      </c>
    </row>
    <row r="84" spans="1:54" x14ac:dyDescent="0.25">
      <c r="A84" s="8">
        <f t="shared" si="45"/>
        <v>0.11111111111111097</v>
      </c>
      <c r="B84" s="3">
        <v>160</v>
      </c>
      <c r="C84" s="9">
        <v>660.57142857142856</v>
      </c>
      <c r="D84" s="9">
        <f t="shared" si="46"/>
        <v>642.6351648351648</v>
      </c>
      <c r="E84" s="9">
        <f t="shared" si="47"/>
        <v>678.50769230769231</v>
      </c>
      <c r="G84" s="9">
        <v>643</v>
      </c>
      <c r="H84" s="9">
        <v>633</v>
      </c>
      <c r="I84" s="9">
        <v>599</v>
      </c>
      <c r="J84" s="16">
        <v>589</v>
      </c>
      <c r="K84" s="9">
        <v>598</v>
      </c>
      <c r="L84" s="9">
        <v>582</v>
      </c>
      <c r="M84" s="9">
        <v>609</v>
      </c>
      <c r="O84" s="20">
        <f t="shared" si="28"/>
        <v>643</v>
      </c>
      <c r="P84" s="23">
        <f t="shared" si="29"/>
        <v>607.57142857142856</v>
      </c>
      <c r="Q84" s="26">
        <f t="shared" si="30"/>
        <v>582</v>
      </c>
      <c r="R84" s="29">
        <f t="shared" si="31"/>
        <v>61</v>
      </c>
      <c r="S84" s="36">
        <f t="shared" si="25"/>
        <v>30.378571428571426</v>
      </c>
      <c r="T84" s="40">
        <f t="shared" si="32"/>
        <v>577.19285714285718</v>
      </c>
      <c r="U84" s="40">
        <f t="shared" si="33"/>
        <v>637.94999999999993</v>
      </c>
      <c r="W84" s="9">
        <v>655</v>
      </c>
      <c r="X84" s="9">
        <v>651</v>
      </c>
      <c r="Y84" s="9">
        <v>655</v>
      </c>
      <c r="Z84" s="9">
        <v>654</v>
      </c>
      <c r="AA84" s="9">
        <v>652</v>
      </c>
      <c r="AB84" s="9">
        <v>655</v>
      </c>
      <c r="AC84" s="9">
        <v>655</v>
      </c>
      <c r="AD84" s="9">
        <v>651</v>
      </c>
      <c r="AF84" s="20">
        <f t="shared" si="34"/>
        <v>655</v>
      </c>
      <c r="AG84" s="23">
        <f t="shared" si="35"/>
        <v>653.5</v>
      </c>
      <c r="AH84" s="26">
        <f t="shared" si="36"/>
        <v>651</v>
      </c>
      <c r="AI84" s="49">
        <f t="shared" si="37"/>
        <v>7.0714285714285552</v>
      </c>
      <c r="AJ84" s="49">
        <f t="shared" si="38"/>
        <v>9.5714285714285552</v>
      </c>
      <c r="AK84" s="59">
        <f t="shared" si="39"/>
        <v>2.5</v>
      </c>
      <c r="AL84" s="49">
        <f t="shared" si="40"/>
        <v>4</v>
      </c>
      <c r="AM84" s="57">
        <f t="shared" si="26"/>
        <v>32.674999999999997</v>
      </c>
      <c r="AO84" s="3">
        <v>666</v>
      </c>
      <c r="AP84" s="3">
        <v>666</v>
      </c>
      <c r="AQ84" s="3">
        <v>661</v>
      </c>
      <c r="AR84" s="3">
        <v>656</v>
      </c>
      <c r="AS84" s="3">
        <v>656</v>
      </c>
      <c r="AT84" s="3">
        <v>661</v>
      </c>
      <c r="AU84" s="3">
        <v>666</v>
      </c>
      <c r="AV84" s="3">
        <v>666</v>
      </c>
      <c r="AX84" s="21">
        <f t="shared" si="41"/>
        <v>666</v>
      </c>
      <c r="AY84" s="23">
        <f t="shared" si="42"/>
        <v>662.25</v>
      </c>
      <c r="AZ84" s="27">
        <f t="shared" si="43"/>
        <v>656</v>
      </c>
      <c r="BA84" s="29">
        <f t="shared" si="44"/>
        <v>10</v>
      </c>
      <c r="BB84" s="36">
        <f t="shared" si="27"/>
        <v>33.112499999999997</v>
      </c>
    </row>
    <row r="85" spans="1:54" x14ac:dyDescent="0.25">
      <c r="A85" s="8">
        <f t="shared" si="45"/>
        <v>0.11249999999999985</v>
      </c>
      <c r="B85" s="3">
        <v>162</v>
      </c>
      <c r="C85" s="9">
        <v>668.57142857142856</v>
      </c>
      <c r="D85" s="9">
        <f t="shared" si="46"/>
        <v>650.45054945054949</v>
      </c>
      <c r="E85" s="9">
        <f t="shared" si="47"/>
        <v>686.69230769230762</v>
      </c>
      <c r="G85" s="9">
        <v>651</v>
      </c>
      <c r="H85" s="9">
        <v>642</v>
      </c>
      <c r="I85" s="9">
        <v>607</v>
      </c>
      <c r="J85" s="16">
        <v>597</v>
      </c>
      <c r="K85" s="9">
        <v>606</v>
      </c>
      <c r="L85" s="9">
        <v>592</v>
      </c>
      <c r="M85" s="9">
        <v>617</v>
      </c>
      <c r="O85" s="20">
        <f t="shared" si="28"/>
        <v>651</v>
      </c>
      <c r="P85" s="23">
        <f t="shared" si="29"/>
        <v>616</v>
      </c>
      <c r="Q85" s="26">
        <f t="shared" si="30"/>
        <v>592</v>
      </c>
      <c r="R85" s="29">
        <f t="shared" si="31"/>
        <v>59</v>
      </c>
      <c r="S85" s="36">
        <f t="shared" si="25"/>
        <v>30.8</v>
      </c>
      <c r="T85" s="40">
        <f t="shared" si="32"/>
        <v>585.20000000000005</v>
      </c>
      <c r="U85" s="40">
        <f t="shared" si="33"/>
        <v>646.79999999999995</v>
      </c>
      <c r="W85" s="9">
        <v>663</v>
      </c>
      <c r="X85" s="9">
        <v>659</v>
      </c>
      <c r="Y85" s="9">
        <v>663</v>
      </c>
      <c r="Z85" s="9">
        <v>662</v>
      </c>
      <c r="AA85" s="9">
        <v>660</v>
      </c>
      <c r="AB85" s="9">
        <v>663</v>
      </c>
      <c r="AC85" s="9">
        <v>663</v>
      </c>
      <c r="AD85" s="9">
        <v>659</v>
      </c>
      <c r="AF85" s="20">
        <f t="shared" si="34"/>
        <v>663</v>
      </c>
      <c r="AG85" s="23">
        <f t="shared" si="35"/>
        <v>661.5</v>
      </c>
      <c r="AH85" s="26">
        <f t="shared" si="36"/>
        <v>659</v>
      </c>
      <c r="AI85" s="49">
        <f t="shared" si="37"/>
        <v>7.0714285714285552</v>
      </c>
      <c r="AJ85" s="49">
        <f t="shared" si="38"/>
        <v>9.5714285714285552</v>
      </c>
      <c r="AK85" s="59">
        <f t="shared" si="39"/>
        <v>2.5</v>
      </c>
      <c r="AL85" s="49">
        <f t="shared" si="40"/>
        <v>4</v>
      </c>
      <c r="AM85" s="57">
        <f t="shared" si="26"/>
        <v>33.075000000000003</v>
      </c>
      <c r="AO85" s="3">
        <v>674</v>
      </c>
      <c r="AP85" s="3">
        <v>674</v>
      </c>
      <c r="AQ85" s="3">
        <v>669</v>
      </c>
      <c r="AR85" s="3">
        <v>664</v>
      </c>
      <c r="AS85" s="3">
        <v>664</v>
      </c>
      <c r="AT85" s="3">
        <v>669</v>
      </c>
      <c r="AU85" s="3">
        <v>674</v>
      </c>
      <c r="AV85" s="3">
        <v>674</v>
      </c>
      <c r="AX85" s="21">
        <f t="shared" si="41"/>
        <v>674</v>
      </c>
      <c r="AY85" s="23">
        <f t="shared" si="42"/>
        <v>670.25</v>
      </c>
      <c r="AZ85" s="27">
        <f t="shared" si="43"/>
        <v>664</v>
      </c>
      <c r="BA85" s="29">
        <f t="shared" si="44"/>
        <v>10</v>
      </c>
      <c r="BB85" s="36">
        <f t="shared" si="27"/>
        <v>33.512500000000003</v>
      </c>
    </row>
    <row r="86" spans="1:54" x14ac:dyDescent="0.25">
      <c r="A86" s="8">
        <f t="shared" si="45"/>
        <v>0.11388888888888873</v>
      </c>
      <c r="B86" s="3">
        <v>164</v>
      </c>
      <c r="C86" s="9">
        <v>676.57142857142856</v>
      </c>
      <c r="D86" s="9">
        <f t="shared" si="46"/>
        <v>658.26593406593406</v>
      </c>
      <c r="E86" s="9">
        <f t="shared" si="47"/>
        <v>694.87692307692305</v>
      </c>
      <c r="G86" s="9">
        <v>659</v>
      </c>
      <c r="H86" s="9">
        <v>650</v>
      </c>
      <c r="I86" s="9">
        <v>616</v>
      </c>
      <c r="J86" s="16">
        <v>606</v>
      </c>
      <c r="K86" s="9">
        <v>615</v>
      </c>
      <c r="L86" s="9">
        <v>602</v>
      </c>
      <c r="M86" s="9">
        <v>626</v>
      </c>
      <c r="O86" s="20">
        <f t="shared" si="28"/>
        <v>659</v>
      </c>
      <c r="P86" s="23">
        <f t="shared" si="29"/>
        <v>624.85714285714289</v>
      </c>
      <c r="Q86" s="26">
        <f t="shared" si="30"/>
        <v>602</v>
      </c>
      <c r="R86" s="29">
        <f t="shared" si="31"/>
        <v>57</v>
      </c>
      <c r="S86" s="36">
        <f t="shared" si="25"/>
        <v>31.242857142857144</v>
      </c>
      <c r="T86" s="40">
        <f t="shared" si="32"/>
        <v>593.61428571428576</v>
      </c>
      <c r="U86" s="40">
        <f t="shared" si="33"/>
        <v>656.1</v>
      </c>
      <c r="W86" s="9">
        <v>671</v>
      </c>
      <c r="X86" s="9">
        <v>667</v>
      </c>
      <c r="Y86" s="9">
        <v>671</v>
      </c>
      <c r="Z86" s="9">
        <v>670</v>
      </c>
      <c r="AA86" s="9">
        <v>668</v>
      </c>
      <c r="AB86" s="9">
        <v>671</v>
      </c>
      <c r="AC86" s="9">
        <v>671</v>
      </c>
      <c r="AD86" s="9">
        <v>667</v>
      </c>
      <c r="AF86" s="20">
        <f t="shared" si="34"/>
        <v>671</v>
      </c>
      <c r="AG86" s="23">
        <f t="shared" si="35"/>
        <v>669.5</v>
      </c>
      <c r="AH86" s="26">
        <f t="shared" si="36"/>
        <v>667</v>
      </c>
      <c r="AI86" s="49">
        <f t="shared" si="37"/>
        <v>7.0714285714285552</v>
      </c>
      <c r="AJ86" s="49">
        <f t="shared" si="38"/>
        <v>9.5714285714285552</v>
      </c>
      <c r="AK86" s="59">
        <f t="shared" si="39"/>
        <v>2.5</v>
      </c>
      <c r="AL86" s="49">
        <f t="shared" si="40"/>
        <v>4</v>
      </c>
      <c r="AM86" s="57">
        <f t="shared" si="26"/>
        <v>33.475000000000001</v>
      </c>
      <c r="AO86" s="3">
        <v>682</v>
      </c>
      <c r="AP86" s="3">
        <v>682</v>
      </c>
      <c r="AQ86" s="3">
        <v>677</v>
      </c>
      <c r="AR86" s="3">
        <v>672</v>
      </c>
      <c r="AS86" s="3">
        <v>672</v>
      </c>
      <c r="AT86" s="3">
        <v>677</v>
      </c>
      <c r="AU86" s="3">
        <v>682</v>
      </c>
      <c r="AV86" s="3">
        <v>682</v>
      </c>
      <c r="AX86" s="21">
        <f t="shared" si="41"/>
        <v>682</v>
      </c>
      <c r="AY86" s="23">
        <f t="shared" si="42"/>
        <v>678.25</v>
      </c>
      <c r="AZ86" s="27">
        <f t="shared" si="43"/>
        <v>672</v>
      </c>
      <c r="BA86" s="29">
        <f t="shared" si="44"/>
        <v>10</v>
      </c>
      <c r="BB86" s="36">
        <f t="shared" si="27"/>
        <v>33.912500000000001</v>
      </c>
    </row>
    <row r="87" spans="1:54" x14ac:dyDescent="0.25">
      <c r="A87" s="8">
        <f t="shared" si="45"/>
        <v>0.11527777777777762</v>
      </c>
      <c r="B87" s="3">
        <v>166</v>
      </c>
      <c r="C87" s="9">
        <v>684.57142857142856</v>
      </c>
      <c r="D87" s="9">
        <f t="shared" si="46"/>
        <v>666.08131868131863</v>
      </c>
      <c r="E87" s="9">
        <f t="shared" si="47"/>
        <v>703.06153846153848</v>
      </c>
      <c r="G87" s="9">
        <v>667</v>
      </c>
      <c r="H87" s="9">
        <v>657</v>
      </c>
      <c r="I87" s="9">
        <v>625</v>
      </c>
      <c r="J87" s="16">
        <v>615</v>
      </c>
      <c r="K87" s="9">
        <v>624</v>
      </c>
      <c r="L87" s="9">
        <v>611</v>
      </c>
      <c r="M87" s="9">
        <v>635</v>
      </c>
      <c r="O87" s="20">
        <f t="shared" si="28"/>
        <v>667</v>
      </c>
      <c r="P87" s="23">
        <f t="shared" si="29"/>
        <v>633.42857142857144</v>
      </c>
      <c r="Q87" s="26">
        <f t="shared" si="30"/>
        <v>611</v>
      </c>
      <c r="R87" s="29">
        <f t="shared" si="31"/>
        <v>56</v>
      </c>
      <c r="S87" s="36">
        <f t="shared" si="25"/>
        <v>31.671428571428571</v>
      </c>
      <c r="T87" s="40">
        <f t="shared" si="32"/>
        <v>601.75714285714287</v>
      </c>
      <c r="U87" s="40">
        <f t="shared" si="33"/>
        <v>665.1</v>
      </c>
      <c r="W87" s="9">
        <v>679</v>
      </c>
      <c r="X87" s="9">
        <v>675</v>
      </c>
      <c r="Y87" s="9">
        <v>679</v>
      </c>
      <c r="Z87" s="9">
        <v>678</v>
      </c>
      <c r="AA87" s="9">
        <v>676</v>
      </c>
      <c r="AB87" s="9">
        <v>679</v>
      </c>
      <c r="AC87" s="9">
        <v>679</v>
      </c>
      <c r="AD87" s="9">
        <v>675</v>
      </c>
      <c r="AF87" s="20">
        <f t="shared" si="34"/>
        <v>679</v>
      </c>
      <c r="AG87" s="23">
        <f t="shared" si="35"/>
        <v>677.5</v>
      </c>
      <c r="AH87" s="26">
        <f t="shared" si="36"/>
        <v>675</v>
      </c>
      <c r="AI87" s="49">
        <f t="shared" si="37"/>
        <v>7.0714285714285552</v>
      </c>
      <c r="AJ87" s="49">
        <f t="shared" si="38"/>
        <v>9.5714285714285552</v>
      </c>
      <c r="AK87" s="59">
        <f t="shared" si="39"/>
        <v>2.5</v>
      </c>
      <c r="AL87" s="49">
        <f t="shared" si="40"/>
        <v>4</v>
      </c>
      <c r="AM87" s="57">
        <f t="shared" si="26"/>
        <v>33.875</v>
      </c>
      <c r="AO87" s="3">
        <v>690</v>
      </c>
      <c r="AP87" s="3">
        <v>690</v>
      </c>
      <c r="AQ87" s="3">
        <v>685</v>
      </c>
      <c r="AR87" s="3">
        <v>680</v>
      </c>
      <c r="AS87" s="3">
        <v>680</v>
      </c>
      <c r="AT87" s="3">
        <v>685</v>
      </c>
      <c r="AU87" s="3">
        <v>690</v>
      </c>
      <c r="AV87" s="3">
        <v>690</v>
      </c>
      <c r="AX87" s="21">
        <f t="shared" si="41"/>
        <v>690</v>
      </c>
      <c r="AY87" s="23">
        <f t="shared" si="42"/>
        <v>686.25</v>
      </c>
      <c r="AZ87" s="27">
        <f t="shared" si="43"/>
        <v>680</v>
      </c>
      <c r="BA87" s="29">
        <f t="shared" si="44"/>
        <v>10</v>
      </c>
      <c r="BB87" s="36">
        <f t="shared" si="27"/>
        <v>34.3125</v>
      </c>
    </row>
    <row r="88" spans="1:54" x14ac:dyDescent="0.25">
      <c r="A88" s="8">
        <f t="shared" si="45"/>
        <v>0.1166666666666665</v>
      </c>
      <c r="B88" s="3">
        <v>168</v>
      </c>
      <c r="C88" s="9">
        <v>692.57142857142856</v>
      </c>
      <c r="D88" s="9">
        <f t="shared" si="46"/>
        <v>673.89670329670332</v>
      </c>
      <c r="E88" s="9">
        <f t="shared" si="47"/>
        <v>711.24615384615379</v>
      </c>
      <c r="G88" s="9">
        <v>675</v>
      </c>
      <c r="H88" s="9">
        <v>664</v>
      </c>
      <c r="I88" s="9">
        <v>635</v>
      </c>
      <c r="J88" s="16">
        <v>625</v>
      </c>
      <c r="K88" s="9">
        <v>634</v>
      </c>
      <c r="L88" s="9">
        <v>620</v>
      </c>
      <c r="M88" s="9">
        <v>644</v>
      </c>
      <c r="O88" s="20">
        <f t="shared" si="28"/>
        <v>675</v>
      </c>
      <c r="P88" s="23">
        <f t="shared" si="29"/>
        <v>642.42857142857144</v>
      </c>
      <c r="Q88" s="26">
        <f t="shared" si="30"/>
        <v>620</v>
      </c>
      <c r="R88" s="29">
        <f t="shared" si="31"/>
        <v>55</v>
      </c>
      <c r="S88" s="36">
        <f t="shared" si="25"/>
        <v>32.121428571428574</v>
      </c>
      <c r="T88" s="40">
        <f t="shared" si="32"/>
        <v>610.30714285714282</v>
      </c>
      <c r="U88" s="40">
        <f t="shared" si="33"/>
        <v>674.55000000000007</v>
      </c>
      <c r="W88" s="9">
        <v>687</v>
      </c>
      <c r="X88" s="9">
        <v>683</v>
      </c>
      <c r="Y88" s="9">
        <v>687</v>
      </c>
      <c r="Z88" s="9">
        <v>686</v>
      </c>
      <c r="AA88" s="9">
        <v>683</v>
      </c>
      <c r="AB88" s="9">
        <v>687</v>
      </c>
      <c r="AC88" s="9">
        <v>687</v>
      </c>
      <c r="AD88" s="9">
        <v>683</v>
      </c>
      <c r="AF88" s="20">
        <f t="shared" si="34"/>
        <v>687</v>
      </c>
      <c r="AG88" s="23">
        <f t="shared" si="35"/>
        <v>685.375</v>
      </c>
      <c r="AH88" s="26">
        <f t="shared" si="36"/>
        <v>683</v>
      </c>
      <c r="AI88" s="49">
        <f t="shared" si="37"/>
        <v>7.1964285714285552</v>
      </c>
      <c r="AJ88" s="49">
        <f t="shared" si="38"/>
        <v>9.5714285714285552</v>
      </c>
      <c r="AK88" s="59">
        <f t="shared" si="39"/>
        <v>2.375</v>
      </c>
      <c r="AL88" s="49">
        <f t="shared" si="40"/>
        <v>4</v>
      </c>
      <c r="AM88" s="57">
        <f t="shared" si="26"/>
        <v>34.268749999999997</v>
      </c>
      <c r="AO88" s="3">
        <v>698</v>
      </c>
      <c r="AP88" s="3">
        <v>698</v>
      </c>
      <c r="AQ88" s="3">
        <v>693</v>
      </c>
      <c r="AR88" s="3">
        <v>687</v>
      </c>
      <c r="AS88" s="3">
        <v>687</v>
      </c>
      <c r="AT88" s="3">
        <v>693</v>
      </c>
      <c r="AU88" s="3">
        <v>698</v>
      </c>
      <c r="AV88" s="3">
        <v>698</v>
      </c>
      <c r="AX88" s="21">
        <f t="shared" si="41"/>
        <v>698</v>
      </c>
      <c r="AY88" s="23">
        <f t="shared" si="42"/>
        <v>694</v>
      </c>
      <c r="AZ88" s="27">
        <f t="shared" si="43"/>
        <v>687</v>
      </c>
      <c r="BA88" s="29">
        <f t="shared" si="44"/>
        <v>11</v>
      </c>
      <c r="BB88" s="36">
        <f t="shared" si="27"/>
        <v>34.700000000000003</v>
      </c>
    </row>
    <row r="89" spans="1:54" x14ac:dyDescent="0.25">
      <c r="A89" s="8">
        <f t="shared" si="45"/>
        <v>0.11805555555555539</v>
      </c>
      <c r="B89" s="3">
        <v>170</v>
      </c>
      <c r="C89" s="9">
        <v>700.57142857142856</v>
      </c>
      <c r="D89" s="9">
        <f t="shared" si="46"/>
        <v>681.7120879120879</v>
      </c>
      <c r="E89" s="9">
        <f t="shared" si="47"/>
        <v>719.43076923076922</v>
      </c>
      <c r="G89" s="9">
        <v>683</v>
      </c>
      <c r="H89" s="9">
        <v>671</v>
      </c>
      <c r="I89" s="9">
        <v>644</v>
      </c>
      <c r="J89" s="16">
        <v>634</v>
      </c>
      <c r="K89" s="9">
        <v>643</v>
      </c>
      <c r="L89" s="9">
        <v>629</v>
      </c>
      <c r="M89" s="9">
        <v>654</v>
      </c>
      <c r="O89" s="20">
        <f t="shared" si="28"/>
        <v>683</v>
      </c>
      <c r="P89" s="23">
        <f t="shared" si="29"/>
        <v>651.14285714285711</v>
      </c>
      <c r="Q89" s="26">
        <f t="shared" si="30"/>
        <v>629</v>
      </c>
      <c r="R89" s="29">
        <f t="shared" si="31"/>
        <v>54</v>
      </c>
      <c r="S89" s="36">
        <f t="shared" si="25"/>
        <v>32.557142857142857</v>
      </c>
      <c r="T89" s="40">
        <f t="shared" si="32"/>
        <v>618.58571428571429</v>
      </c>
      <c r="U89" s="40">
        <f t="shared" si="33"/>
        <v>683.69999999999993</v>
      </c>
      <c r="W89" s="9">
        <v>695</v>
      </c>
      <c r="X89" s="9">
        <v>691</v>
      </c>
      <c r="Y89" s="9">
        <v>695</v>
      </c>
      <c r="Z89" s="9">
        <v>694</v>
      </c>
      <c r="AA89" s="9">
        <v>691</v>
      </c>
      <c r="AB89" s="9">
        <v>695</v>
      </c>
      <c r="AC89" s="9">
        <v>695</v>
      </c>
      <c r="AD89" s="9">
        <v>691</v>
      </c>
      <c r="AF89" s="20">
        <f t="shared" si="34"/>
        <v>695</v>
      </c>
      <c r="AG89" s="23">
        <f t="shared" si="35"/>
        <v>693.375</v>
      </c>
      <c r="AH89" s="26">
        <f t="shared" si="36"/>
        <v>691</v>
      </c>
      <c r="AI89" s="49">
        <f t="shared" si="37"/>
        <v>7.1964285714285552</v>
      </c>
      <c r="AJ89" s="49">
        <f t="shared" si="38"/>
        <v>9.5714285714285552</v>
      </c>
      <c r="AK89" s="59">
        <f t="shared" si="39"/>
        <v>2.375</v>
      </c>
      <c r="AL89" s="49">
        <f t="shared" si="40"/>
        <v>4</v>
      </c>
      <c r="AM89" s="57">
        <f t="shared" si="26"/>
        <v>34.668750000000003</v>
      </c>
      <c r="AO89" s="3">
        <v>706</v>
      </c>
      <c r="AP89" s="3">
        <v>706</v>
      </c>
      <c r="AQ89" s="3">
        <v>701</v>
      </c>
      <c r="AR89" s="3">
        <v>695</v>
      </c>
      <c r="AS89" s="3">
        <v>695</v>
      </c>
      <c r="AT89" s="3">
        <v>701</v>
      </c>
      <c r="AU89" s="3">
        <v>706</v>
      </c>
      <c r="AV89" s="3">
        <v>706</v>
      </c>
      <c r="AX89" s="21">
        <f t="shared" si="41"/>
        <v>706</v>
      </c>
      <c r="AY89" s="23">
        <f t="shared" si="42"/>
        <v>702</v>
      </c>
      <c r="AZ89" s="27">
        <f t="shared" si="43"/>
        <v>695</v>
      </c>
      <c r="BA89" s="29">
        <f t="shared" si="44"/>
        <v>11</v>
      </c>
      <c r="BB89" s="36">
        <f t="shared" si="27"/>
        <v>35.1</v>
      </c>
    </row>
    <row r="90" spans="1:54" x14ac:dyDescent="0.25">
      <c r="A90" s="8">
        <f t="shared" si="45"/>
        <v>0.11944444444444427</v>
      </c>
      <c r="B90" s="3">
        <v>172</v>
      </c>
      <c r="C90" s="9">
        <v>708.57142857142856</v>
      </c>
      <c r="D90" s="9">
        <f t="shared" si="46"/>
        <v>689.52747252747247</v>
      </c>
      <c r="E90" s="9">
        <f t="shared" si="47"/>
        <v>727.61538461538464</v>
      </c>
      <c r="G90" s="9">
        <v>691</v>
      </c>
      <c r="H90" s="9">
        <v>679</v>
      </c>
      <c r="I90" s="9">
        <v>653</v>
      </c>
      <c r="J90" s="16">
        <v>643</v>
      </c>
      <c r="K90" s="9">
        <v>652</v>
      </c>
      <c r="L90" s="9">
        <v>637</v>
      </c>
      <c r="M90" s="9">
        <v>663</v>
      </c>
      <c r="O90" s="20">
        <f t="shared" si="28"/>
        <v>691</v>
      </c>
      <c r="P90" s="23">
        <f t="shared" si="29"/>
        <v>659.71428571428567</v>
      </c>
      <c r="Q90" s="26">
        <f t="shared" si="30"/>
        <v>637</v>
      </c>
      <c r="R90" s="29">
        <f t="shared" si="31"/>
        <v>54</v>
      </c>
      <c r="S90" s="36">
        <f t="shared" si="25"/>
        <v>32.98571428571428</v>
      </c>
      <c r="T90" s="40">
        <f t="shared" si="32"/>
        <v>626.7285714285714</v>
      </c>
      <c r="U90" s="40">
        <f t="shared" si="33"/>
        <v>692.69999999999993</v>
      </c>
      <c r="W90" s="9">
        <v>703</v>
      </c>
      <c r="X90" s="9">
        <v>699</v>
      </c>
      <c r="Y90" s="9">
        <v>703</v>
      </c>
      <c r="Z90" s="9">
        <v>702</v>
      </c>
      <c r="AA90" s="9">
        <v>699</v>
      </c>
      <c r="AB90" s="9">
        <v>703</v>
      </c>
      <c r="AC90" s="9">
        <v>703</v>
      </c>
      <c r="AD90" s="9">
        <v>699</v>
      </c>
      <c r="AF90" s="20">
        <f t="shared" si="34"/>
        <v>703</v>
      </c>
      <c r="AG90" s="23">
        <f t="shared" si="35"/>
        <v>701.375</v>
      </c>
      <c r="AH90" s="26">
        <f t="shared" si="36"/>
        <v>699</v>
      </c>
      <c r="AI90" s="49">
        <f t="shared" si="37"/>
        <v>7.1964285714285552</v>
      </c>
      <c r="AJ90" s="49">
        <f t="shared" si="38"/>
        <v>9.5714285714285552</v>
      </c>
      <c r="AK90" s="59">
        <f t="shared" si="39"/>
        <v>2.375</v>
      </c>
      <c r="AL90" s="49">
        <f t="shared" si="40"/>
        <v>4</v>
      </c>
      <c r="AM90" s="57">
        <f t="shared" si="26"/>
        <v>35.068750000000001</v>
      </c>
      <c r="AO90" s="3">
        <v>714</v>
      </c>
      <c r="AP90" s="3">
        <v>714</v>
      </c>
      <c r="AQ90" s="3">
        <v>709</v>
      </c>
      <c r="AR90" s="3">
        <v>703</v>
      </c>
      <c r="AS90" s="3">
        <v>703</v>
      </c>
      <c r="AT90" s="3">
        <v>709</v>
      </c>
      <c r="AU90" s="3">
        <v>714</v>
      </c>
      <c r="AV90" s="3">
        <v>714</v>
      </c>
      <c r="AX90" s="21">
        <f t="shared" si="41"/>
        <v>714</v>
      </c>
      <c r="AY90" s="23">
        <f t="shared" si="42"/>
        <v>710</v>
      </c>
      <c r="AZ90" s="27">
        <f t="shared" si="43"/>
        <v>703</v>
      </c>
      <c r="BA90" s="29">
        <f t="shared" si="44"/>
        <v>11</v>
      </c>
      <c r="BB90" s="36">
        <f t="shared" si="27"/>
        <v>35.5</v>
      </c>
    </row>
    <row r="91" spans="1:54" x14ac:dyDescent="0.25">
      <c r="A91" s="8">
        <f t="shared" si="45"/>
        <v>0.12083333333333315</v>
      </c>
      <c r="B91" s="3">
        <v>174</v>
      </c>
      <c r="C91" s="9">
        <v>716.57142857142856</v>
      </c>
      <c r="D91" s="9">
        <f t="shared" si="46"/>
        <v>697.34285714285716</v>
      </c>
      <c r="E91" s="9">
        <f t="shared" si="47"/>
        <v>735.8</v>
      </c>
      <c r="G91" s="9">
        <v>699</v>
      </c>
      <c r="H91" s="9">
        <v>687</v>
      </c>
      <c r="I91" s="9">
        <v>661</v>
      </c>
      <c r="J91" s="16">
        <v>651</v>
      </c>
      <c r="K91" s="9">
        <v>660</v>
      </c>
      <c r="L91" s="9">
        <v>646</v>
      </c>
      <c r="M91" s="9">
        <v>672</v>
      </c>
      <c r="O91" s="20">
        <f t="shared" si="28"/>
        <v>699</v>
      </c>
      <c r="P91" s="23">
        <f t="shared" si="29"/>
        <v>668</v>
      </c>
      <c r="Q91" s="26">
        <f t="shared" si="30"/>
        <v>646</v>
      </c>
      <c r="R91" s="29">
        <f t="shared" si="31"/>
        <v>53</v>
      </c>
      <c r="S91" s="36">
        <f t="shared" si="25"/>
        <v>33.4</v>
      </c>
      <c r="T91" s="40">
        <f t="shared" si="32"/>
        <v>634.6</v>
      </c>
      <c r="U91" s="40">
        <f t="shared" si="33"/>
        <v>701.4</v>
      </c>
      <c r="W91" s="9">
        <v>711</v>
      </c>
      <c r="X91" s="9">
        <v>707</v>
      </c>
      <c r="Y91" s="9">
        <v>711</v>
      </c>
      <c r="Z91" s="9">
        <v>710</v>
      </c>
      <c r="AA91" s="9">
        <v>707</v>
      </c>
      <c r="AB91" s="9">
        <v>710</v>
      </c>
      <c r="AC91" s="9">
        <v>711</v>
      </c>
      <c r="AD91" s="9">
        <v>707</v>
      </c>
      <c r="AF91" s="20">
        <f t="shared" si="34"/>
        <v>711</v>
      </c>
      <c r="AG91" s="23">
        <f t="shared" si="35"/>
        <v>709.25</v>
      </c>
      <c r="AH91" s="26">
        <f t="shared" si="36"/>
        <v>707</v>
      </c>
      <c r="AI91" s="49">
        <f t="shared" si="37"/>
        <v>7.3214285714285552</v>
      </c>
      <c r="AJ91" s="49">
        <f t="shared" si="38"/>
        <v>9.5714285714285552</v>
      </c>
      <c r="AK91" s="59">
        <f t="shared" si="39"/>
        <v>2.25</v>
      </c>
      <c r="AL91" s="49">
        <f t="shared" si="40"/>
        <v>4</v>
      </c>
      <c r="AM91" s="57">
        <f t="shared" si="26"/>
        <v>35.462499999999999</v>
      </c>
      <c r="AO91" s="3">
        <v>722</v>
      </c>
      <c r="AP91" s="3">
        <v>722</v>
      </c>
      <c r="AQ91" s="3">
        <v>717</v>
      </c>
      <c r="AR91" s="3">
        <v>711</v>
      </c>
      <c r="AS91" s="3">
        <v>711</v>
      </c>
      <c r="AT91" s="3">
        <v>717</v>
      </c>
      <c r="AU91" s="3">
        <v>722</v>
      </c>
      <c r="AV91" s="3">
        <v>722</v>
      </c>
      <c r="AX91" s="21">
        <f t="shared" si="41"/>
        <v>722</v>
      </c>
      <c r="AY91" s="23">
        <f t="shared" si="42"/>
        <v>718</v>
      </c>
      <c r="AZ91" s="27">
        <f t="shared" si="43"/>
        <v>711</v>
      </c>
      <c r="BA91" s="29">
        <f t="shared" si="44"/>
        <v>11</v>
      </c>
      <c r="BB91" s="36">
        <f t="shared" si="27"/>
        <v>35.9</v>
      </c>
    </row>
    <row r="92" spans="1:54" x14ac:dyDescent="0.25">
      <c r="A92" s="8">
        <f t="shared" si="45"/>
        <v>0.12222222222222204</v>
      </c>
      <c r="B92" s="3">
        <v>176</v>
      </c>
      <c r="C92" s="9">
        <v>724.57142857142856</v>
      </c>
      <c r="D92" s="9">
        <f t="shared" si="46"/>
        <v>705.15824175824173</v>
      </c>
      <c r="E92" s="9">
        <f t="shared" si="47"/>
        <v>743.98461538461538</v>
      </c>
      <c r="G92" s="9">
        <v>706</v>
      </c>
      <c r="H92" s="9">
        <v>694</v>
      </c>
      <c r="I92" s="9">
        <v>670</v>
      </c>
      <c r="J92" s="16">
        <v>660</v>
      </c>
      <c r="K92" s="9">
        <v>669</v>
      </c>
      <c r="L92" s="9">
        <v>654</v>
      </c>
      <c r="M92" s="9">
        <v>681</v>
      </c>
      <c r="O92" s="20">
        <f t="shared" si="28"/>
        <v>706</v>
      </c>
      <c r="P92" s="23">
        <f t="shared" si="29"/>
        <v>676.28571428571433</v>
      </c>
      <c r="Q92" s="26">
        <f t="shared" si="30"/>
        <v>654</v>
      </c>
      <c r="R92" s="29">
        <f t="shared" si="31"/>
        <v>52</v>
      </c>
      <c r="S92" s="36">
        <f t="shared" si="25"/>
        <v>33.814285714285717</v>
      </c>
      <c r="T92" s="40">
        <f t="shared" si="32"/>
        <v>642.47142857142865</v>
      </c>
      <c r="U92" s="40">
        <f t="shared" si="33"/>
        <v>710.1</v>
      </c>
      <c r="W92" s="9">
        <v>719</v>
      </c>
      <c r="X92" s="9">
        <v>715</v>
      </c>
      <c r="Y92" s="9">
        <v>719</v>
      </c>
      <c r="Z92" s="9">
        <v>718</v>
      </c>
      <c r="AA92" s="9">
        <v>715</v>
      </c>
      <c r="AB92" s="9">
        <v>718</v>
      </c>
      <c r="AC92" s="9">
        <v>719</v>
      </c>
      <c r="AD92" s="9">
        <v>715</v>
      </c>
      <c r="AF92" s="20">
        <f t="shared" si="34"/>
        <v>719</v>
      </c>
      <c r="AG92" s="23">
        <f t="shared" si="35"/>
        <v>717.25</v>
      </c>
      <c r="AH92" s="26">
        <f t="shared" si="36"/>
        <v>715</v>
      </c>
      <c r="AI92" s="49">
        <f t="shared" si="37"/>
        <v>7.3214285714285552</v>
      </c>
      <c r="AJ92" s="49">
        <f t="shared" si="38"/>
        <v>9.5714285714285552</v>
      </c>
      <c r="AK92" s="59">
        <f t="shared" si="39"/>
        <v>2.25</v>
      </c>
      <c r="AL92" s="49">
        <f t="shared" si="40"/>
        <v>4</v>
      </c>
      <c r="AM92" s="57">
        <f t="shared" si="26"/>
        <v>35.862499999999997</v>
      </c>
      <c r="AO92" s="3">
        <v>730</v>
      </c>
      <c r="AP92" s="3">
        <v>730</v>
      </c>
      <c r="AQ92" s="3">
        <v>725</v>
      </c>
      <c r="AR92" s="3">
        <v>719</v>
      </c>
      <c r="AS92" s="3">
        <v>719</v>
      </c>
      <c r="AT92" s="3">
        <v>725</v>
      </c>
      <c r="AU92" s="3">
        <v>730</v>
      </c>
      <c r="AV92" s="3">
        <v>730</v>
      </c>
      <c r="AX92" s="21">
        <f t="shared" si="41"/>
        <v>730</v>
      </c>
      <c r="AY92" s="23">
        <f t="shared" si="42"/>
        <v>726</v>
      </c>
      <c r="AZ92" s="27">
        <f t="shared" si="43"/>
        <v>719</v>
      </c>
      <c r="BA92" s="29">
        <f t="shared" si="44"/>
        <v>11</v>
      </c>
      <c r="BB92" s="36">
        <f t="shared" si="27"/>
        <v>36.299999999999997</v>
      </c>
    </row>
    <row r="93" spans="1:54" x14ac:dyDescent="0.25">
      <c r="A93" s="8">
        <f t="shared" si="45"/>
        <v>0.12361111111111092</v>
      </c>
      <c r="B93" s="3">
        <v>178</v>
      </c>
      <c r="C93" s="9">
        <v>732.57142857142856</v>
      </c>
      <c r="D93" s="9">
        <f t="shared" si="46"/>
        <v>712.9736263736263</v>
      </c>
      <c r="E93" s="9">
        <f t="shared" si="47"/>
        <v>752.16923076923081</v>
      </c>
      <c r="G93" s="9">
        <v>714</v>
      </c>
      <c r="H93" s="9">
        <v>702</v>
      </c>
      <c r="I93" s="9">
        <v>679</v>
      </c>
      <c r="J93" s="16">
        <v>669</v>
      </c>
      <c r="K93" s="9">
        <v>678</v>
      </c>
      <c r="L93" s="9">
        <v>662</v>
      </c>
      <c r="M93" s="9">
        <v>690</v>
      </c>
      <c r="O93" s="20">
        <f t="shared" si="28"/>
        <v>714</v>
      </c>
      <c r="P93" s="23">
        <f t="shared" si="29"/>
        <v>684.85714285714289</v>
      </c>
      <c r="Q93" s="26">
        <f t="shared" si="30"/>
        <v>662</v>
      </c>
      <c r="R93" s="29">
        <f t="shared" si="31"/>
        <v>52</v>
      </c>
      <c r="S93" s="36">
        <f t="shared" si="25"/>
        <v>34.242857142857147</v>
      </c>
      <c r="T93" s="40">
        <f t="shared" si="32"/>
        <v>650.61428571428576</v>
      </c>
      <c r="U93" s="40">
        <f t="shared" si="33"/>
        <v>719.1</v>
      </c>
      <c r="W93" s="9">
        <v>727</v>
      </c>
      <c r="X93" s="9">
        <v>723</v>
      </c>
      <c r="Y93" s="9">
        <v>727</v>
      </c>
      <c r="Z93" s="9">
        <v>726</v>
      </c>
      <c r="AA93" s="9">
        <v>723</v>
      </c>
      <c r="AB93" s="9">
        <v>726</v>
      </c>
      <c r="AC93" s="9">
        <v>727</v>
      </c>
      <c r="AD93" s="9">
        <v>723</v>
      </c>
      <c r="AF93" s="20">
        <f t="shared" si="34"/>
        <v>727</v>
      </c>
      <c r="AG93" s="23">
        <f t="shared" si="35"/>
        <v>725.25</v>
      </c>
      <c r="AH93" s="26">
        <f t="shared" si="36"/>
        <v>723</v>
      </c>
      <c r="AI93" s="49">
        <f t="shared" si="37"/>
        <v>7.3214285714285552</v>
      </c>
      <c r="AJ93" s="49">
        <f t="shared" si="38"/>
        <v>9.5714285714285552</v>
      </c>
      <c r="AK93" s="59">
        <f t="shared" si="39"/>
        <v>2.25</v>
      </c>
      <c r="AL93" s="49">
        <f t="shared" si="40"/>
        <v>4</v>
      </c>
      <c r="AM93" s="57">
        <f t="shared" si="26"/>
        <v>36.262500000000003</v>
      </c>
      <c r="AO93" s="3">
        <v>738</v>
      </c>
      <c r="AP93" s="3">
        <v>738</v>
      </c>
      <c r="AQ93" s="3">
        <v>733</v>
      </c>
      <c r="AR93" s="3">
        <v>727</v>
      </c>
      <c r="AS93" s="3">
        <v>727</v>
      </c>
      <c r="AT93" s="3">
        <v>733</v>
      </c>
      <c r="AU93" s="3">
        <v>738</v>
      </c>
      <c r="AV93" s="3">
        <v>738</v>
      </c>
      <c r="AX93" s="21">
        <f t="shared" si="41"/>
        <v>738</v>
      </c>
      <c r="AY93" s="23">
        <f t="shared" si="42"/>
        <v>734</v>
      </c>
      <c r="AZ93" s="27">
        <f t="shared" si="43"/>
        <v>727</v>
      </c>
      <c r="BA93" s="29">
        <f t="shared" si="44"/>
        <v>11</v>
      </c>
      <c r="BB93" s="36">
        <f t="shared" si="27"/>
        <v>36.700000000000003</v>
      </c>
    </row>
    <row r="94" spans="1:54" x14ac:dyDescent="0.25">
      <c r="A94" s="8">
        <f t="shared" si="45"/>
        <v>0.12499999999999981</v>
      </c>
      <c r="B94" s="3">
        <v>180</v>
      </c>
      <c r="C94" s="9">
        <v>740.57142857142856</v>
      </c>
      <c r="D94" s="9">
        <f t="shared" si="46"/>
        <v>720.78901098901099</v>
      </c>
      <c r="E94" s="9">
        <f t="shared" si="47"/>
        <v>760.35384615384612</v>
      </c>
      <c r="G94" s="9">
        <v>722</v>
      </c>
      <c r="H94" s="9">
        <v>710</v>
      </c>
      <c r="I94" s="9">
        <v>687</v>
      </c>
      <c r="J94" s="16">
        <v>677</v>
      </c>
      <c r="K94" s="9">
        <v>686</v>
      </c>
      <c r="L94" s="9">
        <v>670</v>
      </c>
      <c r="M94" s="9">
        <v>698</v>
      </c>
      <c r="O94" s="20">
        <f t="shared" si="28"/>
        <v>722</v>
      </c>
      <c r="P94" s="23">
        <f t="shared" si="29"/>
        <v>692.85714285714289</v>
      </c>
      <c r="Q94" s="26">
        <f t="shared" si="30"/>
        <v>670</v>
      </c>
      <c r="R94" s="29">
        <f t="shared" si="31"/>
        <v>52</v>
      </c>
      <c r="S94" s="36">
        <f t="shared" si="25"/>
        <v>34.642857142857146</v>
      </c>
      <c r="T94" s="40">
        <f t="shared" si="32"/>
        <v>658.21428571428578</v>
      </c>
      <c r="U94" s="40">
        <f t="shared" si="33"/>
        <v>727.5</v>
      </c>
      <c r="W94" s="9">
        <v>735</v>
      </c>
      <c r="X94" s="9">
        <v>731</v>
      </c>
      <c r="Y94" s="9">
        <v>735</v>
      </c>
      <c r="Z94" s="9">
        <v>734</v>
      </c>
      <c r="AA94" s="9">
        <v>731</v>
      </c>
      <c r="AB94" s="9">
        <v>734</v>
      </c>
      <c r="AC94" s="9">
        <v>735</v>
      </c>
      <c r="AD94" s="9">
        <v>731</v>
      </c>
      <c r="AF94" s="20">
        <f t="shared" si="34"/>
        <v>735</v>
      </c>
      <c r="AG94" s="23">
        <f t="shared" si="35"/>
        <v>733.25</v>
      </c>
      <c r="AH94" s="26">
        <f t="shared" si="36"/>
        <v>731</v>
      </c>
      <c r="AI94" s="49">
        <f t="shared" si="37"/>
        <v>7.3214285714285552</v>
      </c>
      <c r="AJ94" s="49">
        <f t="shared" si="38"/>
        <v>9.5714285714285552</v>
      </c>
      <c r="AK94" s="59">
        <f t="shared" si="39"/>
        <v>2.25</v>
      </c>
      <c r="AL94" s="49">
        <f t="shared" si="40"/>
        <v>4</v>
      </c>
      <c r="AM94" s="57">
        <f t="shared" si="26"/>
        <v>36.662500000000001</v>
      </c>
      <c r="AO94" s="3">
        <v>746</v>
      </c>
      <c r="AP94" s="3">
        <v>746</v>
      </c>
      <c r="AQ94" s="3">
        <v>741</v>
      </c>
      <c r="AR94" s="3">
        <v>735</v>
      </c>
      <c r="AS94" s="3">
        <v>735</v>
      </c>
      <c r="AT94" s="3">
        <v>741</v>
      </c>
      <c r="AU94" s="3">
        <v>746</v>
      </c>
      <c r="AV94" s="3">
        <v>746</v>
      </c>
      <c r="AX94" s="21">
        <f t="shared" si="41"/>
        <v>746</v>
      </c>
      <c r="AY94" s="23">
        <f t="shared" si="42"/>
        <v>742</v>
      </c>
      <c r="AZ94" s="27">
        <f t="shared" si="43"/>
        <v>735</v>
      </c>
      <c r="BA94" s="29">
        <f t="shared" si="44"/>
        <v>11</v>
      </c>
      <c r="BB94" s="36">
        <f t="shared" si="27"/>
        <v>37.1</v>
      </c>
    </row>
    <row r="95" spans="1:54" x14ac:dyDescent="0.25">
      <c r="A95" s="8">
        <f t="shared" si="45"/>
        <v>0.12638888888888869</v>
      </c>
      <c r="B95" s="3">
        <v>182</v>
      </c>
      <c r="C95" s="9">
        <v>748.57142857142856</v>
      </c>
      <c r="D95" s="9">
        <f t="shared" si="46"/>
        <v>728.60439560439556</v>
      </c>
      <c r="E95" s="9">
        <f t="shared" si="47"/>
        <v>768.53846153846155</v>
      </c>
      <c r="G95" s="9">
        <v>729</v>
      </c>
      <c r="H95" s="9">
        <v>717</v>
      </c>
      <c r="I95" s="9">
        <v>696</v>
      </c>
      <c r="J95" s="16">
        <v>686</v>
      </c>
      <c r="K95" s="9">
        <v>695</v>
      </c>
      <c r="L95" s="9">
        <v>678</v>
      </c>
      <c r="M95" s="9">
        <v>706</v>
      </c>
      <c r="O95" s="20">
        <f t="shared" si="28"/>
        <v>729</v>
      </c>
      <c r="P95" s="23">
        <f t="shared" si="29"/>
        <v>701</v>
      </c>
      <c r="Q95" s="26">
        <f t="shared" si="30"/>
        <v>678</v>
      </c>
      <c r="R95" s="29">
        <f t="shared" si="31"/>
        <v>51</v>
      </c>
      <c r="S95" s="36">
        <f t="shared" si="25"/>
        <v>35.049999999999997</v>
      </c>
      <c r="T95" s="40">
        <f t="shared" si="32"/>
        <v>665.95</v>
      </c>
      <c r="U95" s="40">
        <f t="shared" si="33"/>
        <v>736.05</v>
      </c>
      <c r="W95" s="9">
        <v>743</v>
      </c>
      <c r="X95" s="9">
        <v>739</v>
      </c>
      <c r="Y95" s="9">
        <v>743</v>
      </c>
      <c r="Z95" s="9">
        <v>742</v>
      </c>
      <c r="AA95" s="9">
        <v>739</v>
      </c>
      <c r="AB95" s="9">
        <v>742</v>
      </c>
      <c r="AC95" s="9">
        <v>743</v>
      </c>
      <c r="AD95" s="9">
        <v>739</v>
      </c>
      <c r="AF95" s="20">
        <f t="shared" si="34"/>
        <v>743</v>
      </c>
      <c r="AG95" s="23">
        <f t="shared" si="35"/>
        <v>741.25</v>
      </c>
      <c r="AH95" s="26">
        <f t="shared" si="36"/>
        <v>739</v>
      </c>
      <c r="AI95" s="49">
        <f t="shared" si="37"/>
        <v>7.3214285714285552</v>
      </c>
      <c r="AJ95" s="49">
        <f t="shared" si="38"/>
        <v>9.5714285714285552</v>
      </c>
      <c r="AK95" s="59">
        <f t="shared" si="39"/>
        <v>2.25</v>
      </c>
      <c r="AL95" s="49">
        <f t="shared" si="40"/>
        <v>4</v>
      </c>
      <c r="AM95" s="57">
        <f t="shared" si="26"/>
        <v>37.0625</v>
      </c>
      <c r="AO95" s="3">
        <v>754</v>
      </c>
      <c r="AP95" s="3">
        <v>754</v>
      </c>
      <c r="AQ95" s="3">
        <v>749</v>
      </c>
      <c r="AR95" s="3">
        <v>743</v>
      </c>
      <c r="AS95" s="3">
        <v>743</v>
      </c>
      <c r="AT95" s="3">
        <v>749</v>
      </c>
      <c r="AU95" s="3">
        <v>754</v>
      </c>
      <c r="AV95" s="3">
        <v>754</v>
      </c>
      <c r="AX95" s="21">
        <f t="shared" si="41"/>
        <v>754</v>
      </c>
      <c r="AY95" s="23">
        <f t="shared" si="42"/>
        <v>750</v>
      </c>
      <c r="AZ95" s="27">
        <f t="shared" si="43"/>
        <v>743</v>
      </c>
      <c r="BA95" s="29">
        <f t="shared" si="44"/>
        <v>11</v>
      </c>
      <c r="BB95" s="36">
        <f t="shared" si="27"/>
        <v>37.5</v>
      </c>
    </row>
    <row r="96" spans="1:54" x14ac:dyDescent="0.25">
      <c r="A96" s="8">
        <f t="shared" si="45"/>
        <v>0.12777777777777757</v>
      </c>
      <c r="B96" s="3">
        <v>184</v>
      </c>
      <c r="C96" s="9">
        <v>756.57142857142856</v>
      </c>
      <c r="D96" s="9">
        <f t="shared" si="46"/>
        <v>736.41978021978025</v>
      </c>
      <c r="E96" s="9">
        <f t="shared" si="47"/>
        <v>776.72307692307686</v>
      </c>
      <c r="G96" s="9">
        <v>736</v>
      </c>
      <c r="H96" s="9">
        <v>725</v>
      </c>
      <c r="I96" s="9">
        <v>704</v>
      </c>
      <c r="J96" s="16">
        <v>694</v>
      </c>
      <c r="K96" s="9">
        <v>703</v>
      </c>
      <c r="L96" s="9">
        <v>686</v>
      </c>
      <c r="M96" s="9">
        <v>715</v>
      </c>
      <c r="O96" s="20">
        <f t="shared" si="28"/>
        <v>736</v>
      </c>
      <c r="P96" s="23">
        <f t="shared" si="29"/>
        <v>709</v>
      </c>
      <c r="Q96" s="26">
        <f t="shared" si="30"/>
        <v>686</v>
      </c>
      <c r="R96" s="29">
        <f t="shared" si="31"/>
        <v>50</v>
      </c>
      <c r="S96" s="36">
        <f t="shared" si="25"/>
        <v>35.450000000000003</v>
      </c>
      <c r="T96" s="40">
        <f t="shared" si="32"/>
        <v>673.55</v>
      </c>
      <c r="U96" s="40">
        <f t="shared" si="33"/>
        <v>744.45</v>
      </c>
      <c r="W96" s="9">
        <v>751</v>
      </c>
      <c r="X96" s="9">
        <v>747</v>
      </c>
      <c r="Y96" s="9">
        <v>751</v>
      </c>
      <c r="Z96" s="9">
        <v>750</v>
      </c>
      <c r="AA96" s="9">
        <v>747</v>
      </c>
      <c r="AB96" s="9">
        <v>750</v>
      </c>
      <c r="AC96" s="9">
        <v>751</v>
      </c>
      <c r="AD96" s="9">
        <v>747</v>
      </c>
      <c r="AF96" s="20">
        <f t="shared" si="34"/>
        <v>751</v>
      </c>
      <c r="AG96" s="23">
        <f t="shared" si="35"/>
        <v>749.25</v>
      </c>
      <c r="AH96" s="26">
        <f t="shared" si="36"/>
        <v>747</v>
      </c>
      <c r="AI96" s="49">
        <f t="shared" si="37"/>
        <v>7.3214285714285552</v>
      </c>
      <c r="AJ96" s="49">
        <f t="shared" si="38"/>
        <v>9.5714285714285552</v>
      </c>
      <c r="AK96" s="59">
        <f t="shared" si="39"/>
        <v>2.25</v>
      </c>
      <c r="AL96" s="49">
        <f t="shared" si="40"/>
        <v>4</v>
      </c>
      <c r="AM96" s="57">
        <f t="shared" si="26"/>
        <v>37.462499999999999</v>
      </c>
      <c r="AO96" s="3">
        <v>762</v>
      </c>
      <c r="AP96" s="3">
        <v>762</v>
      </c>
      <c r="AQ96" s="3">
        <v>757</v>
      </c>
      <c r="AR96" s="3">
        <v>751</v>
      </c>
      <c r="AS96" s="3">
        <v>751</v>
      </c>
      <c r="AT96" s="3">
        <v>757</v>
      </c>
      <c r="AU96" s="3">
        <v>762</v>
      </c>
      <c r="AV96" s="3">
        <v>762</v>
      </c>
      <c r="AX96" s="21">
        <f t="shared" si="41"/>
        <v>762</v>
      </c>
      <c r="AY96" s="23">
        <f t="shared" si="42"/>
        <v>758</v>
      </c>
      <c r="AZ96" s="27">
        <f t="shared" si="43"/>
        <v>751</v>
      </c>
      <c r="BA96" s="29">
        <f t="shared" si="44"/>
        <v>11</v>
      </c>
      <c r="BB96" s="36">
        <f t="shared" si="27"/>
        <v>37.9</v>
      </c>
    </row>
    <row r="97" spans="1:54" x14ac:dyDescent="0.25">
      <c r="A97" s="8">
        <f t="shared" si="45"/>
        <v>0.12916666666666646</v>
      </c>
      <c r="B97" s="3">
        <v>186</v>
      </c>
      <c r="C97" s="9">
        <v>764.57142857142856</v>
      </c>
      <c r="D97" s="9">
        <f t="shared" si="46"/>
        <v>744.23516483516482</v>
      </c>
      <c r="E97" s="9">
        <f t="shared" si="47"/>
        <v>784.90769230769229</v>
      </c>
      <c r="G97" s="9">
        <v>744</v>
      </c>
      <c r="H97" s="9">
        <v>733</v>
      </c>
      <c r="I97" s="9">
        <v>712</v>
      </c>
      <c r="J97" s="16">
        <v>702</v>
      </c>
      <c r="K97" s="9">
        <v>711</v>
      </c>
      <c r="L97" s="9">
        <v>693</v>
      </c>
      <c r="M97" s="9">
        <v>723</v>
      </c>
      <c r="O97" s="20">
        <f t="shared" si="28"/>
        <v>744</v>
      </c>
      <c r="P97" s="23">
        <f t="shared" si="29"/>
        <v>716.85714285714289</v>
      </c>
      <c r="Q97" s="26">
        <f t="shared" si="30"/>
        <v>693</v>
      </c>
      <c r="R97" s="29">
        <f t="shared" si="31"/>
        <v>51</v>
      </c>
      <c r="S97" s="36">
        <f t="shared" si="25"/>
        <v>35.842857142857142</v>
      </c>
      <c r="T97" s="40">
        <f t="shared" si="32"/>
        <v>681.01428571428573</v>
      </c>
      <c r="U97" s="40">
        <f t="shared" si="33"/>
        <v>752.7</v>
      </c>
      <c r="W97" s="9">
        <v>759</v>
      </c>
      <c r="X97" s="9">
        <v>754</v>
      </c>
      <c r="Y97" s="9">
        <v>759</v>
      </c>
      <c r="Z97" s="9">
        <v>758</v>
      </c>
      <c r="AA97" s="9">
        <v>755</v>
      </c>
      <c r="AB97" s="9">
        <v>758</v>
      </c>
      <c r="AC97" s="9">
        <v>759</v>
      </c>
      <c r="AD97" s="9">
        <v>754</v>
      </c>
      <c r="AF97" s="20">
        <f t="shared" si="34"/>
        <v>759</v>
      </c>
      <c r="AG97" s="23">
        <f t="shared" si="35"/>
        <v>757</v>
      </c>
      <c r="AH97" s="26">
        <f t="shared" si="36"/>
        <v>754</v>
      </c>
      <c r="AI97" s="49">
        <f t="shared" si="37"/>
        <v>7.5714285714285552</v>
      </c>
      <c r="AJ97" s="49">
        <f t="shared" si="38"/>
        <v>10.571428571428555</v>
      </c>
      <c r="AK97" s="59">
        <f t="shared" si="39"/>
        <v>3</v>
      </c>
      <c r="AL97" s="49">
        <f t="shared" si="40"/>
        <v>5</v>
      </c>
      <c r="AM97" s="57">
        <f t="shared" si="26"/>
        <v>37.85</v>
      </c>
      <c r="AO97" s="3">
        <v>770</v>
      </c>
      <c r="AP97" s="3">
        <v>770</v>
      </c>
      <c r="AQ97" s="3">
        <v>765</v>
      </c>
      <c r="AR97" s="3">
        <v>759</v>
      </c>
      <c r="AS97" s="3">
        <v>759</v>
      </c>
      <c r="AT97" s="3">
        <v>765</v>
      </c>
      <c r="AU97" s="3">
        <v>770</v>
      </c>
      <c r="AV97" s="3">
        <v>770</v>
      </c>
      <c r="AX97" s="21">
        <f t="shared" si="41"/>
        <v>770</v>
      </c>
      <c r="AY97" s="23">
        <f t="shared" si="42"/>
        <v>766</v>
      </c>
      <c r="AZ97" s="27">
        <f t="shared" si="43"/>
        <v>759</v>
      </c>
      <c r="BA97" s="29">
        <f t="shared" si="44"/>
        <v>11</v>
      </c>
      <c r="BB97" s="36">
        <f t="shared" si="27"/>
        <v>38.299999999999997</v>
      </c>
    </row>
    <row r="98" spans="1:54" x14ac:dyDescent="0.25">
      <c r="A98" s="8">
        <f t="shared" si="45"/>
        <v>0.13055555555555534</v>
      </c>
      <c r="B98" s="3">
        <v>188</v>
      </c>
      <c r="C98" s="9">
        <v>772.57142857142856</v>
      </c>
      <c r="D98" s="9">
        <f t="shared" si="46"/>
        <v>752.0505494505494</v>
      </c>
      <c r="E98" s="9">
        <f t="shared" si="47"/>
        <v>793.09230769230771</v>
      </c>
      <c r="G98" s="9">
        <v>751</v>
      </c>
      <c r="H98" s="9">
        <v>740</v>
      </c>
      <c r="I98" s="9">
        <v>721</v>
      </c>
      <c r="J98" s="16">
        <v>711</v>
      </c>
      <c r="K98" s="9">
        <v>720</v>
      </c>
      <c r="L98" s="9">
        <v>701</v>
      </c>
      <c r="M98" s="9">
        <v>731</v>
      </c>
      <c r="O98" s="20">
        <f t="shared" si="28"/>
        <v>751</v>
      </c>
      <c r="P98" s="23">
        <f t="shared" si="29"/>
        <v>725</v>
      </c>
      <c r="Q98" s="26">
        <f t="shared" si="30"/>
        <v>701</v>
      </c>
      <c r="R98" s="29">
        <f t="shared" si="31"/>
        <v>50</v>
      </c>
      <c r="S98" s="36">
        <f t="shared" si="25"/>
        <v>36.25</v>
      </c>
      <c r="T98" s="40">
        <f t="shared" si="32"/>
        <v>688.75</v>
      </c>
      <c r="U98" s="40">
        <f t="shared" si="33"/>
        <v>761.25</v>
      </c>
      <c r="W98" s="9">
        <v>767</v>
      </c>
      <c r="X98" s="9">
        <v>762</v>
      </c>
      <c r="Y98" s="9">
        <v>767</v>
      </c>
      <c r="Z98" s="9">
        <v>766</v>
      </c>
      <c r="AA98" s="9">
        <v>762</v>
      </c>
      <c r="AB98" s="9">
        <v>766</v>
      </c>
      <c r="AC98" s="9">
        <v>767</v>
      </c>
      <c r="AD98" s="9">
        <v>762</v>
      </c>
      <c r="AF98" s="20">
        <f t="shared" si="34"/>
        <v>767</v>
      </c>
      <c r="AG98" s="23">
        <f t="shared" si="35"/>
        <v>764.875</v>
      </c>
      <c r="AH98" s="26">
        <f t="shared" si="36"/>
        <v>762</v>
      </c>
      <c r="AI98" s="49">
        <f t="shared" si="37"/>
        <v>7.6964285714285552</v>
      </c>
      <c r="AJ98" s="49">
        <f t="shared" si="38"/>
        <v>10.571428571428555</v>
      </c>
      <c r="AK98" s="59">
        <f t="shared" si="39"/>
        <v>2.875</v>
      </c>
      <c r="AL98" s="49">
        <f t="shared" si="40"/>
        <v>5</v>
      </c>
      <c r="AM98" s="57">
        <f t="shared" si="26"/>
        <v>38.243749999999999</v>
      </c>
      <c r="AO98" s="3">
        <v>778</v>
      </c>
      <c r="AP98" s="3">
        <v>778</v>
      </c>
      <c r="AQ98" s="3">
        <v>773</v>
      </c>
      <c r="AR98" s="3">
        <v>767</v>
      </c>
      <c r="AS98" s="3">
        <v>767</v>
      </c>
      <c r="AT98" s="3">
        <v>773</v>
      </c>
      <c r="AU98" s="3">
        <v>778</v>
      </c>
      <c r="AV98" s="3">
        <v>778</v>
      </c>
      <c r="AX98" s="21">
        <f t="shared" si="41"/>
        <v>778</v>
      </c>
      <c r="AY98" s="23">
        <f t="shared" si="42"/>
        <v>774</v>
      </c>
      <c r="AZ98" s="27">
        <f t="shared" si="43"/>
        <v>767</v>
      </c>
      <c r="BA98" s="29">
        <f t="shared" si="44"/>
        <v>11</v>
      </c>
      <c r="BB98" s="36">
        <f t="shared" si="27"/>
        <v>38.700000000000003</v>
      </c>
    </row>
    <row r="99" spans="1:54" x14ac:dyDescent="0.25">
      <c r="A99" s="8">
        <f t="shared" si="45"/>
        <v>0.13194444444444423</v>
      </c>
      <c r="B99" s="3">
        <v>190</v>
      </c>
      <c r="C99" s="9">
        <v>780.57142857142856</v>
      </c>
      <c r="D99" s="9">
        <f t="shared" si="46"/>
        <v>759.86593406593408</v>
      </c>
      <c r="E99" s="9">
        <f t="shared" si="47"/>
        <v>801.27692307692303</v>
      </c>
      <c r="G99" s="9">
        <v>758</v>
      </c>
      <c r="H99" s="9">
        <v>747</v>
      </c>
      <c r="I99" s="9">
        <v>728</v>
      </c>
      <c r="J99" s="16">
        <v>718</v>
      </c>
      <c r="K99" s="9">
        <v>727</v>
      </c>
      <c r="L99" s="9">
        <v>709</v>
      </c>
      <c r="M99" s="9">
        <v>739</v>
      </c>
      <c r="O99" s="20">
        <f t="shared" si="28"/>
        <v>758</v>
      </c>
      <c r="P99" s="23">
        <f t="shared" si="29"/>
        <v>732.28571428571433</v>
      </c>
      <c r="Q99" s="26">
        <f t="shared" si="30"/>
        <v>709</v>
      </c>
      <c r="R99" s="29">
        <f t="shared" si="31"/>
        <v>49</v>
      </c>
      <c r="S99" s="36">
        <f t="shared" si="25"/>
        <v>36.614285714285714</v>
      </c>
      <c r="T99" s="40">
        <f t="shared" si="32"/>
        <v>695.67142857142858</v>
      </c>
      <c r="U99" s="40">
        <f t="shared" si="33"/>
        <v>768.90000000000009</v>
      </c>
      <c r="W99" s="9">
        <v>775</v>
      </c>
      <c r="X99" s="9">
        <v>770</v>
      </c>
      <c r="Y99" s="9">
        <v>775</v>
      </c>
      <c r="Z99" s="9">
        <v>774</v>
      </c>
      <c r="AA99" s="9">
        <v>770</v>
      </c>
      <c r="AB99" s="9">
        <v>774</v>
      </c>
      <c r="AC99" s="9">
        <v>775</v>
      </c>
      <c r="AD99" s="9">
        <v>770</v>
      </c>
      <c r="AF99" s="20">
        <f t="shared" si="34"/>
        <v>775</v>
      </c>
      <c r="AG99" s="23">
        <f t="shared" si="35"/>
        <v>772.875</v>
      </c>
      <c r="AH99" s="26">
        <f t="shared" si="36"/>
        <v>770</v>
      </c>
      <c r="AI99" s="49">
        <f t="shared" si="37"/>
        <v>7.6964285714285552</v>
      </c>
      <c r="AJ99" s="49">
        <f t="shared" si="38"/>
        <v>10.571428571428555</v>
      </c>
      <c r="AK99" s="59">
        <f t="shared" si="39"/>
        <v>2.875</v>
      </c>
      <c r="AL99" s="49">
        <f t="shared" si="40"/>
        <v>5</v>
      </c>
      <c r="AM99" s="57">
        <f t="shared" si="26"/>
        <v>38.643749999999997</v>
      </c>
      <c r="AO99" s="3">
        <v>786</v>
      </c>
      <c r="AP99" s="3">
        <v>786</v>
      </c>
      <c r="AQ99" s="3">
        <v>781</v>
      </c>
      <c r="AR99" s="3">
        <v>775</v>
      </c>
      <c r="AS99" s="3">
        <v>775</v>
      </c>
      <c r="AT99" s="3">
        <v>781</v>
      </c>
      <c r="AU99" s="3">
        <v>786</v>
      </c>
      <c r="AV99" s="3">
        <v>786</v>
      </c>
      <c r="AX99" s="21">
        <f t="shared" si="41"/>
        <v>786</v>
      </c>
      <c r="AY99" s="23">
        <f t="shared" si="42"/>
        <v>782</v>
      </c>
      <c r="AZ99" s="27">
        <f t="shared" si="43"/>
        <v>775</v>
      </c>
      <c r="BA99" s="29">
        <f t="shared" si="44"/>
        <v>11</v>
      </c>
      <c r="BB99" s="36">
        <f t="shared" si="27"/>
        <v>39.1</v>
      </c>
    </row>
    <row r="100" spans="1:54" x14ac:dyDescent="0.25">
      <c r="A100" s="8">
        <f t="shared" si="45"/>
        <v>0.13333333333333311</v>
      </c>
      <c r="B100" s="3">
        <v>192</v>
      </c>
      <c r="C100" s="9">
        <v>788.57142857142856</v>
      </c>
      <c r="D100" s="9">
        <f t="shared" si="46"/>
        <v>767.68131868131866</v>
      </c>
      <c r="E100" s="9">
        <f t="shared" si="47"/>
        <v>809.46153846153845</v>
      </c>
      <c r="G100" s="9">
        <v>764</v>
      </c>
      <c r="H100" s="9">
        <v>754</v>
      </c>
      <c r="I100" s="9">
        <v>735</v>
      </c>
      <c r="J100" s="16">
        <v>725</v>
      </c>
      <c r="K100" s="9">
        <v>734</v>
      </c>
      <c r="L100" s="9">
        <v>716</v>
      </c>
      <c r="M100" s="9">
        <v>747</v>
      </c>
      <c r="O100" s="20">
        <f t="shared" si="28"/>
        <v>764</v>
      </c>
      <c r="P100" s="23">
        <f t="shared" si="29"/>
        <v>739.28571428571433</v>
      </c>
      <c r="Q100" s="26">
        <f t="shared" si="30"/>
        <v>716</v>
      </c>
      <c r="R100" s="29">
        <f t="shared" si="31"/>
        <v>48</v>
      </c>
      <c r="S100" s="36">
        <f t="shared" si="25"/>
        <v>36.964285714285715</v>
      </c>
      <c r="T100" s="40">
        <f t="shared" si="32"/>
        <v>702.32142857142867</v>
      </c>
      <c r="U100" s="40">
        <f t="shared" si="33"/>
        <v>776.25</v>
      </c>
      <c r="W100" s="9">
        <v>783</v>
      </c>
      <c r="X100" s="9">
        <v>778</v>
      </c>
      <c r="Y100" s="9">
        <v>783</v>
      </c>
      <c r="Z100" s="9">
        <v>782</v>
      </c>
      <c r="AA100" s="9">
        <v>778</v>
      </c>
      <c r="AB100" s="9">
        <v>782</v>
      </c>
      <c r="AC100" s="9">
        <v>783</v>
      </c>
      <c r="AD100" s="9">
        <v>778</v>
      </c>
      <c r="AF100" s="20">
        <f t="shared" si="34"/>
        <v>783</v>
      </c>
      <c r="AG100" s="23">
        <f t="shared" si="35"/>
        <v>780.875</v>
      </c>
      <c r="AH100" s="26">
        <f t="shared" si="36"/>
        <v>778</v>
      </c>
      <c r="AI100" s="49">
        <f t="shared" si="37"/>
        <v>7.6964285714285552</v>
      </c>
      <c r="AJ100" s="49">
        <f t="shared" si="38"/>
        <v>10.571428571428555</v>
      </c>
      <c r="AK100" s="59">
        <f t="shared" si="39"/>
        <v>2.875</v>
      </c>
      <c r="AL100" s="49">
        <f t="shared" si="40"/>
        <v>5</v>
      </c>
      <c r="AM100" s="57">
        <f t="shared" si="26"/>
        <v>39.043750000000003</v>
      </c>
      <c r="AO100" s="3">
        <v>794</v>
      </c>
      <c r="AP100" s="3">
        <v>794</v>
      </c>
      <c r="AQ100" s="3">
        <v>789</v>
      </c>
      <c r="AR100" s="3">
        <v>783</v>
      </c>
      <c r="AS100" s="3">
        <v>783</v>
      </c>
      <c r="AT100" s="3">
        <v>789</v>
      </c>
      <c r="AU100" s="3">
        <v>795</v>
      </c>
      <c r="AV100" s="3">
        <v>795</v>
      </c>
      <c r="AX100" s="21">
        <f t="shared" si="41"/>
        <v>795</v>
      </c>
      <c r="AY100" s="23">
        <f t="shared" si="42"/>
        <v>790.25</v>
      </c>
      <c r="AZ100" s="27">
        <f t="shared" si="43"/>
        <v>783</v>
      </c>
      <c r="BA100" s="29">
        <f t="shared" si="44"/>
        <v>12</v>
      </c>
      <c r="BB100" s="36">
        <f t="shared" si="27"/>
        <v>39.512500000000003</v>
      </c>
    </row>
    <row r="101" spans="1:54" x14ac:dyDescent="0.25">
      <c r="A101" s="8">
        <f t="shared" si="45"/>
        <v>0.13472222222222199</v>
      </c>
      <c r="B101" s="3">
        <v>194</v>
      </c>
      <c r="C101" s="9">
        <v>796.57142857142856</v>
      </c>
      <c r="D101" s="9">
        <f t="shared" si="46"/>
        <v>775.49670329670323</v>
      </c>
      <c r="E101" s="9">
        <f t="shared" si="47"/>
        <v>817.64615384615388</v>
      </c>
      <c r="G101" s="9">
        <v>770</v>
      </c>
      <c r="H101" s="9">
        <v>758</v>
      </c>
      <c r="I101" s="9">
        <v>737</v>
      </c>
      <c r="J101" s="16">
        <v>727</v>
      </c>
      <c r="K101" s="9">
        <v>736</v>
      </c>
      <c r="L101" s="9">
        <v>735</v>
      </c>
      <c r="M101" s="9">
        <v>755</v>
      </c>
      <c r="O101" s="20">
        <f t="shared" si="28"/>
        <v>770</v>
      </c>
      <c r="P101" s="23">
        <f t="shared" si="29"/>
        <v>745.42857142857144</v>
      </c>
      <c r="Q101" s="26">
        <f t="shared" si="30"/>
        <v>727</v>
      </c>
      <c r="R101" s="29">
        <f t="shared" si="31"/>
        <v>43</v>
      </c>
      <c r="S101" s="36">
        <f t="shared" si="25"/>
        <v>37.271428571428572</v>
      </c>
      <c r="T101" s="40">
        <f t="shared" si="32"/>
        <v>708.15714285714284</v>
      </c>
      <c r="U101" s="40">
        <f t="shared" si="33"/>
        <v>782.7</v>
      </c>
      <c r="W101" s="9">
        <v>791</v>
      </c>
      <c r="X101" s="9">
        <v>786</v>
      </c>
      <c r="Y101" s="9">
        <v>791</v>
      </c>
      <c r="Z101" s="9">
        <v>790</v>
      </c>
      <c r="AA101" s="9">
        <v>786</v>
      </c>
      <c r="AB101" s="9">
        <v>790</v>
      </c>
      <c r="AC101" s="9">
        <v>791</v>
      </c>
      <c r="AD101" s="9">
        <v>786</v>
      </c>
      <c r="AF101" s="20">
        <f t="shared" si="34"/>
        <v>791</v>
      </c>
      <c r="AG101" s="23">
        <f t="shared" si="35"/>
        <v>788.875</v>
      </c>
      <c r="AH101" s="26">
        <f t="shared" si="36"/>
        <v>786</v>
      </c>
      <c r="AI101" s="49">
        <f t="shared" si="37"/>
        <v>7.6964285714285552</v>
      </c>
      <c r="AJ101" s="49">
        <f t="shared" si="38"/>
        <v>10.571428571428555</v>
      </c>
      <c r="AK101" s="59">
        <f t="shared" si="39"/>
        <v>2.875</v>
      </c>
      <c r="AL101" s="49">
        <f t="shared" si="40"/>
        <v>5</v>
      </c>
      <c r="AM101" s="57">
        <f t="shared" si="26"/>
        <v>39.443750000000001</v>
      </c>
      <c r="AO101" s="3">
        <v>800</v>
      </c>
      <c r="AP101" s="3">
        <v>800</v>
      </c>
      <c r="AQ101" s="3">
        <v>797</v>
      </c>
      <c r="AR101" s="3">
        <v>790</v>
      </c>
      <c r="AS101" s="3">
        <v>790</v>
      </c>
      <c r="AT101" s="3">
        <v>797</v>
      </c>
      <c r="AU101" s="3">
        <v>800</v>
      </c>
      <c r="AV101" s="3">
        <v>800</v>
      </c>
      <c r="AX101" s="21">
        <f t="shared" si="41"/>
        <v>800</v>
      </c>
      <c r="AY101" s="23">
        <f t="shared" si="42"/>
        <v>796.75</v>
      </c>
      <c r="AZ101" s="27">
        <f t="shared" si="43"/>
        <v>790</v>
      </c>
      <c r="BA101" s="29">
        <f t="shared" si="44"/>
        <v>10</v>
      </c>
      <c r="BB101" s="36">
        <f t="shared" si="27"/>
        <v>39.837499999999999</v>
      </c>
    </row>
    <row r="102" spans="1:54" x14ac:dyDescent="0.25">
      <c r="A102" s="8">
        <f t="shared" si="45"/>
        <v>0.13611111111111088</v>
      </c>
      <c r="B102" s="3">
        <v>196</v>
      </c>
      <c r="C102" s="9">
        <v>800</v>
      </c>
      <c r="D102" s="9">
        <f t="shared" si="46"/>
        <v>778.84615384615381</v>
      </c>
      <c r="E102" s="9">
        <f t="shared" si="47"/>
        <v>821.15384615384619</v>
      </c>
      <c r="G102" s="9">
        <v>776</v>
      </c>
      <c r="H102" s="9">
        <v>762</v>
      </c>
      <c r="I102" s="9">
        <v>740</v>
      </c>
      <c r="J102" s="16">
        <v>730</v>
      </c>
      <c r="K102" s="9">
        <v>739</v>
      </c>
      <c r="L102" s="9">
        <v>749</v>
      </c>
      <c r="M102" s="9">
        <v>763</v>
      </c>
      <c r="O102" s="20">
        <f t="shared" si="28"/>
        <v>776</v>
      </c>
      <c r="P102" s="23">
        <f t="shared" si="29"/>
        <v>751.28571428571433</v>
      </c>
      <c r="Q102" s="26">
        <f t="shared" si="30"/>
        <v>730</v>
      </c>
      <c r="R102" s="29">
        <f t="shared" si="31"/>
        <v>46</v>
      </c>
      <c r="S102" s="36">
        <f t="shared" si="25"/>
        <v>37.564285714285717</v>
      </c>
      <c r="T102" s="40">
        <f t="shared" si="32"/>
        <v>713.72142857142865</v>
      </c>
      <c r="U102" s="40">
        <f t="shared" si="33"/>
        <v>788.85</v>
      </c>
      <c r="W102" s="9">
        <v>799</v>
      </c>
      <c r="X102" s="9">
        <v>794</v>
      </c>
      <c r="Y102" s="9">
        <v>799</v>
      </c>
      <c r="Z102" s="9">
        <v>798</v>
      </c>
      <c r="AA102" s="9">
        <v>794</v>
      </c>
      <c r="AB102" s="9">
        <v>798</v>
      </c>
      <c r="AC102" s="9">
        <v>799</v>
      </c>
      <c r="AD102" s="9">
        <v>794</v>
      </c>
      <c r="AF102" s="20">
        <f t="shared" si="34"/>
        <v>799</v>
      </c>
      <c r="AG102" s="23">
        <f t="shared" si="35"/>
        <v>796.875</v>
      </c>
      <c r="AH102" s="26">
        <f t="shared" si="36"/>
        <v>794</v>
      </c>
      <c r="AI102" s="49">
        <f t="shared" si="37"/>
        <v>3.125</v>
      </c>
      <c r="AJ102" s="49">
        <f t="shared" si="38"/>
        <v>6</v>
      </c>
      <c r="AK102" s="59">
        <f t="shared" si="39"/>
        <v>2.875</v>
      </c>
      <c r="AL102" s="49">
        <f t="shared" si="40"/>
        <v>5</v>
      </c>
      <c r="AM102" s="57">
        <f t="shared" si="26"/>
        <v>39.84375</v>
      </c>
      <c r="AO102" s="3">
        <v>800</v>
      </c>
      <c r="AP102" s="3">
        <v>800</v>
      </c>
      <c r="AQ102" s="3">
        <v>800</v>
      </c>
      <c r="AR102" s="3">
        <v>791</v>
      </c>
      <c r="AS102" s="3">
        <v>791</v>
      </c>
      <c r="AT102" s="3">
        <v>800</v>
      </c>
      <c r="AU102" s="3">
        <v>800</v>
      </c>
      <c r="AV102" s="3">
        <v>800</v>
      </c>
      <c r="AX102" s="21">
        <f t="shared" si="41"/>
        <v>800</v>
      </c>
      <c r="AY102" s="23">
        <f t="shared" si="42"/>
        <v>797.75</v>
      </c>
      <c r="AZ102" s="27">
        <f t="shared" si="43"/>
        <v>791</v>
      </c>
      <c r="BA102" s="29">
        <f t="shared" si="44"/>
        <v>9</v>
      </c>
      <c r="BB102" s="36">
        <f t="shared" si="27"/>
        <v>39.887500000000003</v>
      </c>
    </row>
    <row r="103" spans="1:54" x14ac:dyDescent="0.25">
      <c r="A103" s="8">
        <f t="shared" si="45"/>
        <v>0.13749999999999976</v>
      </c>
      <c r="B103" s="3">
        <v>198</v>
      </c>
      <c r="C103" s="9">
        <v>800</v>
      </c>
      <c r="D103" s="9">
        <f t="shared" si="46"/>
        <v>778.84615384615381</v>
      </c>
      <c r="E103" s="9">
        <f t="shared" si="47"/>
        <v>821.15384615384619</v>
      </c>
      <c r="G103" s="9">
        <v>783</v>
      </c>
      <c r="H103" s="9">
        <v>767</v>
      </c>
      <c r="I103" s="9">
        <v>743</v>
      </c>
      <c r="J103" s="16">
        <v>733</v>
      </c>
      <c r="K103" s="9">
        <v>742</v>
      </c>
      <c r="L103" s="9">
        <v>757</v>
      </c>
      <c r="M103" s="9">
        <v>769</v>
      </c>
      <c r="O103" s="20">
        <f t="shared" si="28"/>
        <v>783</v>
      </c>
      <c r="P103" s="23">
        <f t="shared" si="29"/>
        <v>756.28571428571433</v>
      </c>
      <c r="Q103" s="26">
        <f t="shared" si="30"/>
        <v>733</v>
      </c>
      <c r="R103" s="29">
        <f t="shared" si="31"/>
        <v>50</v>
      </c>
      <c r="S103" s="36">
        <f t="shared" si="25"/>
        <v>37.814285714285717</v>
      </c>
      <c r="T103" s="40">
        <f t="shared" si="32"/>
        <v>718.47142857142865</v>
      </c>
      <c r="U103" s="40">
        <f t="shared" si="33"/>
        <v>794.1</v>
      </c>
      <c r="W103" s="9">
        <v>800</v>
      </c>
      <c r="X103" s="9">
        <v>799</v>
      </c>
      <c r="Y103" s="9">
        <v>803</v>
      </c>
      <c r="Z103" s="9">
        <v>799</v>
      </c>
      <c r="AA103" s="9">
        <v>802</v>
      </c>
      <c r="AB103" s="9">
        <v>801</v>
      </c>
      <c r="AC103" s="9">
        <v>800</v>
      </c>
      <c r="AD103" s="9">
        <v>799</v>
      </c>
      <c r="AF103" s="20">
        <f t="shared" si="34"/>
        <v>803</v>
      </c>
      <c r="AG103" s="23">
        <f t="shared" si="35"/>
        <v>800.375</v>
      </c>
      <c r="AH103" s="26">
        <f t="shared" si="36"/>
        <v>799</v>
      </c>
      <c r="AI103" s="49">
        <f t="shared" si="37"/>
        <v>0.375</v>
      </c>
      <c r="AJ103" s="49">
        <f t="shared" si="38"/>
        <v>1</v>
      </c>
      <c r="AK103" s="59">
        <f t="shared" si="39"/>
        <v>2.625</v>
      </c>
      <c r="AL103" s="49">
        <f t="shared" si="40"/>
        <v>4</v>
      </c>
      <c r="AM103" s="57">
        <f t="shared" si="26"/>
        <v>40.018749999999997</v>
      </c>
      <c r="AO103" s="3">
        <v>800</v>
      </c>
      <c r="AP103" s="3">
        <v>800</v>
      </c>
      <c r="AQ103" s="3">
        <v>800</v>
      </c>
      <c r="AR103" s="3">
        <v>792</v>
      </c>
      <c r="AS103" s="3">
        <v>792</v>
      </c>
      <c r="AT103" s="3">
        <v>800</v>
      </c>
      <c r="AU103" s="3">
        <v>800</v>
      </c>
      <c r="AV103" s="3">
        <v>800</v>
      </c>
      <c r="AX103" s="21">
        <f t="shared" si="41"/>
        <v>800</v>
      </c>
      <c r="AY103" s="23">
        <f t="shared" si="42"/>
        <v>798</v>
      </c>
      <c r="AZ103" s="27">
        <f t="shared" si="43"/>
        <v>792</v>
      </c>
      <c r="BA103" s="29">
        <f t="shared" si="44"/>
        <v>8</v>
      </c>
      <c r="BB103" s="36">
        <f t="shared" si="27"/>
        <v>39.9</v>
      </c>
    </row>
    <row r="104" spans="1:54" x14ac:dyDescent="0.25">
      <c r="A104" s="8">
        <f t="shared" si="45"/>
        <v>0.13888888888888865</v>
      </c>
      <c r="B104" s="3">
        <v>200</v>
      </c>
      <c r="C104" s="9">
        <v>800</v>
      </c>
      <c r="D104" s="9">
        <f t="shared" si="46"/>
        <v>778.84615384615381</v>
      </c>
      <c r="E104" s="9">
        <f t="shared" si="47"/>
        <v>821.15384615384619</v>
      </c>
      <c r="G104" s="9">
        <v>788</v>
      </c>
      <c r="H104" s="9">
        <v>771</v>
      </c>
      <c r="I104" s="9">
        <v>746</v>
      </c>
      <c r="J104" s="16">
        <v>736</v>
      </c>
      <c r="K104" s="9">
        <v>745</v>
      </c>
      <c r="L104" s="9">
        <v>764</v>
      </c>
      <c r="M104" s="9">
        <v>775</v>
      </c>
      <c r="O104" s="20">
        <f t="shared" si="28"/>
        <v>788</v>
      </c>
      <c r="P104" s="23">
        <f t="shared" si="29"/>
        <v>760.71428571428567</v>
      </c>
      <c r="Q104" s="26">
        <f t="shared" si="30"/>
        <v>736</v>
      </c>
      <c r="R104" s="29">
        <f t="shared" si="31"/>
        <v>52</v>
      </c>
      <c r="S104" s="36">
        <f t="shared" si="25"/>
        <v>38.035714285714285</v>
      </c>
      <c r="T104" s="40">
        <f t="shared" si="32"/>
        <v>722.67857142857133</v>
      </c>
      <c r="U104" s="40">
        <f t="shared" si="33"/>
        <v>798.75</v>
      </c>
      <c r="W104" s="9">
        <v>800</v>
      </c>
      <c r="X104" s="9">
        <v>799</v>
      </c>
      <c r="Y104" s="9">
        <v>801</v>
      </c>
      <c r="Z104" s="9">
        <v>799</v>
      </c>
      <c r="AA104" s="9">
        <v>800</v>
      </c>
      <c r="AB104" s="9">
        <v>800</v>
      </c>
      <c r="AC104" s="9">
        <v>800</v>
      </c>
      <c r="AD104" s="9">
        <v>800</v>
      </c>
      <c r="AF104" s="20">
        <f t="shared" si="34"/>
        <v>801</v>
      </c>
      <c r="AG104" s="23">
        <f t="shared" si="35"/>
        <v>799.875</v>
      </c>
      <c r="AH104" s="26">
        <f t="shared" si="36"/>
        <v>799</v>
      </c>
      <c r="AI104" s="49">
        <f t="shared" si="37"/>
        <v>0.125</v>
      </c>
      <c r="AJ104" s="49">
        <f t="shared" si="38"/>
        <v>1</v>
      </c>
      <c r="AK104" s="59">
        <f t="shared" si="39"/>
        <v>1.125</v>
      </c>
      <c r="AL104" s="49">
        <f t="shared" si="40"/>
        <v>2</v>
      </c>
      <c r="AM104" s="57">
        <f t="shared" si="26"/>
        <v>39.993749999999999</v>
      </c>
      <c r="AO104" s="3">
        <v>800</v>
      </c>
      <c r="AP104" s="3">
        <v>800</v>
      </c>
      <c r="AQ104" s="3">
        <v>800</v>
      </c>
      <c r="AR104" s="3">
        <v>793</v>
      </c>
      <c r="AS104" s="3">
        <v>793</v>
      </c>
      <c r="AT104" s="3">
        <v>800</v>
      </c>
      <c r="AU104" s="3">
        <v>800</v>
      </c>
      <c r="AV104" s="3">
        <v>800</v>
      </c>
      <c r="AX104" s="21">
        <f t="shared" si="41"/>
        <v>800</v>
      </c>
      <c r="AY104" s="23">
        <f t="shared" si="42"/>
        <v>798.25</v>
      </c>
      <c r="AZ104" s="27">
        <f t="shared" si="43"/>
        <v>793</v>
      </c>
      <c r="BA104" s="29">
        <f t="shared" si="44"/>
        <v>7</v>
      </c>
      <c r="BB104" s="36">
        <f t="shared" si="27"/>
        <v>39.912500000000001</v>
      </c>
    </row>
    <row r="105" spans="1:54" x14ac:dyDescent="0.25">
      <c r="A105" s="8">
        <f t="shared" si="45"/>
        <v>0.14027777777777753</v>
      </c>
      <c r="B105" s="3">
        <v>202</v>
      </c>
      <c r="C105" s="9">
        <v>800</v>
      </c>
      <c r="D105" s="9">
        <f t="shared" si="46"/>
        <v>778.84615384615381</v>
      </c>
      <c r="E105" s="9">
        <f t="shared" si="47"/>
        <v>821.15384615384619</v>
      </c>
      <c r="G105" s="9">
        <v>792</v>
      </c>
      <c r="H105" s="9">
        <v>774</v>
      </c>
      <c r="I105" s="9">
        <v>748</v>
      </c>
      <c r="J105" s="16">
        <v>738</v>
      </c>
      <c r="K105" s="9">
        <v>747</v>
      </c>
      <c r="L105" s="9">
        <v>771</v>
      </c>
      <c r="M105" s="9">
        <v>780</v>
      </c>
      <c r="O105" s="20">
        <f t="shared" si="28"/>
        <v>792</v>
      </c>
      <c r="P105" s="23">
        <f t="shared" si="29"/>
        <v>764.28571428571433</v>
      </c>
      <c r="Q105" s="26">
        <f t="shared" si="30"/>
        <v>738</v>
      </c>
      <c r="R105" s="29">
        <f t="shared" si="31"/>
        <v>54</v>
      </c>
      <c r="S105" s="36">
        <f t="shared" si="25"/>
        <v>38.214285714285715</v>
      </c>
      <c r="T105" s="40">
        <f t="shared" si="32"/>
        <v>726.07142857142867</v>
      </c>
      <c r="U105" s="40">
        <f t="shared" si="33"/>
        <v>802.5</v>
      </c>
      <c r="W105" s="9">
        <v>800</v>
      </c>
      <c r="X105" s="9">
        <v>800</v>
      </c>
      <c r="Y105" s="9">
        <v>800</v>
      </c>
      <c r="Z105" s="9">
        <v>800</v>
      </c>
      <c r="AA105" s="9">
        <v>800</v>
      </c>
      <c r="AB105" s="9">
        <v>800</v>
      </c>
      <c r="AC105" s="9">
        <v>800</v>
      </c>
      <c r="AD105" s="9">
        <v>800</v>
      </c>
      <c r="AF105" s="20">
        <f t="shared" si="34"/>
        <v>800</v>
      </c>
      <c r="AG105" s="23">
        <f t="shared" si="35"/>
        <v>800</v>
      </c>
      <c r="AH105" s="26">
        <f t="shared" si="36"/>
        <v>800</v>
      </c>
      <c r="AI105" s="49">
        <f t="shared" si="37"/>
        <v>0</v>
      </c>
      <c r="AJ105" s="49">
        <f t="shared" si="38"/>
        <v>0</v>
      </c>
      <c r="AK105" s="59">
        <f t="shared" si="39"/>
        <v>0</v>
      </c>
      <c r="AL105" s="49">
        <f t="shared" si="40"/>
        <v>0</v>
      </c>
      <c r="AM105" s="57">
        <f t="shared" si="26"/>
        <v>40</v>
      </c>
      <c r="AO105" s="3">
        <v>800</v>
      </c>
      <c r="AP105" s="3">
        <v>800</v>
      </c>
      <c r="AQ105" s="3">
        <v>800</v>
      </c>
      <c r="AR105" s="3">
        <v>794</v>
      </c>
      <c r="AS105" s="3">
        <v>794</v>
      </c>
      <c r="AT105" s="3">
        <v>800</v>
      </c>
      <c r="AU105" s="3">
        <v>800</v>
      </c>
      <c r="AV105" s="3">
        <v>800</v>
      </c>
      <c r="AX105" s="21">
        <f t="shared" si="41"/>
        <v>800</v>
      </c>
      <c r="AY105" s="23">
        <f t="shared" si="42"/>
        <v>798.5</v>
      </c>
      <c r="AZ105" s="27">
        <f t="shared" si="43"/>
        <v>794</v>
      </c>
      <c r="BA105" s="29">
        <f t="shared" si="44"/>
        <v>6</v>
      </c>
      <c r="BB105" s="36">
        <f t="shared" si="27"/>
        <v>39.924999999999997</v>
      </c>
    </row>
    <row r="106" spans="1:54" x14ac:dyDescent="0.25">
      <c r="A106" s="8">
        <f t="shared" si="45"/>
        <v>0.14166666666666641</v>
      </c>
      <c r="B106" s="3">
        <v>204</v>
      </c>
      <c r="C106" s="9">
        <v>800</v>
      </c>
      <c r="D106" s="9">
        <f t="shared" si="46"/>
        <v>778.84615384615381</v>
      </c>
      <c r="E106" s="9">
        <f t="shared" si="47"/>
        <v>821.15384615384619</v>
      </c>
      <c r="G106" s="9">
        <v>795</v>
      </c>
      <c r="H106" s="9">
        <v>777</v>
      </c>
      <c r="I106" s="9">
        <v>749</v>
      </c>
      <c r="J106" s="16">
        <v>739</v>
      </c>
      <c r="K106" s="9">
        <v>748</v>
      </c>
      <c r="L106" s="9">
        <v>776</v>
      </c>
      <c r="M106" s="9">
        <v>784</v>
      </c>
      <c r="O106" s="20">
        <f t="shared" si="28"/>
        <v>795</v>
      </c>
      <c r="P106" s="23">
        <f t="shared" si="29"/>
        <v>766.85714285714289</v>
      </c>
      <c r="Q106" s="26">
        <f t="shared" si="30"/>
        <v>739</v>
      </c>
      <c r="R106" s="29">
        <f t="shared" si="31"/>
        <v>56</v>
      </c>
      <c r="S106" s="36">
        <f t="shared" si="25"/>
        <v>38.342857142857142</v>
      </c>
      <c r="T106" s="40">
        <f t="shared" si="32"/>
        <v>728.51428571428573</v>
      </c>
      <c r="U106" s="40">
        <f t="shared" si="33"/>
        <v>805.2</v>
      </c>
      <c r="W106" s="9">
        <v>800</v>
      </c>
      <c r="X106" s="9">
        <v>800</v>
      </c>
      <c r="Y106" s="9">
        <v>800</v>
      </c>
      <c r="Z106" s="9">
        <v>800</v>
      </c>
      <c r="AA106" s="9">
        <v>800</v>
      </c>
      <c r="AB106" s="9">
        <v>800</v>
      </c>
      <c r="AC106" s="9">
        <v>800</v>
      </c>
      <c r="AD106" s="9">
        <v>800</v>
      </c>
      <c r="AF106" s="20">
        <f t="shared" si="34"/>
        <v>800</v>
      </c>
      <c r="AG106" s="23">
        <f t="shared" si="35"/>
        <v>800</v>
      </c>
      <c r="AH106" s="26">
        <f t="shared" si="36"/>
        <v>800</v>
      </c>
      <c r="AI106" s="49">
        <f t="shared" si="37"/>
        <v>0</v>
      </c>
      <c r="AJ106" s="49">
        <f t="shared" si="38"/>
        <v>0</v>
      </c>
      <c r="AK106" s="59">
        <f t="shared" si="39"/>
        <v>0</v>
      </c>
      <c r="AL106" s="49">
        <f t="shared" si="40"/>
        <v>0</v>
      </c>
      <c r="AM106" s="57">
        <f t="shared" si="26"/>
        <v>40</v>
      </c>
      <c r="AO106" s="3">
        <v>800</v>
      </c>
      <c r="AP106" s="3">
        <v>800</v>
      </c>
      <c r="AQ106" s="3">
        <v>800</v>
      </c>
      <c r="AR106" s="3">
        <v>795</v>
      </c>
      <c r="AS106" s="3">
        <v>795</v>
      </c>
      <c r="AT106" s="3">
        <v>800</v>
      </c>
      <c r="AU106" s="3">
        <v>800</v>
      </c>
      <c r="AV106" s="3">
        <v>800</v>
      </c>
      <c r="AX106" s="21">
        <f t="shared" si="41"/>
        <v>800</v>
      </c>
      <c r="AY106" s="23">
        <f t="shared" si="42"/>
        <v>798.75</v>
      </c>
      <c r="AZ106" s="27">
        <f t="shared" si="43"/>
        <v>795</v>
      </c>
      <c r="BA106" s="29">
        <f t="shared" si="44"/>
        <v>5</v>
      </c>
      <c r="BB106" s="36">
        <f t="shared" si="27"/>
        <v>39.9375</v>
      </c>
    </row>
    <row r="107" spans="1:54" x14ac:dyDescent="0.25">
      <c r="A107" s="8">
        <f t="shared" si="45"/>
        <v>0.1430555555555553</v>
      </c>
      <c r="B107" s="3">
        <v>206</v>
      </c>
      <c r="C107" s="9">
        <v>800</v>
      </c>
      <c r="D107" s="9">
        <f t="shared" si="46"/>
        <v>778.84615384615381</v>
      </c>
      <c r="E107" s="9">
        <f t="shared" si="47"/>
        <v>821.15384615384619</v>
      </c>
      <c r="G107" s="9">
        <v>798</v>
      </c>
      <c r="H107" s="9">
        <v>779</v>
      </c>
      <c r="I107" s="9">
        <v>751</v>
      </c>
      <c r="J107" s="16">
        <v>741</v>
      </c>
      <c r="K107" s="9">
        <v>750</v>
      </c>
      <c r="L107" s="9">
        <v>781</v>
      </c>
      <c r="M107" s="9">
        <v>787</v>
      </c>
      <c r="O107" s="20">
        <f t="shared" si="28"/>
        <v>798</v>
      </c>
      <c r="P107" s="23">
        <f t="shared" si="29"/>
        <v>769.57142857142856</v>
      </c>
      <c r="Q107" s="26">
        <f t="shared" si="30"/>
        <v>741</v>
      </c>
      <c r="R107" s="29">
        <f t="shared" si="31"/>
        <v>57</v>
      </c>
      <c r="S107" s="36">
        <f t="shared" si="25"/>
        <v>38.478571428571428</v>
      </c>
      <c r="T107" s="40">
        <f t="shared" si="32"/>
        <v>731.09285714285716</v>
      </c>
      <c r="U107" s="40">
        <f t="shared" si="33"/>
        <v>808.05</v>
      </c>
      <c r="W107" s="9">
        <v>800</v>
      </c>
      <c r="X107" s="9">
        <v>800</v>
      </c>
      <c r="Y107" s="9">
        <v>800</v>
      </c>
      <c r="Z107" s="9">
        <v>800</v>
      </c>
      <c r="AA107" s="9">
        <v>800</v>
      </c>
      <c r="AB107" s="9">
        <v>800</v>
      </c>
      <c r="AC107" s="9">
        <v>800</v>
      </c>
      <c r="AD107" s="9">
        <v>800</v>
      </c>
      <c r="AF107" s="20">
        <f t="shared" si="34"/>
        <v>800</v>
      </c>
      <c r="AG107" s="23">
        <f t="shared" si="35"/>
        <v>800</v>
      </c>
      <c r="AH107" s="26">
        <f t="shared" si="36"/>
        <v>800</v>
      </c>
      <c r="AI107" s="49">
        <f t="shared" si="37"/>
        <v>0</v>
      </c>
      <c r="AJ107" s="49">
        <f t="shared" si="38"/>
        <v>0</v>
      </c>
      <c r="AK107" s="59">
        <f t="shared" si="39"/>
        <v>0</v>
      </c>
      <c r="AL107" s="49">
        <f t="shared" si="40"/>
        <v>0</v>
      </c>
      <c r="AM107" s="57">
        <f t="shared" si="26"/>
        <v>40</v>
      </c>
      <c r="AO107" s="3">
        <v>800</v>
      </c>
      <c r="AP107" s="3">
        <v>800</v>
      </c>
      <c r="AQ107" s="3">
        <v>800</v>
      </c>
      <c r="AR107" s="3">
        <v>796</v>
      </c>
      <c r="AS107" s="3">
        <v>796</v>
      </c>
      <c r="AT107" s="3">
        <v>800</v>
      </c>
      <c r="AU107" s="3">
        <v>800</v>
      </c>
      <c r="AV107" s="3">
        <v>800</v>
      </c>
      <c r="AX107" s="21">
        <f t="shared" si="41"/>
        <v>800</v>
      </c>
      <c r="AY107" s="23">
        <f t="shared" si="42"/>
        <v>799</v>
      </c>
      <c r="AZ107" s="27">
        <f t="shared" si="43"/>
        <v>796</v>
      </c>
      <c r="BA107" s="29">
        <f t="shared" si="44"/>
        <v>4</v>
      </c>
      <c r="BB107" s="36">
        <f t="shared" si="27"/>
        <v>39.950000000000003</v>
      </c>
    </row>
    <row r="108" spans="1:54" x14ac:dyDescent="0.25">
      <c r="A108" s="8">
        <f t="shared" si="45"/>
        <v>0.14444444444444418</v>
      </c>
      <c r="B108" s="3">
        <v>208</v>
      </c>
      <c r="C108" s="9">
        <v>800</v>
      </c>
      <c r="D108" s="9">
        <f t="shared" si="46"/>
        <v>778.84615384615381</v>
      </c>
      <c r="E108" s="9">
        <f t="shared" si="47"/>
        <v>821.15384615384619</v>
      </c>
      <c r="G108" s="9">
        <v>799</v>
      </c>
      <c r="H108" s="9">
        <v>780</v>
      </c>
      <c r="I108" s="9">
        <v>752</v>
      </c>
      <c r="J108" s="16">
        <v>742</v>
      </c>
      <c r="K108" s="9">
        <v>751</v>
      </c>
      <c r="L108" s="9">
        <v>784</v>
      </c>
      <c r="M108" s="9">
        <v>788</v>
      </c>
      <c r="O108" s="20">
        <f t="shared" si="28"/>
        <v>799</v>
      </c>
      <c r="P108" s="23">
        <f t="shared" si="29"/>
        <v>770.85714285714289</v>
      </c>
      <c r="Q108" s="26">
        <f t="shared" si="30"/>
        <v>742</v>
      </c>
      <c r="R108" s="29">
        <f t="shared" si="31"/>
        <v>57</v>
      </c>
      <c r="S108" s="36">
        <f t="shared" si="25"/>
        <v>38.542857142857144</v>
      </c>
      <c r="T108" s="40">
        <f t="shared" si="32"/>
        <v>732.31428571428569</v>
      </c>
      <c r="U108" s="40">
        <f t="shared" si="33"/>
        <v>809.40000000000009</v>
      </c>
      <c r="W108" s="9">
        <v>800</v>
      </c>
      <c r="X108" s="9">
        <v>800</v>
      </c>
      <c r="Y108" s="9">
        <v>800</v>
      </c>
      <c r="Z108" s="9">
        <v>800</v>
      </c>
      <c r="AA108" s="9">
        <v>800</v>
      </c>
      <c r="AB108" s="9">
        <v>800</v>
      </c>
      <c r="AC108" s="9">
        <v>800</v>
      </c>
      <c r="AD108" s="9">
        <v>800</v>
      </c>
      <c r="AF108" s="20">
        <f t="shared" si="34"/>
        <v>800</v>
      </c>
      <c r="AG108" s="23">
        <f t="shared" si="35"/>
        <v>800</v>
      </c>
      <c r="AH108" s="26">
        <f t="shared" si="36"/>
        <v>800</v>
      </c>
      <c r="AI108" s="49">
        <f t="shared" si="37"/>
        <v>0</v>
      </c>
      <c r="AJ108" s="49">
        <f t="shared" si="38"/>
        <v>0</v>
      </c>
      <c r="AK108" s="59">
        <f t="shared" si="39"/>
        <v>0</v>
      </c>
      <c r="AL108" s="49">
        <f t="shared" si="40"/>
        <v>0</v>
      </c>
      <c r="AM108" s="57">
        <f t="shared" si="26"/>
        <v>40</v>
      </c>
      <c r="AO108" s="3">
        <v>800</v>
      </c>
      <c r="AP108" s="3">
        <v>800</v>
      </c>
      <c r="AQ108" s="3">
        <v>800</v>
      </c>
      <c r="AR108" s="3">
        <v>797</v>
      </c>
      <c r="AS108" s="3">
        <v>797</v>
      </c>
      <c r="AT108" s="3">
        <v>800</v>
      </c>
      <c r="AU108" s="3">
        <v>800</v>
      </c>
      <c r="AV108" s="3">
        <v>800</v>
      </c>
      <c r="AX108" s="21">
        <f t="shared" si="41"/>
        <v>800</v>
      </c>
      <c r="AY108" s="23">
        <f t="shared" si="42"/>
        <v>799.25</v>
      </c>
      <c r="AZ108" s="27">
        <f t="shared" si="43"/>
        <v>797</v>
      </c>
      <c r="BA108" s="29">
        <f t="shared" si="44"/>
        <v>3</v>
      </c>
      <c r="BB108" s="36">
        <f t="shared" si="27"/>
        <v>39.962499999999999</v>
      </c>
    </row>
    <row r="109" spans="1:54" x14ac:dyDescent="0.25">
      <c r="A109" s="8">
        <f t="shared" si="45"/>
        <v>0.14583333333333307</v>
      </c>
      <c r="B109" s="3">
        <v>210</v>
      </c>
      <c r="C109" s="9">
        <v>800</v>
      </c>
      <c r="D109" s="9">
        <f t="shared" si="46"/>
        <v>778.84615384615381</v>
      </c>
      <c r="E109" s="9">
        <f t="shared" si="47"/>
        <v>821.15384615384619</v>
      </c>
      <c r="G109" s="9">
        <v>800</v>
      </c>
      <c r="H109" s="9">
        <v>781</v>
      </c>
      <c r="I109" s="9">
        <v>752</v>
      </c>
      <c r="J109" s="16">
        <v>742</v>
      </c>
      <c r="K109" s="9">
        <v>751</v>
      </c>
      <c r="L109" s="9">
        <v>787</v>
      </c>
      <c r="M109" s="9">
        <v>790</v>
      </c>
      <c r="O109" s="20">
        <f t="shared" si="28"/>
        <v>800</v>
      </c>
      <c r="P109" s="23">
        <f t="shared" si="29"/>
        <v>771.85714285714289</v>
      </c>
      <c r="Q109" s="26">
        <f t="shared" si="30"/>
        <v>742</v>
      </c>
      <c r="R109" s="29">
        <f t="shared" si="31"/>
        <v>58</v>
      </c>
      <c r="S109" s="36">
        <f t="shared" si="25"/>
        <v>38.592857142857142</v>
      </c>
      <c r="T109" s="40">
        <f t="shared" si="32"/>
        <v>733.26428571428573</v>
      </c>
      <c r="U109" s="40">
        <f t="shared" si="33"/>
        <v>810.45</v>
      </c>
      <c r="W109" s="9">
        <v>800</v>
      </c>
      <c r="X109" s="9">
        <v>800</v>
      </c>
      <c r="Y109" s="9">
        <v>800</v>
      </c>
      <c r="Z109" s="9">
        <v>800</v>
      </c>
      <c r="AA109" s="9">
        <v>800</v>
      </c>
      <c r="AB109" s="9">
        <v>800</v>
      </c>
      <c r="AC109" s="9">
        <v>800</v>
      </c>
      <c r="AD109" s="9">
        <v>800</v>
      </c>
      <c r="AF109" s="20">
        <f t="shared" si="34"/>
        <v>800</v>
      </c>
      <c r="AG109" s="23">
        <f t="shared" si="35"/>
        <v>800</v>
      </c>
      <c r="AH109" s="26">
        <f t="shared" si="36"/>
        <v>800</v>
      </c>
      <c r="AI109" s="49">
        <f t="shared" si="37"/>
        <v>0</v>
      </c>
      <c r="AJ109" s="49">
        <f t="shared" si="38"/>
        <v>0</v>
      </c>
      <c r="AK109" s="59">
        <f t="shared" si="39"/>
        <v>0</v>
      </c>
      <c r="AL109" s="49">
        <f t="shared" si="40"/>
        <v>0</v>
      </c>
      <c r="AM109" s="57">
        <f t="shared" si="26"/>
        <v>40</v>
      </c>
      <c r="AO109" s="3">
        <v>800</v>
      </c>
      <c r="AP109" s="3">
        <v>800</v>
      </c>
      <c r="AQ109" s="3">
        <v>800</v>
      </c>
      <c r="AR109" s="3">
        <v>798</v>
      </c>
      <c r="AS109" s="3">
        <v>798</v>
      </c>
      <c r="AT109" s="3">
        <v>800</v>
      </c>
      <c r="AU109" s="3">
        <v>800</v>
      </c>
      <c r="AV109" s="3">
        <v>800</v>
      </c>
      <c r="AX109" s="21">
        <f t="shared" si="41"/>
        <v>800</v>
      </c>
      <c r="AY109" s="23">
        <f t="shared" si="42"/>
        <v>799.5</v>
      </c>
      <c r="AZ109" s="27">
        <f t="shared" si="43"/>
        <v>798</v>
      </c>
      <c r="BA109" s="29">
        <f t="shared" si="44"/>
        <v>2</v>
      </c>
      <c r="BB109" s="36">
        <f t="shared" si="27"/>
        <v>39.975000000000001</v>
      </c>
    </row>
    <row r="110" spans="1:54" x14ac:dyDescent="0.25">
      <c r="A110" s="8">
        <f t="shared" si="45"/>
        <v>0.14722222222222195</v>
      </c>
      <c r="B110" s="3">
        <v>212</v>
      </c>
      <c r="C110" s="9">
        <v>800</v>
      </c>
      <c r="D110" s="9">
        <f t="shared" si="46"/>
        <v>778.84615384615381</v>
      </c>
      <c r="E110" s="9">
        <f t="shared" si="47"/>
        <v>821.15384615384619</v>
      </c>
      <c r="G110" s="9">
        <v>801</v>
      </c>
      <c r="H110" s="9">
        <v>784</v>
      </c>
      <c r="I110" s="9">
        <v>753</v>
      </c>
      <c r="J110" s="16">
        <v>744</v>
      </c>
      <c r="K110" s="9">
        <v>752</v>
      </c>
      <c r="L110" s="9">
        <v>788</v>
      </c>
      <c r="M110" s="9">
        <v>791</v>
      </c>
      <c r="O110" s="20">
        <f t="shared" si="28"/>
        <v>801</v>
      </c>
      <c r="P110" s="23">
        <f t="shared" si="29"/>
        <v>773.28571428571433</v>
      </c>
      <c r="Q110" s="26">
        <f t="shared" si="30"/>
        <v>744</v>
      </c>
      <c r="R110" s="29">
        <f t="shared" si="31"/>
        <v>57</v>
      </c>
      <c r="S110" s="36">
        <f t="shared" si="25"/>
        <v>38.664285714285718</v>
      </c>
      <c r="T110" s="40">
        <f t="shared" si="32"/>
        <v>734.62142857142862</v>
      </c>
      <c r="U110" s="40">
        <f t="shared" si="33"/>
        <v>811.95</v>
      </c>
      <c r="W110" s="9">
        <v>800</v>
      </c>
      <c r="X110" s="9">
        <v>800</v>
      </c>
      <c r="Y110" s="9">
        <v>800</v>
      </c>
      <c r="Z110" s="9">
        <v>800</v>
      </c>
      <c r="AA110" s="9">
        <v>800</v>
      </c>
      <c r="AB110" s="9">
        <v>800</v>
      </c>
      <c r="AC110" s="9">
        <v>800</v>
      </c>
      <c r="AD110" s="9">
        <v>800</v>
      </c>
      <c r="AF110" s="20">
        <f t="shared" si="34"/>
        <v>800</v>
      </c>
      <c r="AG110" s="23">
        <f t="shared" si="35"/>
        <v>800</v>
      </c>
      <c r="AH110" s="26">
        <f t="shared" si="36"/>
        <v>800</v>
      </c>
      <c r="AI110" s="49">
        <f t="shared" si="37"/>
        <v>0</v>
      </c>
      <c r="AJ110" s="49">
        <f t="shared" si="38"/>
        <v>0</v>
      </c>
      <c r="AK110" s="59">
        <f t="shared" si="39"/>
        <v>0</v>
      </c>
      <c r="AL110" s="49">
        <f t="shared" si="40"/>
        <v>0</v>
      </c>
      <c r="AM110" s="57">
        <f t="shared" si="26"/>
        <v>40</v>
      </c>
      <c r="AO110" s="3">
        <v>800</v>
      </c>
      <c r="AP110" s="3">
        <v>800</v>
      </c>
      <c r="AQ110" s="3">
        <v>800</v>
      </c>
      <c r="AR110" s="3">
        <v>799</v>
      </c>
      <c r="AS110" s="3">
        <v>799</v>
      </c>
      <c r="AT110" s="3">
        <v>800</v>
      </c>
      <c r="AU110" s="3">
        <v>800</v>
      </c>
      <c r="AV110" s="3">
        <v>800</v>
      </c>
      <c r="AX110" s="21">
        <f t="shared" si="41"/>
        <v>800</v>
      </c>
      <c r="AY110" s="23">
        <f t="shared" si="42"/>
        <v>799.75</v>
      </c>
      <c r="AZ110" s="27">
        <f t="shared" si="43"/>
        <v>799</v>
      </c>
      <c r="BA110" s="29">
        <f t="shared" si="44"/>
        <v>1</v>
      </c>
      <c r="BB110" s="36">
        <f t="shared" si="27"/>
        <v>39.987499999999997</v>
      </c>
    </row>
    <row r="111" spans="1:54" x14ac:dyDescent="0.25">
      <c r="A111" s="8">
        <f t="shared" si="45"/>
        <v>0.14861111111111083</v>
      </c>
      <c r="B111" s="3">
        <v>214</v>
      </c>
      <c r="C111" s="9">
        <v>800</v>
      </c>
      <c r="D111" s="9">
        <f t="shared" si="46"/>
        <v>778.84615384615381</v>
      </c>
      <c r="E111" s="9">
        <f t="shared" si="47"/>
        <v>821.15384615384619</v>
      </c>
      <c r="G111" s="9">
        <v>802</v>
      </c>
      <c r="H111" s="9">
        <v>784</v>
      </c>
      <c r="I111" s="9">
        <v>753</v>
      </c>
      <c r="J111" s="16">
        <v>745</v>
      </c>
      <c r="K111" s="9">
        <v>752</v>
      </c>
      <c r="L111" s="9">
        <v>789</v>
      </c>
      <c r="M111" s="9">
        <v>792</v>
      </c>
      <c r="O111" s="20">
        <f t="shared" si="28"/>
        <v>802</v>
      </c>
      <c r="P111" s="23">
        <f t="shared" si="29"/>
        <v>773.85714285714289</v>
      </c>
      <c r="Q111" s="26">
        <f t="shared" si="30"/>
        <v>745</v>
      </c>
      <c r="R111" s="29">
        <f t="shared" si="31"/>
        <v>57</v>
      </c>
      <c r="S111" s="36">
        <f t="shared" si="25"/>
        <v>38.692857142857143</v>
      </c>
      <c r="T111" s="40">
        <f t="shared" si="32"/>
        <v>735.16428571428571</v>
      </c>
      <c r="U111" s="40">
        <f t="shared" si="33"/>
        <v>812.55000000000007</v>
      </c>
      <c r="W111" s="9">
        <v>800</v>
      </c>
      <c r="X111" s="9">
        <v>800</v>
      </c>
      <c r="Y111" s="9">
        <v>800</v>
      </c>
      <c r="Z111" s="9">
        <v>800</v>
      </c>
      <c r="AA111" s="9">
        <v>800</v>
      </c>
      <c r="AB111" s="9">
        <v>800</v>
      </c>
      <c r="AC111" s="9">
        <v>800</v>
      </c>
      <c r="AD111" s="9">
        <v>800</v>
      </c>
      <c r="AF111" s="20">
        <f t="shared" si="34"/>
        <v>800</v>
      </c>
      <c r="AG111" s="23">
        <f t="shared" si="35"/>
        <v>800</v>
      </c>
      <c r="AH111" s="26">
        <f t="shared" si="36"/>
        <v>800</v>
      </c>
      <c r="AI111" s="49">
        <f t="shared" si="37"/>
        <v>0</v>
      </c>
      <c r="AJ111" s="49">
        <f t="shared" si="38"/>
        <v>0</v>
      </c>
      <c r="AK111" s="59">
        <f t="shared" si="39"/>
        <v>0</v>
      </c>
      <c r="AL111" s="49">
        <f t="shared" si="40"/>
        <v>0</v>
      </c>
      <c r="AM111" s="57">
        <f t="shared" si="26"/>
        <v>40</v>
      </c>
      <c r="AO111" s="3">
        <v>800</v>
      </c>
      <c r="AP111" s="3">
        <v>800</v>
      </c>
      <c r="AQ111" s="3">
        <v>800</v>
      </c>
      <c r="AR111" s="3">
        <v>799</v>
      </c>
      <c r="AS111" s="3">
        <v>799</v>
      </c>
      <c r="AT111" s="3">
        <v>800</v>
      </c>
      <c r="AU111" s="3">
        <v>800</v>
      </c>
      <c r="AV111" s="3">
        <v>800</v>
      </c>
      <c r="AX111" s="21">
        <f t="shared" si="41"/>
        <v>800</v>
      </c>
      <c r="AY111" s="23">
        <f t="shared" si="42"/>
        <v>799.75</v>
      </c>
      <c r="AZ111" s="27">
        <f t="shared" si="43"/>
        <v>799</v>
      </c>
      <c r="BA111" s="29">
        <f t="shared" si="44"/>
        <v>1</v>
      </c>
      <c r="BB111" s="36">
        <f t="shared" si="27"/>
        <v>39.987499999999997</v>
      </c>
    </row>
    <row r="112" spans="1:54" x14ac:dyDescent="0.25">
      <c r="A112" s="8">
        <f t="shared" si="45"/>
        <v>0.14999999999999972</v>
      </c>
      <c r="B112" s="3">
        <v>216</v>
      </c>
      <c r="C112" s="9">
        <v>800</v>
      </c>
      <c r="D112" s="9">
        <f t="shared" si="46"/>
        <v>778.84615384615381</v>
      </c>
      <c r="E112" s="9">
        <f t="shared" si="47"/>
        <v>821.15384615384619</v>
      </c>
      <c r="G112" s="9">
        <v>803</v>
      </c>
      <c r="H112" s="9">
        <v>785</v>
      </c>
      <c r="I112" s="9">
        <v>754</v>
      </c>
      <c r="J112" s="16">
        <v>747</v>
      </c>
      <c r="K112" s="9">
        <v>753</v>
      </c>
      <c r="L112" s="9">
        <v>790</v>
      </c>
      <c r="M112" s="9">
        <v>792</v>
      </c>
      <c r="O112" s="20">
        <f t="shared" si="28"/>
        <v>803</v>
      </c>
      <c r="P112" s="23">
        <f t="shared" si="29"/>
        <v>774.85714285714289</v>
      </c>
      <c r="Q112" s="26">
        <f t="shared" si="30"/>
        <v>747</v>
      </c>
      <c r="R112" s="29">
        <f t="shared" si="31"/>
        <v>56</v>
      </c>
      <c r="S112" s="36">
        <f t="shared" si="25"/>
        <v>38.742857142857147</v>
      </c>
      <c r="T112" s="40">
        <f t="shared" si="32"/>
        <v>736.11428571428576</v>
      </c>
      <c r="U112" s="40">
        <f t="shared" si="33"/>
        <v>813.6</v>
      </c>
      <c r="W112" s="9">
        <v>800</v>
      </c>
      <c r="X112" s="9">
        <v>800</v>
      </c>
      <c r="Y112" s="9">
        <v>800</v>
      </c>
      <c r="Z112" s="9">
        <v>800</v>
      </c>
      <c r="AA112" s="9">
        <v>800</v>
      </c>
      <c r="AB112" s="9">
        <v>800</v>
      </c>
      <c r="AC112" s="9">
        <v>800</v>
      </c>
      <c r="AD112" s="9">
        <v>800</v>
      </c>
      <c r="AF112" s="20">
        <f t="shared" si="34"/>
        <v>800</v>
      </c>
      <c r="AG112" s="23">
        <f t="shared" si="35"/>
        <v>800</v>
      </c>
      <c r="AH112" s="26">
        <f t="shared" si="36"/>
        <v>800</v>
      </c>
      <c r="AI112" s="49">
        <f t="shared" si="37"/>
        <v>0</v>
      </c>
      <c r="AJ112" s="49">
        <f t="shared" si="38"/>
        <v>0</v>
      </c>
      <c r="AK112" s="59">
        <f t="shared" si="39"/>
        <v>0</v>
      </c>
      <c r="AL112" s="49">
        <f t="shared" si="40"/>
        <v>0</v>
      </c>
      <c r="AM112" s="57">
        <f t="shared" si="26"/>
        <v>40</v>
      </c>
      <c r="AO112" s="3">
        <v>800</v>
      </c>
      <c r="AP112" s="3">
        <v>800</v>
      </c>
      <c r="AQ112" s="3">
        <v>800</v>
      </c>
      <c r="AR112" s="3">
        <v>799</v>
      </c>
      <c r="AS112" s="3">
        <v>799</v>
      </c>
      <c r="AT112" s="3">
        <v>800</v>
      </c>
      <c r="AU112" s="3">
        <v>800</v>
      </c>
      <c r="AV112" s="3">
        <v>800</v>
      </c>
      <c r="AX112" s="21">
        <f t="shared" si="41"/>
        <v>800</v>
      </c>
      <c r="AY112" s="23">
        <f t="shared" si="42"/>
        <v>799.75</v>
      </c>
      <c r="AZ112" s="27">
        <f t="shared" si="43"/>
        <v>799</v>
      </c>
      <c r="BA112" s="29">
        <f t="shared" si="44"/>
        <v>1</v>
      </c>
      <c r="BB112" s="36">
        <f t="shared" si="27"/>
        <v>39.987499999999997</v>
      </c>
    </row>
    <row r="113" spans="1:54" x14ac:dyDescent="0.25">
      <c r="A113" s="8">
        <f t="shared" si="45"/>
        <v>0.1513888888888886</v>
      </c>
      <c r="B113" s="3">
        <v>218</v>
      </c>
      <c r="C113" s="9">
        <v>800</v>
      </c>
      <c r="D113" s="9">
        <f t="shared" si="46"/>
        <v>778.84615384615381</v>
      </c>
      <c r="E113" s="9">
        <f t="shared" si="47"/>
        <v>821.15384615384619</v>
      </c>
      <c r="G113" s="9">
        <v>802</v>
      </c>
      <c r="H113" s="9">
        <v>786</v>
      </c>
      <c r="I113" s="9">
        <v>755</v>
      </c>
      <c r="J113" s="16">
        <v>748</v>
      </c>
      <c r="K113" s="9">
        <v>754</v>
      </c>
      <c r="L113" s="9">
        <v>790</v>
      </c>
      <c r="M113" s="9">
        <v>792</v>
      </c>
      <c r="O113" s="20">
        <f t="shared" si="28"/>
        <v>802</v>
      </c>
      <c r="P113" s="23">
        <f t="shared" si="29"/>
        <v>775.28571428571433</v>
      </c>
      <c r="Q113" s="26">
        <f t="shared" si="30"/>
        <v>748</v>
      </c>
      <c r="R113" s="29">
        <f t="shared" si="31"/>
        <v>54</v>
      </c>
      <c r="S113" s="36">
        <f t="shared" si="25"/>
        <v>38.76428571428572</v>
      </c>
      <c r="T113" s="40">
        <f t="shared" si="32"/>
        <v>736.5214285714286</v>
      </c>
      <c r="U113" s="40">
        <f t="shared" si="33"/>
        <v>814.05000000000007</v>
      </c>
      <c r="W113" s="9">
        <v>800</v>
      </c>
      <c r="X113" s="9">
        <v>800</v>
      </c>
      <c r="Y113" s="9">
        <v>800</v>
      </c>
      <c r="Z113" s="9">
        <v>800</v>
      </c>
      <c r="AA113" s="9">
        <v>800</v>
      </c>
      <c r="AB113" s="9">
        <v>800</v>
      </c>
      <c r="AC113" s="9">
        <v>800</v>
      </c>
      <c r="AD113" s="9">
        <v>800</v>
      </c>
      <c r="AF113" s="20">
        <f t="shared" si="34"/>
        <v>800</v>
      </c>
      <c r="AG113" s="23">
        <f t="shared" si="35"/>
        <v>800</v>
      </c>
      <c r="AH113" s="26">
        <f t="shared" si="36"/>
        <v>800</v>
      </c>
      <c r="AI113" s="49">
        <f t="shared" si="37"/>
        <v>0</v>
      </c>
      <c r="AJ113" s="49">
        <f t="shared" si="38"/>
        <v>0</v>
      </c>
      <c r="AK113" s="59">
        <f t="shared" si="39"/>
        <v>0</v>
      </c>
      <c r="AL113" s="49">
        <f t="shared" si="40"/>
        <v>0</v>
      </c>
      <c r="AM113" s="57">
        <f t="shared" si="26"/>
        <v>40</v>
      </c>
      <c r="AO113" s="3">
        <v>800</v>
      </c>
      <c r="AP113" s="3">
        <v>800</v>
      </c>
      <c r="AQ113" s="3">
        <v>800</v>
      </c>
      <c r="AR113" s="3">
        <v>799</v>
      </c>
      <c r="AS113" s="3">
        <v>799</v>
      </c>
      <c r="AT113" s="3">
        <v>800</v>
      </c>
      <c r="AU113" s="3">
        <v>800</v>
      </c>
      <c r="AV113" s="3">
        <v>800</v>
      </c>
      <c r="AX113" s="21">
        <f t="shared" si="41"/>
        <v>800</v>
      </c>
      <c r="AY113" s="23">
        <f t="shared" si="42"/>
        <v>799.75</v>
      </c>
      <c r="AZ113" s="27">
        <f t="shared" si="43"/>
        <v>799</v>
      </c>
      <c r="BA113" s="29">
        <f t="shared" si="44"/>
        <v>1</v>
      </c>
      <c r="BB113" s="36">
        <f t="shared" si="27"/>
        <v>39.987499999999997</v>
      </c>
    </row>
    <row r="114" spans="1:54" x14ac:dyDescent="0.25">
      <c r="A114" s="8">
        <f t="shared" si="45"/>
        <v>0.15277777777777748</v>
      </c>
      <c r="B114" s="3">
        <v>220</v>
      </c>
      <c r="C114" s="9">
        <v>800</v>
      </c>
      <c r="D114" s="9">
        <f t="shared" si="46"/>
        <v>778.84615384615381</v>
      </c>
      <c r="E114" s="9">
        <f t="shared" si="47"/>
        <v>821.15384615384619</v>
      </c>
      <c r="G114" s="9">
        <v>803</v>
      </c>
      <c r="H114" s="9">
        <v>787</v>
      </c>
      <c r="I114" s="9">
        <v>759</v>
      </c>
      <c r="J114" s="16">
        <v>749</v>
      </c>
      <c r="K114" s="9">
        <v>758</v>
      </c>
      <c r="L114" s="9">
        <v>791</v>
      </c>
      <c r="M114" s="9">
        <v>793</v>
      </c>
      <c r="O114" s="20">
        <f t="shared" si="28"/>
        <v>803</v>
      </c>
      <c r="P114" s="23">
        <f t="shared" si="29"/>
        <v>777.14285714285711</v>
      </c>
      <c r="Q114" s="26">
        <f t="shared" si="30"/>
        <v>749</v>
      </c>
      <c r="R114" s="29">
        <f t="shared" si="31"/>
        <v>54</v>
      </c>
      <c r="S114" s="36">
        <f t="shared" si="25"/>
        <v>38.857142857142854</v>
      </c>
      <c r="T114" s="40">
        <f t="shared" si="32"/>
        <v>738.28571428571422</v>
      </c>
      <c r="U114" s="40">
        <f t="shared" si="33"/>
        <v>816</v>
      </c>
      <c r="W114" s="9">
        <v>800</v>
      </c>
      <c r="X114" s="9">
        <v>800</v>
      </c>
      <c r="Y114" s="9">
        <v>800</v>
      </c>
      <c r="Z114" s="9">
        <v>800</v>
      </c>
      <c r="AA114" s="9">
        <v>800</v>
      </c>
      <c r="AB114" s="9">
        <v>800</v>
      </c>
      <c r="AC114" s="9">
        <v>800</v>
      </c>
      <c r="AD114" s="9">
        <v>800</v>
      </c>
      <c r="AF114" s="20">
        <f t="shared" si="34"/>
        <v>800</v>
      </c>
      <c r="AG114" s="23">
        <f t="shared" si="35"/>
        <v>800</v>
      </c>
      <c r="AH114" s="26">
        <f t="shared" si="36"/>
        <v>800</v>
      </c>
      <c r="AI114" s="49">
        <f t="shared" si="37"/>
        <v>0</v>
      </c>
      <c r="AJ114" s="49">
        <f t="shared" si="38"/>
        <v>0</v>
      </c>
      <c r="AK114" s="59">
        <f t="shared" si="39"/>
        <v>0</v>
      </c>
      <c r="AL114" s="49">
        <f t="shared" si="40"/>
        <v>0</v>
      </c>
      <c r="AM114" s="57">
        <f t="shared" si="26"/>
        <v>40</v>
      </c>
      <c r="AO114" s="3">
        <v>800</v>
      </c>
      <c r="AP114" s="3">
        <v>800</v>
      </c>
      <c r="AQ114" s="3">
        <v>800</v>
      </c>
      <c r="AR114" s="3">
        <v>799</v>
      </c>
      <c r="AS114" s="3">
        <v>799</v>
      </c>
      <c r="AT114" s="3">
        <v>800</v>
      </c>
      <c r="AU114" s="3">
        <v>800</v>
      </c>
      <c r="AV114" s="3">
        <v>800</v>
      </c>
      <c r="AX114" s="21">
        <f t="shared" si="41"/>
        <v>800</v>
      </c>
      <c r="AY114" s="23">
        <f t="shared" si="42"/>
        <v>799.75</v>
      </c>
      <c r="AZ114" s="27">
        <f t="shared" si="43"/>
        <v>799</v>
      </c>
      <c r="BA114" s="29">
        <f t="shared" si="44"/>
        <v>1</v>
      </c>
      <c r="BB114" s="36">
        <f t="shared" si="27"/>
        <v>39.987499999999997</v>
      </c>
    </row>
    <row r="115" spans="1:54" x14ac:dyDescent="0.25">
      <c r="A115" s="8">
        <f t="shared" si="45"/>
        <v>0.15416666666666637</v>
      </c>
      <c r="B115" s="3">
        <v>222</v>
      </c>
      <c r="C115" s="9">
        <v>800</v>
      </c>
      <c r="D115" s="9">
        <f t="shared" si="46"/>
        <v>778.84615384615381</v>
      </c>
      <c r="E115" s="9">
        <f t="shared" si="47"/>
        <v>821.15384615384619</v>
      </c>
      <c r="G115" s="9">
        <v>803</v>
      </c>
      <c r="H115" s="9">
        <v>787</v>
      </c>
      <c r="I115" s="9">
        <v>760</v>
      </c>
      <c r="J115" s="16">
        <v>751</v>
      </c>
      <c r="K115" s="9">
        <v>759</v>
      </c>
      <c r="L115" s="9">
        <v>792</v>
      </c>
      <c r="M115" s="9">
        <v>793</v>
      </c>
      <c r="O115" s="20">
        <f t="shared" si="28"/>
        <v>803</v>
      </c>
      <c r="P115" s="23">
        <f t="shared" si="29"/>
        <v>777.85714285714289</v>
      </c>
      <c r="Q115" s="26">
        <f t="shared" si="30"/>
        <v>751</v>
      </c>
      <c r="R115" s="29">
        <f t="shared" si="31"/>
        <v>52</v>
      </c>
      <c r="S115" s="36">
        <f t="shared" si="25"/>
        <v>38.892857142857146</v>
      </c>
      <c r="T115" s="40">
        <f t="shared" si="32"/>
        <v>738.96428571428578</v>
      </c>
      <c r="U115" s="40">
        <f t="shared" si="33"/>
        <v>816.75</v>
      </c>
      <c r="W115" s="9">
        <v>800</v>
      </c>
      <c r="X115" s="9">
        <v>800</v>
      </c>
      <c r="Y115" s="9">
        <v>800</v>
      </c>
      <c r="Z115" s="9">
        <v>800</v>
      </c>
      <c r="AA115" s="9">
        <v>800</v>
      </c>
      <c r="AB115" s="9">
        <v>800</v>
      </c>
      <c r="AC115" s="9">
        <v>800</v>
      </c>
      <c r="AD115" s="9">
        <v>800</v>
      </c>
      <c r="AF115" s="20">
        <f t="shared" si="34"/>
        <v>800</v>
      </c>
      <c r="AG115" s="23">
        <f t="shared" si="35"/>
        <v>800</v>
      </c>
      <c r="AH115" s="26">
        <f t="shared" si="36"/>
        <v>800</v>
      </c>
      <c r="AI115" s="49">
        <f t="shared" si="37"/>
        <v>0</v>
      </c>
      <c r="AJ115" s="49">
        <f t="shared" si="38"/>
        <v>0</v>
      </c>
      <c r="AK115" s="59">
        <f t="shared" si="39"/>
        <v>0</v>
      </c>
      <c r="AL115" s="49">
        <f t="shared" si="40"/>
        <v>0</v>
      </c>
      <c r="AM115" s="57">
        <f t="shared" si="26"/>
        <v>40</v>
      </c>
      <c r="AO115" s="3">
        <v>800</v>
      </c>
      <c r="AP115" s="3">
        <v>800</v>
      </c>
      <c r="AQ115" s="3">
        <v>800</v>
      </c>
      <c r="AR115" s="3">
        <v>799</v>
      </c>
      <c r="AS115" s="3">
        <v>799</v>
      </c>
      <c r="AT115" s="3">
        <v>800</v>
      </c>
      <c r="AU115" s="3">
        <v>800</v>
      </c>
      <c r="AV115" s="3">
        <v>800</v>
      </c>
      <c r="AX115" s="21">
        <f t="shared" si="41"/>
        <v>800</v>
      </c>
      <c r="AY115" s="23">
        <f t="shared" si="42"/>
        <v>799.75</v>
      </c>
      <c r="AZ115" s="27">
        <f t="shared" si="43"/>
        <v>799</v>
      </c>
      <c r="BA115" s="29">
        <f t="shared" si="44"/>
        <v>1</v>
      </c>
      <c r="BB115" s="36">
        <f t="shared" si="27"/>
        <v>39.987499999999997</v>
      </c>
    </row>
    <row r="116" spans="1:54" x14ac:dyDescent="0.25">
      <c r="A116" s="8">
        <f t="shared" si="45"/>
        <v>0.15555555555555525</v>
      </c>
      <c r="B116" s="3">
        <v>224</v>
      </c>
      <c r="C116" s="9">
        <v>800</v>
      </c>
      <c r="D116" s="9">
        <f t="shared" si="46"/>
        <v>778.84615384615381</v>
      </c>
      <c r="E116" s="9">
        <f t="shared" si="47"/>
        <v>821.15384615384619</v>
      </c>
      <c r="G116" s="9">
        <v>803</v>
      </c>
      <c r="H116" s="9">
        <v>788</v>
      </c>
      <c r="I116" s="9">
        <v>760</v>
      </c>
      <c r="J116" s="16">
        <v>752</v>
      </c>
      <c r="K116" s="9">
        <v>759</v>
      </c>
      <c r="L116" s="9">
        <v>792</v>
      </c>
      <c r="M116" s="9">
        <v>794</v>
      </c>
      <c r="O116" s="20">
        <f t="shared" si="28"/>
        <v>803</v>
      </c>
      <c r="P116" s="23">
        <f t="shared" si="29"/>
        <v>778.28571428571433</v>
      </c>
      <c r="Q116" s="26">
        <f t="shared" si="30"/>
        <v>752</v>
      </c>
      <c r="R116" s="29">
        <f t="shared" si="31"/>
        <v>51</v>
      </c>
      <c r="S116" s="36">
        <f t="shared" si="25"/>
        <v>38.914285714285718</v>
      </c>
      <c r="T116" s="40">
        <f t="shared" si="32"/>
        <v>739.37142857142862</v>
      </c>
      <c r="U116" s="40">
        <f t="shared" si="33"/>
        <v>817.2</v>
      </c>
      <c r="W116" s="9">
        <v>800</v>
      </c>
      <c r="X116" s="9">
        <v>800</v>
      </c>
      <c r="Y116" s="9">
        <v>800</v>
      </c>
      <c r="Z116" s="9">
        <v>800</v>
      </c>
      <c r="AA116" s="9">
        <v>800</v>
      </c>
      <c r="AB116" s="9">
        <v>800</v>
      </c>
      <c r="AC116" s="9">
        <v>800</v>
      </c>
      <c r="AD116" s="9">
        <v>800</v>
      </c>
      <c r="AF116" s="20">
        <f t="shared" si="34"/>
        <v>800</v>
      </c>
      <c r="AG116" s="23">
        <f t="shared" si="35"/>
        <v>800</v>
      </c>
      <c r="AH116" s="26">
        <f t="shared" si="36"/>
        <v>800</v>
      </c>
      <c r="AI116" s="49">
        <f t="shared" si="37"/>
        <v>0</v>
      </c>
      <c r="AJ116" s="49">
        <f t="shared" si="38"/>
        <v>0</v>
      </c>
      <c r="AK116" s="59">
        <f t="shared" si="39"/>
        <v>0</v>
      </c>
      <c r="AL116" s="49">
        <f t="shared" si="40"/>
        <v>0</v>
      </c>
      <c r="AM116" s="57">
        <f t="shared" si="26"/>
        <v>40</v>
      </c>
      <c r="AO116" s="3">
        <v>800</v>
      </c>
      <c r="AP116" s="3">
        <v>800</v>
      </c>
      <c r="AQ116" s="3">
        <v>800</v>
      </c>
      <c r="AR116" s="3">
        <v>799</v>
      </c>
      <c r="AS116" s="3">
        <v>799</v>
      </c>
      <c r="AT116" s="3">
        <v>800</v>
      </c>
      <c r="AU116" s="3">
        <v>800</v>
      </c>
      <c r="AV116" s="3">
        <v>800</v>
      </c>
      <c r="AX116" s="21">
        <f t="shared" si="41"/>
        <v>800</v>
      </c>
      <c r="AY116" s="23">
        <f t="shared" si="42"/>
        <v>799.75</v>
      </c>
      <c r="AZ116" s="27">
        <f t="shared" si="43"/>
        <v>799</v>
      </c>
      <c r="BA116" s="29">
        <f t="shared" si="44"/>
        <v>1</v>
      </c>
      <c r="BB116" s="36">
        <f t="shared" si="27"/>
        <v>39.987499999999997</v>
      </c>
    </row>
    <row r="117" spans="1:54" x14ac:dyDescent="0.25">
      <c r="A117" s="8">
        <f t="shared" si="45"/>
        <v>0.15694444444444414</v>
      </c>
      <c r="B117" s="3">
        <v>226</v>
      </c>
      <c r="C117" s="9">
        <v>800</v>
      </c>
      <c r="D117" s="9">
        <f t="shared" si="46"/>
        <v>778.84615384615381</v>
      </c>
      <c r="E117" s="9">
        <f t="shared" si="47"/>
        <v>821.15384615384619</v>
      </c>
      <c r="G117" s="9">
        <v>803</v>
      </c>
      <c r="H117" s="9">
        <v>789</v>
      </c>
      <c r="I117" s="9">
        <v>764</v>
      </c>
      <c r="J117" s="16">
        <v>754</v>
      </c>
      <c r="K117" s="9">
        <v>763</v>
      </c>
      <c r="L117" s="9">
        <v>793</v>
      </c>
      <c r="M117" s="9">
        <v>794</v>
      </c>
      <c r="O117" s="20">
        <f t="shared" si="28"/>
        <v>803</v>
      </c>
      <c r="P117" s="23">
        <f t="shared" si="29"/>
        <v>780</v>
      </c>
      <c r="Q117" s="26">
        <f t="shared" si="30"/>
        <v>754</v>
      </c>
      <c r="R117" s="29">
        <f t="shared" si="31"/>
        <v>49</v>
      </c>
      <c r="S117" s="36">
        <f t="shared" si="25"/>
        <v>39</v>
      </c>
      <c r="T117" s="40">
        <f t="shared" si="32"/>
        <v>741</v>
      </c>
      <c r="U117" s="40">
        <f t="shared" si="33"/>
        <v>819</v>
      </c>
      <c r="W117" s="9">
        <v>800</v>
      </c>
      <c r="X117" s="9">
        <v>800</v>
      </c>
      <c r="Y117" s="9">
        <v>800</v>
      </c>
      <c r="Z117" s="9">
        <v>800</v>
      </c>
      <c r="AA117" s="9">
        <v>800</v>
      </c>
      <c r="AB117" s="9">
        <v>800</v>
      </c>
      <c r="AC117" s="9">
        <v>800</v>
      </c>
      <c r="AD117" s="9">
        <v>800</v>
      </c>
      <c r="AF117" s="20">
        <f t="shared" si="34"/>
        <v>800</v>
      </c>
      <c r="AG117" s="23">
        <f t="shared" si="35"/>
        <v>800</v>
      </c>
      <c r="AH117" s="26">
        <f t="shared" si="36"/>
        <v>800</v>
      </c>
      <c r="AI117" s="49">
        <f t="shared" si="37"/>
        <v>0</v>
      </c>
      <c r="AJ117" s="49">
        <f t="shared" si="38"/>
        <v>0</v>
      </c>
      <c r="AK117" s="59">
        <f t="shared" si="39"/>
        <v>0</v>
      </c>
      <c r="AL117" s="49">
        <f t="shared" si="40"/>
        <v>0</v>
      </c>
      <c r="AM117" s="57">
        <f t="shared" si="26"/>
        <v>40</v>
      </c>
      <c r="AO117" s="3">
        <v>800</v>
      </c>
      <c r="AP117" s="3">
        <v>800</v>
      </c>
      <c r="AQ117" s="3">
        <v>800</v>
      </c>
      <c r="AR117" s="3">
        <v>799</v>
      </c>
      <c r="AS117" s="3">
        <v>799</v>
      </c>
      <c r="AT117" s="3">
        <v>800</v>
      </c>
      <c r="AU117" s="3">
        <v>800</v>
      </c>
      <c r="AV117" s="3">
        <v>800</v>
      </c>
      <c r="AX117" s="21">
        <f t="shared" si="41"/>
        <v>800</v>
      </c>
      <c r="AY117" s="23">
        <f t="shared" si="42"/>
        <v>799.75</v>
      </c>
      <c r="AZ117" s="27">
        <f t="shared" si="43"/>
        <v>799</v>
      </c>
      <c r="BA117" s="29">
        <f t="shared" si="44"/>
        <v>1</v>
      </c>
      <c r="BB117" s="36">
        <f t="shared" si="27"/>
        <v>39.987499999999997</v>
      </c>
    </row>
    <row r="118" spans="1:54" x14ac:dyDescent="0.25">
      <c r="A118" s="8">
        <f t="shared" si="45"/>
        <v>0.15833333333333302</v>
      </c>
      <c r="B118" s="3">
        <v>228</v>
      </c>
      <c r="C118" s="9">
        <v>800</v>
      </c>
      <c r="D118" s="9">
        <f t="shared" si="46"/>
        <v>778.84615384615381</v>
      </c>
      <c r="E118" s="9">
        <f t="shared" si="47"/>
        <v>821.15384615384619</v>
      </c>
      <c r="G118" s="9">
        <v>804</v>
      </c>
      <c r="H118" s="9">
        <v>789</v>
      </c>
      <c r="I118" s="9">
        <v>765</v>
      </c>
      <c r="J118" s="16">
        <v>755</v>
      </c>
      <c r="K118" s="9">
        <v>764</v>
      </c>
      <c r="L118" s="9">
        <v>794</v>
      </c>
      <c r="M118" s="9">
        <v>795</v>
      </c>
      <c r="O118" s="20">
        <f t="shared" si="28"/>
        <v>804</v>
      </c>
      <c r="P118" s="23">
        <f t="shared" si="29"/>
        <v>780.85714285714289</v>
      </c>
      <c r="Q118" s="26">
        <f t="shared" si="30"/>
        <v>755</v>
      </c>
      <c r="R118" s="29">
        <f t="shared" si="31"/>
        <v>49</v>
      </c>
      <c r="S118" s="36">
        <f t="shared" si="25"/>
        <v>39.042857142857144</v>
      </c>
      <c r="T118" s="40">
        <f t="shared" si="32"/>
        <v>741.81428571428569</v>
      </c>
      <c r="U118" s="40">
        <f t="shared" si="33"/>
        <v>819.90000000000009</v>
      </c>
      <c r="W118" s="9">
        <v>800</v>
      </c>
      <c r="X118" s="9">
        <v>800</v>
      </c>
      <c r="Y118" s="9">
        <v>800</v>
      </c>
      <c r="Z118" s="9">
        <v>800</v>
      </c>
      <c r="AA118" s="9">
        <v>800</v>
      </c>
      <c r="AB118" s="9">
        <v>800</v>
      </c>
      <c r="AC118" s="9">
        <v>800</v>
      </c>
      <c r="AD118" s="9">
        <v>800</v>
      </c>
      <c r="AF118" s="20">
        <f t="shared" si="34"/>
        <v>800</v>
      </c>
      <c r="AG118" s="23">
        <f t="shared" si="35"/>
        <v>800</v>
      </c>
      <c r="AH118" s="26">
        <f t="shared" si="36"/>
        <v>800</v>
      </c>
      <c r="AI118" s="49">
        <f t="shared" si="37"/>
        <v>0</v>
      </c>
      <c r="AJ118" s="49">
        <f t="shared" si="38"/>
        <v>0</v>
      </c>
      <c r="AK118" s="59">
        <f t="shared" si="39"/>
        <v>0</v>
      </c>
      <c r="AL118" s="49">
        <f t="shared" si="40"/>
        <v>0</v>
      </c>
      <c r="AM118" s="57">
        <f t="shared" si="26"/>
        <v>40</v>
      </c>
      <c r="AO118" s="3">
        <v>800</v>
      </c>
      <c r="AP118" s="3">
        <v>800</v>
      </c>
      <c r="AQ118" s="3">
        <v>800</v>
      </c>
      <c r="AR118" s="3">
        <v>799</v>
      </c>
      <c r="AS118" s="3">
        <v>800</v>
      </c>
      <c r="AT118" s="3">
        <v>800</v>
      </c>
      <c r="AU118" s="3">
        <v>800</v>
      </c>
      <c r="AV118" s="3">
        <v>800</v>
      </c>
      <c r="AX118" s="21">
        <f t="shared" si="41"/>
        <v>800</v>
      </c>
      <c r="AY118" s="23">
        <f t="shared" si="42"/>
        <v>799.875</v>
      </c>
      <c r="AZ118" s="27">
        <f t="shared" si="43"/>
        <v>799</v>
      </c>
      <c r="BA118" s="29">
        <f t="shared" si="44"/>
        <v>1</v>
      </c>
      <c r="BB118" s="36">
        <f t="shared" si="27"/>
        <v>39.993749999999999</v>
      </c>
    </row>
    <row r="119" spans="1:54" x14ac:dyDescent="0.25">
      <c r="A119" s="8">
        <f t="shared" si="45"/>
        <v>0.1597222222222219</v>
      </c>
      <c r="B119" s="3">
        <v>230</v>
      </c>
      <c r="C119" s="9">
        <v>800</v>
      </c>
      <c r="D119" s="9">
        <f t="shared" si="46"/>
        <v>778.84615384615381</v>
      </c>
      <c r="E119" s="9">
        <f t="shared" si="47"/>
        <v>821.15384615384619</v>
      </c>
      <c r="G119" s="9">
        <v>804</v>
      </c>
      <c r="H119" s="9">
        <v>790</v>
      </c>
      <c r="I119" s="9">
        <v>766</v>
      </c>
      <c r="J119" s="16">
        <v>757</v>
      </c>
      <c r="K119" s="9">
        <v>765</v>
      </c>
      <c r="L119" s="9">
        <v>794</v>
      </c>
      <c r="M119" s="9">
        <v>795</v>
      </c>
      <c r="O119" s="20">
        <f t="shared" si="28"/>
        <v>804</v>
      </c>
      <c r="P119" s="23">
        <f t="shared" si="29"/>
        <v>781.57142857142856</v>
      </c>
      <c r="Q119" s="26">
        <f t="shared" si="30"/>
        <v>757</v>
      </c>
      <c r="R119" s="29">
        <f t="shared" si="31"/>
        <v>47</v>
      </c>
      <c r="S119" s="36">
        <f t="shared" si="25"/>
        <v>39.078571428571429</v>
      </c>
      <c r="T119" s="40">
        <f t="shared" si="32"/>
        <v>742.49285714285713</v>
      </c>
      <c r="U119" s="40">
        <f t="shared" si="33"/>
        <v>820.65</v>
      </c>
      <c r="W119" s="9">
        <v>800</v>
      </c>
      <c r="X119" s="9">
        <v>800</v>
      </c>
      <c r="Y119" s="9">
        <v>800</v>
      </c>
      <c r="Z119" s="9">
        <v>800</v>
      </c>
      <c r="AA119" s="9">
        <v>800</v>
      </c>
      <c r="AB119" s="9">
        <v>800</v>
      </c>
      <c r="AC119" s="9">
        <v>800</v>
      </c>
      <c r="AD119" s="9">
        <v>800</v>
      </c>
      <c r="AF119" s="20">
        <f t="shared" si="34"/>
        <v>800</v>
      </c>
      <c r="AG119" s="23">
        <f t="shared" si="35"/>
        <v>800</v>
      </c>
      <c r="AH119" s="26">
        <f t="shared" si="36"/>
        <v>800</v>
      </c>
      <c r="AI119" s="49">
        <f t="shared" si="37"/>
        <v>0</v>
      </c>
      <c r="AJ119" s="49">
        <f t="shared" si="38"/>
        <v>0</v>
      </c>
      <c r="AK119" s="59">
        <f t="shared" si="39"/>
        <v>0</v>
      </c>
      <c r="AL119" s="49">
        <f t="shared" si="40"/>
        <v>0</v>
      </c>
      <c r="AM119" s="57">
        <f t="shared" si="26"/>
        <v>40</v>
      </c>
      <c r="AO119" s="3">
        <v>800</v>
      </c>
      <c r="AP119" s="3">
        <v>800</v>
      </c>
      <c r="AQ119" s="3">
        <v>800</v>
      </c>
      <c r="AR119" s="3">
        <v>800</v>
      </c>
      <c r="AS119" s="3">
        <v>800</v>
      </c>
      <c r="AT119" s="3">
        <v>800</v>
      </c>
      <c r="AU119" s="3">
        <v>800</v>
      </c>
      <c r="AV119" s="3">
        <v>800</v>
      </c>
      <c r="AX119" s="21">
        <f t="shared" si="41"/>
        <v>800</v>
      </c>
      <c r="AY119" s="23">
        <f t="shared" si="42"/>
        <v>800</v>
      </c>
      <c r="AZ119" s="27">
        <f t="shared" si="43"/>
        <v>800</v>
      </c>
      <c r="BA119" s="29">
        <f t="shared" si="44"/>
        <v>0</v>
      </c>
      <c r="BB119" s="36">
        <f t="shared" si="27"/>
        <v>40</v>
      </c>
    </row>
    <row r="120" spans="1:54" x14ac:dyDescent="0.25">
      <c r="A120" s="8">
        <f t="shared" si="45"/>
        <v>0.16111111111111079</v>
      </c>
      <c r="B120" s="3">
        <v>232</v>
      </c>
      <c r="C120" s="9">
        <v>800</v>
      </c>
      <c r="D120" s="9">
        <f t="shared" si="46"/>
        <v>778.84615384615381</v>
      </c>
      <c r="E120" s="9">
        <f t="shared" si="47"/>
        <v>821.15384615384619</v>
      </c>
      <c r="G120" s="9">
        <v>804</v>
      </c>
      <c r="H120" s="9">
        <v>791</v>
      </c>
      <c r="I120" s="9">
        <v>767</v>
      </c>
      <c r="J120" s="16">
        <v>758</v>
      </c>
      <c r="K120" s="9">
        <v>766</v>
      </c>
      <c r="L120" s="9">
        <v>794</v>
      </c>
      <c r="M120" s="9">
        <v>795</v>
      </c>
      <c r="O120" s="20">
        <f t="shared" si="28"/>
        <v>804</v>
      </c>
      <c r="P120" s="23">
        <f t="shared" si="29"/>
        <v>782.14285714285711</v>
      </c>
      <c r="Q120" s="26">
        <f t="shared" si="30"/>
        <v>758</v>
      </c>
      <c r="R120" s="29">
        <f t="shared" si="31"/>
        <v>46</v>
      </c>
      <c r="S120" s="36">
        <f t="shared" si="25"/>
        <v>39.107142857142854</v>
      </c>
      <c r="T120" s="40">
        <f t="shared" si="32"/>
        <v>743.03571428571422</v>
      </c>
      <c r="U120" s="40">
        <f t="shared" si="33"/>
        <v>821.25</v>
      </c>
      <c r="W120" s="9">
        <v>800</v>
      </c>
      <c r="X120" s="9">
        <v>800</v>
      </c>
      <c r="Y120" s="9">
        <v>800</v>
      </c>
      <c r="Z120" s="9">
        <v>800</v>
      </c>
      <c r="AA120" s="9">
        <v>800</v>
      </c>
      <c r="AB120" s="9">
        <v>800</v>
      </c>
      <c r="AC120" s="9">
        <v>800</v>
      </c>
      <c r="AD120" s="9">
        <v>800</v>
      </c>
      <c r="AF120" s="20">
        <f t="shared" si="34"/>
        <v>800</v>
      </c>
      <c r="AG120" s="23">
        <f t="shared" si="35"/>
        <v>800</v>
      </c>
      <c r="AH120" s="26">
        <f t="shared" si="36"/>
        <v>800</v>
      </c>
      <c r="AI120" s="49">
        <f t="shared" si="37"/>
        <v>0</v>
      </c>
      <c r="AJ120" s="49">
        <f t="shared" si="38"/>
        <v>0</v>
      </c>
      <c r="AK120" s="59">
        <f t="shared" si="39"/>
        <v>0</v>
      </c>
      <c r="AL120" s="49">
        <f t="shared" si="40"/>
        <v>0</v>
      </c>
      <c r="AM120" s="57">
        <f t="shared" si="26"/>
        <v>40</v>
      </c>
      <c r="AO120" s="3">
        <v>800</v>
      </c>
      <c r="AP120" s="3">
        <v>800</v>
      </c>
      <c r="AQ120" s="3">
        <v>800</v>
      </c>
      <c r="AR120" s="3">
        <v>800</v>
      </c>
      <c r="AS120" s="3">
        <v>800</v>
      </c>
      <c r="AT120" s="3">
        <v>800</v>
      </c>
      <c r="AU120" s="3">
        <v>800</v>
      </c>
      <c r="AV120" s="3">
        <v>800</v>
      </c>
      <c r="AX120" s="21">
        <f t="shared" si="41"/>
        <v>800</v>
      </c>
      <c r="AY120" s="23">
        <f t="shared" si="42"/>
        <v>800</v>
      </c>
      <c r="AZ120" s="27">
        <f t="shared" si="43"/>
        <v>800</v>
      </c>
      <c r="BA120" s="29">
        <f t="shared" si="44"/>
        <v>0</v>
      </c>
      <c r="BB120" s="36">
        <f t="shared" si="27"/>
        <v>40</v>
      </c>
    </row>
    <row r="121" spans="1:54" x14ac:dyDescent="0.25">
      <c r="A121" s="8">
        <f t="shared" si="45"/>
        <v>0.16249999999999967</v>
      </c>
      <c r="B121" s="3">
        <v>234</v>
      </c>
      <c r="C121" s="9">
        <v>800</v>
      </c>
      <c r="D121" s="9">
        <f t="shared" si="46"/>
        <v>778.84615384615381</v>
      </c>
      <c r="E121" s="9">
        <f t="shared" si="47"/>
        <v>821.15384615384619</v>
      </c>
      <c r="G121" s="9">
        <v>804</v>
      </c>
      <c r="H121" s="9">
        <v>792</v>
      </c>
      <c r="I121" s="9">
        <v>768</v>
      </c>
      <c r="J121" s="16">
        <v>759</v>
      </c>
      <c r="K121" s="9">
        <v>767</v>
      </c>
      <c r="L121" s="9">
        <v>794</v>
      </c>
      <c r="M121" s="9">
        <v>795</v>
      </c>
      <c r="O121" s="20">
        <f t="shared" si="28"/>
        <v>804</v>
      </c>
      <c r="P121" s="23">
        <f t="shared" si="29"/>
        <v>782.71428571428567</v>
      </c>
      <c r="Q121" s="26">
        <f t="shared" si="30"/>
        <v>759</v>
      </c>
      <c r="R121" s="29">
        <f t="shared" si="31"/>
        <v>45</v>
      </c>
      <c r="S121" s="36">
        <f t="shared" si="25"/>
        <v>39.135714285714286</v>
      </c>
      <c r="T121" s="40">
        <f t="shared" si="32"/>
        <v>743.57857142857142</v>
      </c>
      <c r="U121" s="40">
        <f t="shared" si="33"/>
        <v>821.84999999999991</v>
      </c>
      <c r="W121" s="9">
        <v>800</v>
      </c>
      <c r="X121" s="9">
        <v>800</v>
      </c>
      <c r="Y121" s="9">
        <v>800</v>
      </c>
      <c r="Z121" s="9">
        <v>800</v>
      </c>
      <c r="AA121" s="9">
        <v>800</v>
      </c>
      <c r="AB121" s="9">
        <v>800</v>
      </c>
      <c r="AC121" s="9">
        <v>800</v>
      </c>
      <c r="AD121" s="9">
        <v>800</v>
      </c>
      <c r="AF121" s="20">
        <f t="shared" si="34"/>
        <v>800</v>
      </c>
      <c r="AG121" s="23">
        <f t="shared" si="35"/>
        <v>800</v>
      </c>
      <c r="AH121" s="26">
        <f t="shared" si="36"/>
        <v>800</v>
      </c>
      <c r="AI121" s="49">
        <f t="shared" si="37"/>
        <v>0</v>
      </c>
      <c r="AJ121" s="49">
        <f t="shared" si="38"/>
        <v>0</v>
      </c>
      <c r="AK121" s="59">
        <f t="shared" si="39"/>
        <v>0</v>
      </c>
      <c r="AL121" s="49">
        <f t="shared" si="40"/>
        <v>0</v>
      </c>
      <c r="AM121" s="57">
        <f t="shared" si="26"/>
        <v>40</v>
      </c>
      <c r="AO121" s="3">
        <v>800</v>
      </c>
      <c r="AP121" s="3">
        <v>800</v>
      </c>
      <c r="AQ121" s="3">
        <v>800</v>
      </c>
      <c r="AR121" s="3">
        <v>800</v>
      </c>
      <c r="AS121" s="3">
        <v>800</v>
      </c>
      <c r="AT121" s="3">
        <v>800</v>
      </c>
      <c r="AU121" s="3">
        <v>800</v>
      </c>
      <c r="AV121" s="3">
        <v>800</v>
      </c>
      <c r="AX121" s="21">
        <f t="shared" si="41"/>
        <v>800</v>
      </c>
      <c r="AY121" s="23">
        <f t="shared" si="42"/>
        <v>800</v>
      </c>
      <c r="AZ121" s="27">
        <f t="shared" si="43"/>
        <v>800</v>
      </c>
      <c r="BA121" s="29">
        <f t="shared" si="44"/>
        <v>0</v>
      </c>
      <c r="BB121" s="36">
        <f t="shared" si="27"/>
        <v>40</v>
      </c>
    </row>
    <row r="122" spans="1:54" x14ac:dyDescent="0.25">
      <c r="A122" s="8">
        <f t="shared" si="45"/>
        <v>0.16388888888888856</v>
      </c>
      <c r="B122" s="3">
        <v>236</v>
      </c>
      <c r="C122" s="9">
        <v>800</v>
      </c>
      <c r="D122" s="9">
        <f t="shared" si="46"/>
        <v>778.84615384615381</v>
      </c>
      <c r="E122" s="9">
        <f t="shared" si="47"/>
        <v>821.15384615384619</v>
      </c>
      <c r="G122" s="9">
        <v>800</v>
      </c>
      <c r="H122" s="9">
        <v>793</v>
      </c>
      <c r="I122" s="9">
        <v>768</v>
      </c>
      <c r="J122" s="16">
        <v>761</v>
      </c>
      <c r="K122" s="9">
        <v>767</v>
      </c>
      <c r="L122" s="9">
        <v>795</v>
      </c>
      <c r="M122" s="9">
        <v>795</v>
      </c>
      <c r="O122" s="20">
        <f t="shared" si="28"/>
        <v>800</v>
      </c>
      <c r="P122" s="23">
        <f t="shared" si="29"/>
        <v>782.71428571428567</v>
      </c>
      <c r="Q122" s="26">
        <f t="shared" si="30"/>
        <v>761</v>
      </c>
      <c r="R122" s="29">
        <f t="shared" si="31"/>
        <v>39</v>
      </c>
      <c r="S122" s="36">
        <f t="shared" si="25"/>
        <v>39.135714285714286</v>
      </c>
      <c r="T122" s="40">
        <f t="shared" si="32"/>
        <v>743.57857142857142</v>
      </c>
      <c r="U122" s="40">
        <f t="shared" si="33"/>
        <v>821.84999999999991</v>
      </c>
      <c r="W122" s="9">
        <v>800</v>
      </c>
      <c r="X122" s="9">
        <v>800</v>
      </c>
      <c r="Y122" s="9">
        <v>800</v>
      </c>
      <c r="Z122" s="9">
        <v>800</v>
      </c>
      <c r="AA122" s="9">
        <v>800</v>
      </c>
      <c r="AB122" s="9">
        <v>800</v>
      </c>
      <c r="AC122" s="9">
        <v>800</v>
      </c>
      <c r="AD122" s="9">
        <v>800</v>
      </c>
      <c r="AF122" s="20">
        <f t="shared" si="34"/>
        <v>800</v>
      </c>
      <c r="AG122" s="23">
        <f t="shared" si="35"/>
        <v>800</v>
      </c>
      <c r="AH122" s="26">
        <f t="shared" si="36"/>
        <v>800</v>
      </c>
      <c r="AI122" s="49">
        <f t="shared" si="37"/>
        <v>0</v>
      </c>
      <c r="AJ122" s="49">
        <f t="shared" si="38"/>
        <v>0</v>
      </c>
      <c r="AK122" s="59">
        <f t="shared" si="39"/>
        <v>0</v>
      </c>
      <c r="AL122" s="49">
        <f t="shared" si="40"/>
        <v>0</v>
      </c>
      <c r="AM122" s="57">
        <f t="shared" si="26"/>
        <v>40</v>
      </c>
      <c r="AO122" s="3">
        <v>800</v>
      </c>
      <c r="AP122" s="3">
        <v>800</v>
      </c>
      <c r="AQ122" s="3">
        <v>800</v>
      </c>
      <c r="AR122" s="3">
        <v>800</v>
      </c>
      <c r="AS122" s="3">
        <v>800</v>
      </c>
      <c r="AT122" s="3">
        <v>800</v>
      </c>
      <c r="AU122" s="3">
        <v>800</v>
      </c>
      <c r="AV122" s="3">
        <v>800</v>
      </c>
      <c r="AX122" s="21">
        <f t="shared" si="41"/>
        <v>800</v>
      </c>
      <c r="AY122" s="23">
        <f t="shared" si="42"/>
        <v>800</v>
      </c>
      <c r="AZ122" s="27">
        <f t="shared" si="43"/>
        <v>800</v>
      </c>
      <c r="BA122" s="29">
        <f t="shared" si="44"/>
        <v>0</v>
      </c>
      <c r="BB122" s="36">
        <f t="shared" si="27"/>
        <v>40</v>
      </c>
    </row>
    <row r="123" spans="1:54" x14ac:dyDescent="0.25">
      <c r="A123" s="8">
        <f t="shared" si="45"/>
        <v>0.16527777777777744</v>
      </c>
      <c r="B123" s="3">
        <v>238</v>
      </c>
      <c r="C123" s="9">
        <v>800</v>
      </c>
      <c r="D123" s="9">
        <f t="shared" si="46"/>
        <v>778.84615384615381</v>
      </c>
      <c r="E123" s="9">
        <f t="shared" si="47"/>
        <v>821.15384615384619</v>
      </c>
      <c r="G123" s="3">
        <v>801</v>
      </c>
      <c r="H123" s="3">
        <v>794</v>
      </c>
      <c r="I123" s="3">
        <v>769</v>
      </c>
      <c r="J123" s="3">
        <v>763</v>
      </c>
      <c r="K123" s="9">
        <v>768</v>
      </c>
      <c r="L123" s="3">
        <v>796</v>
      </c>
      <c r="M123" s="3">
        <v>797</v>
      </c>
      <c r="O123" s="20">
        <f t="shared" si="28"/>
        <v>801</v>
      </c>
      <c r="P123" s="23">
        <f t="shared" si="29"/>
        <v>784</v>
      </c>
      <c r="Q123" s="26">
        <f t="shared" si="30"/>
        <v>763</v>
      </c>
      <c r="R123" s="29">
        <f t="shared" si="31"/>
        <v>38</v>
      </c>
      <c r="S123" s="36">
        <f t="shared" si="25"/>
        <v>39.200000000000003</v>
      </c>
      <c r="T123" s="40">
        <f t="shared" si="32"/>
        <v>744.8</v>
      </c>
      <c r="U123" s="40">
        <f t="shared" si="33"/>
        <v>823.2</v>
      </c>
      <c r="W123" s="9">
        <v>800</v>
      </c>
      <c r="X123" s="9">
        <v>800</v>
      </c>
      <c r="Y123" s="9">
        <v>800</v>
      </c>
      <c r="Z123" s="9">
        <v>800</v>
      </c>
      <c r="AA123" s="9">
        <v>800</v>
      </c>
      <c r="AB123" s="9">
        <v>800</v>
      </c>
      <c r="AC123" s="9">
        <v>800</v>
      </c>
      <c r="AD123" s="9">
        <v>800</v>
      </c>
      <c r="AF123" s="20">
        <f t="shared" si="34"/>
        <v>800</v>
      </c>
      <c r="AG123" s="23">
        <f t="shared" si="35"/>
        <v>800</v>
      </c>
      <c r="AH123" s="26">
        <f t="shared" si="36"/>
        <v>800</v>
      </c>
      <c r="AI123" s="49">
        <f t="shared" si="37"/>
        <v>0</v>
      </c>
      <c r="AJ123" s="49">
        <f t="shared" si="38"/>
        <v>0</v>
      </c>
      <c r="AK123" s="59">
        <f t="shared" si="39"/>
        <v>0</v>
      </c>
      <c r="AL123" s="49">
        <f t="shared" si="40"/>
        <v>0</v>
      </c>
      <c r="AM123" s="57">
        <f t="shared" si="26"/>
        <v>40</v>
      </c>
      <c r="AO123" s="3">
        <v>800</v>
      </c>
      <c r="AP123" s="3">
        <v>800</v>
      </c>
      <c r="AQ123" s="3">
        <v>800</v>
      </c>
      <c r="AR123" s="3">
        <v>800</v>
      </c>
      <c r="AS123" s="3">
        <v>800</v>
      </c>
      <c r="AT123" s="3">
        <v>800</v>
      </c>
      <c r="AU123" s="3">
        <v>800</v>
      </c>
      <c r="AV123" s="3">
        <v>800</v>
      </c>
      <c r="AX123" s="21">
        <f t="shared" si="41"/>
        <v>800</v>
      </c>
      <c r="AY123" s="23">
        <f t="shared" si="42"/>
        <v>800</v>
      </c>
      <c r="AZ123" s="27">
        <f t="shared" si="43"/>
        <v>800</v>
      </c>
      <c r="BA123" s="29">
        <f t="shared" si="44"/>
        <v>0</v>
      </c>
      <c r="BB123" s="36">
        <f t="shared" si="27"/>
        <v>40</v>
      </c>
    </row>
    <row r="124" spans="1:54" x14ac:dyDescent="0.25">
      <c r="A124" s="8">
        <f t="shared" si="45"/>
        <v>0.16666666666666632</v>
      </c>
      <c r="B124" s="3">
        <v>240</v>
      </c>
      <c r="C124" s="9">
        <v>800</v>
      </c>
      <c r="D124" s="9">
        <f t="shared" si="46"/>
        <v>778.84615384615381</v>
      </c>
      <c r="E124" s="9">
        <f t="shared" si="47"/>
        <v>821.15384615384619</v>
      </c>
      <c r="G124" s="3">
        <v>801</v>
      </c>
      <c r="H124" s="3">
        <v>795</v>
      </c>
      <c r="I124" s="3">
        <v>770</v>
      </c>
      <c r="J124" s="3">
        <v>764</v>
      </c>
      <c r="K124" s="9">
        <v>769</v>
      </c>
      <c r="L124" s="3">
        <v>797</v>
      </c>
      <c r="M124" s="3">
        <v>798</v>
      </c>
      <c r="O124" s="20">
        <f t="shared" si="28"/>
        <v>801</v>
      </c>
      <c r="P124" s="23">
        <f t="shared" si="29"/>
        <v>784.85714285714289</v>
      </c>
      <c r="Q124" s="26">
        <f t="shared" si="30"/>
        <v>764</v>
      </c>
      <c r="R124" s="29">
        <f t="shared" si="31"/>
        <v>37</v>
      </c>
      <c r="S124" s="36">
        <f t="shared" si="25"/>
        <v>39.242857142857147</v>
      </c>
      <c r="T124" s="40">
        <f t="shared" si="32"/>
        <v>745.61428571428576</v>
      </c>
      <c r="U124" s="40">
        <f t="shared" si="33"/>
        <v>824.1</v>
      </c>
      <c r="W124" s="9">
        <v>800</v>
      </c>
      <c r="X124" s="9">
        <v>800</v>
      </c>
      <c r="Y124" s="9">
        <v>800</v>
      </c>
      <c r="Z124" s="9">
        <v>800</v>
      </c>
      <c r="AA124" s="9">
        <v>800</v>
      </c>
      <c r="AB124" s="9">
        <v>800</v>
      </c>
      <c r="AC124" s="9">
        <v>800</v>
      </c>
      <c r="AD124" s="9">
        <v>800</v>
      </c>
      <c r="AF124" s="20">
        <f t="shared" si="34"/>
        <v>800</v>
      </c>
      <c r="AG124" s="23">
        <f t="shared" si="35"/>
        <v>800</v>
      </c>
      <c r="AH124" s="26">
        <f t="shared" si="36"/>
        <v>800</v>
      </c>
      <c r="AI124" s="49">
        <f t="shared" si="37"/>
        <v>0</v>
      </c>
      <c r="AJ124" s="49">
        <f t="shared" si="38"/>
        <v>0</v>
      </c>
      <c r="AK124" s="59">
        <f t="shared" si="39"/>
        <v>0</v>
      </c>
      <c r="AL124" s="49">
        <f t="shared" si="40"/>
        <v>0</v>
      </c>
      <c r="AM124" s="57">
        <f t="shared" si="26"/>
        <v>40</v>
      </c>
      <c r="AO124" s="3">
        <v>800</v>
      </c>
      <c r="AP124" s="3">
        <v>800</v>
      </c>
      <c r="AQ124" s="3">
        <v>800</v>
      </c>
      <c r="AR124" s="3">
        <v>800</v>
      </c>
      <c r="AS124" s="3">
        <v>800</v>
      </c>
      <c r="AT124" s="3">
        <v>800</v>
      </c>
      <c r="AU124" s="3">
        <v>800</v>
      </c>
      <c r="AV124" s="3">
        <v>800</v>
      </c>
      <c r="AX124" s="21">
        <f t="shared" si="41"/>
        <v>800</v>
      </c>
      <c r="AY124" s="23">
        <f t="shared" si="42"/>
        <v>800</v>
      </c>
      <c r="AZ124" s="27">
        <f t="shared" si="43"/>
        <v>800</v>
      </c>
      <c r="BA124" s="29">
        <f t="shared" si="44"/>
        <v>0</v>
      </c>
      <c r="BB124" s="36">
        <f t="shared" si="27"/>
        <v>40</v>
      </c>
    </row>
    <row r="125" spans="1:54" x14ac:dyDescent="0.25">
      <c r="A125" s="8">
        <f t="shared" si="45"/>
        <v>0.16805555555555521</v>
      </c>
      <c r="B125" s="3">
        <v>242</v>
      </c>
      <c r="C125" s="9">
        <v>800</v>
      </c>
      <c r="D125" s="9">
        <f t="shared" si="46"/>
        <v>778.84615384615381</v>
      </c>
      <c r="E125" s="9">
        <f t="shared" si="47"/>
        <v>821.15384615384619</v>
      </c>
      <c r="G125" s="3">
        <v>801</v>
      </c>
      <c r="H125" s="3">
        <v>796</v>
      </c>
      <c r="I125" s="3">
        <v>771</v>
      </c>
      <c r="J125" s="3">
        <v>765</v>
      </c>
      <c r="K125" s="9">
        <v>770</v>
      </c>
      <c r="L125" s="3">
        <v>798</v>
      </c>
      <c r="M125" s="3">
        <v>800</v>
      </c>
      <c r="O125" s="20">
        <f t="shared" si="28"/>
        <v>801</v>
      </c>
      <c r="P125" s="23">
        <f t="shared" si="29"/>
        <v>785.85714285714289</v>
      </c>
      <c r="Q125" s="26">
        <f t="shared" si="30"/>
        <v>765</v>
      </c>
      <c r="R125" s="29">
        <f t="shared" si="31"/>
        <v>36</v>
      </c>
      <c r="S125" s="36">
        <f t="shared" si="25"/>
        <v>39.292857142857144</v>
      </c>
      <c r="T125" s="40">
        <f t="shared" si="32"/>
        <v>746.56428571428569</v>
      </c>
      <c r="U125" s="40">
        <f t="shared" si="33"/>
        <v>825.15000000000009</v>
      </c>
      <c r="W125" s="9">
        <v>800</v>
      </c>
      <c r="X125" s="9">
        <v>800</v>
      </c>
      <c r="Y125" s="9">
        <v>800</v>
      </c>
      <c r="Z125" s="9">
        <v>800</v>
      </c>
      <c r="AA125" s="9">
        <v>800</v>
      </c>
      <c r="AB125" s="9">
        <v>800</v>
      </c>
      <c r="AC125" s="9">
        <v>800</v>
      </c>
      <c r="AD125" s="9">
        <v>800</v>
      </c>
      <c r="AF125" s="20">
        <f t="shared" si="34"/>
        <v>800</v>
      </c>
      <c r="AG125" s="23">
        <f t="shared" si="35"/>
        <v>800</v>
      </c>
      <c r="AH125" s="26">
        <f t="shared" si="36"/>
        <v>800</v>
      </c>
      <c r="AI125" s="49">
        <f t="shared" si="37"/>
        <v>0</v>
      </c>
      <c r="AJ125" s="49">
        <f t="shared" si="38"/>
        <v>0</v>
      </c>
      <c r="AK125" s="59">
        <f t="shared" si="39"/>
        <v>0</v>
      </c>
      <c r="AL125" s="49">
        <f t="shared" si="40"/>
        <v>0</v>
      </c>
      <c r="AM125" s="57">
        <f t="shared" si="26"/>
        <v>40</v>
      </c>
      <c r="AO125" s="3">
        <v>800</v>
      </c>
      <c r="AP125" s="3">
        <v>800</v>
      </c>
      <c r="AQ125" s="3">
        <v>800</v>
      </c>
      <c r="AR125" s="3">
        <v>800</v>
      </c>
      <c r="AS125" s="3">
        <v>800</v>
      </c>
      <c r="AT125" s="3">
        <v>800</v>
      </c>
      <c r="AU125" s="3">
        <v>800</v>
      </c>
      <c r="AV125" s="3">
        <v>800</v>
      </c>
      <c r="AX125" s="21">
        <f t="shared" si="41"/>
        <v>800</v>
      </c>
      <c r="AY125" s="23">
        <f t="shared" si="42"/>
        <v>800</v>
      </c>
      <c r="AZ125" s="27">
        <f t="shared" si="43"/>
        <v>800</v>
      </c>
      <c r="BA125" s="29">
        <f t="shared" si="44"/>
        <v>0</v>
      </c>
      <c r="BB125" s="36">
        <f t="shared" si="27"/>
        <v>40</v>
      </c>
    </row>
    <row r="126" spans="1:54" x14ac:dyDescent="0.25">
      <c r="A126" s="8">
        <f t="shared" si="45"/>
        <v>0.16944444444444409</v>
      </c>
      <c r="B126" s="3">
        <v>244</v>
      </c>
      <c r="C126" s="9">
        <v>800</v>
      </c>
      <c r="D126" s="9">
        <f t="shared" si="46"/>
        <v>778.84615384615381</v>
      </c>
      <c r="E126" s="9">
        <f t="shared" si="47"/>
        <v>821.15384615384619</v>
      </c>
      <c r="G126" s="3">
        <v>801</v>
      </c>
      <c r="H126" s="3">
        <v>797</v>
      </c>
      <c r="I126" s="3">
        <v>773</v>
      </c>
      <c r="J126" s="3">
        <v>766</v>
      </c>
      <c r="K126" s="9">
        <v>772</v>
      </c>
      <c r="L126" s="3">
        <v>799</v>
      </c>
      <c r="M126" s="3">
        <v>801</v>
      </c>
      <c r="O126" s="20">
        <f t="shared" si="28"/>
        <v>801</v>
      </c>
      <c r="P126" s="23">
        <f t="shared" si="29"/>
        <v>787</v>
      </c>
      <c r="Q126" s="26">
        <f t="shared" si="30"/>
        <v>766</v>
      </c>
      <c r="R126" s="29">
        <f t="shared" si="31"/>
        <v>35</v>
      </c>
      <c r="S126" s="36">
        <f t="shared" si="25"/>
        <v>39.35</v>
      </c>
      <c r="T126" s="40">
        <f t="shared" si="32"/>
        <v>747.65</v>
      </c>
      <c r="U126" s="40">
        <f t="shared" si="33"/>
        <v>826.35</v>
      </c>
      <c r="W126" s="9">
        <v>800</v>
      </c>
      <c r="X126" s="9">
        <v>800</v>
      </c>
      <c r="Y126" s="9">
        <v>800</v>
      </c>
      <c r="Z126" s="9">
        <v>800</v>
      </c>
      <c r="AA126" s="9">
        <v>800</v>
      </c>
      <c r="AB126" s="9">
        <v>800</v>
      </c>
      <c r="AC126" s="9">
        <v>800</v>
      </c>
      <c r="AD126" s="9">
        <v>800</v>
      </c>
      <c r="AF126" s="20">
        <f t="shared" si="34"/>
        <v>800</v>
      </c>
      <c r="AG126" s="23">
        <f t="shared" si="35"/>
        <v>800</v>
      </c>
      <c r="AH126" s="26">
        <f t="shared" si="36"/>
        <v>800</v>
      </c>
      <c r="AI126" s="49">
        <f t="shared" si="37"/>
        <v>0</v>
      </c>
      <c r="AJ126" s="49">
        <f t="shared" si="38"/>
        <v>0</v>
      </c>
      <c r="AK126" s="59">
        <f t="shared" si="39"/>
        <v>0</v>
      </c>
      <c r="AL126" s="49">
        <f t="shared" si="40"/>
        <v>0</v>
      </c>
      <c r="AM126" s="57">
        <f t="shared" si="26"/>
        <v>40</v>
      </c>
      <c r="AO126" s="3">
        <v>800</v>
      </c>
      <c r="AP126" s="3">
        <v>800</v>
      </c>
      <c r="AQ126" s="3">
        <v>800</v>
      </c>
      <c r="AR126" s="3">
        <v>800</v>
      </c>
      <c r="AS126" s="3">
        <v>800</v>
      </c>
      <c r="AT126" s="3">
        <v>800</v>
      </c>
      <c r="AU126" s="3">
        <v>800</v>
      </c>
      <c r="AV126" s="3">
        <v>800</v>
      </c>
      <c r="AX126" s="21">
        <f t="shared" si="41"/>
        <v>800</v>
      </c>
      <c r="AY126" s="23">
        <f t="shared" si="42"/>
        <v>800</v>
      </c>
      <c r="AZ126" s="27">
        <f t="shared" si="43"/>
        <v>800</v>
      </c>
      <c r="BA126" s="29">
        <f t="shared" si="44"/>
        <v>0</v>
      </c>
      <c r="BB126" s="36">
        <f t="shared" si="27"/>
        <v>40</v>
      </c>
    </row>
    <row r="127" spans="1:54" x14ac:dyDescent="0.25">
      <c r="A127" s="8">
        <f t="shared" si="45"/>
        <v>0.17083333333333298</v>
      </c>
      <c r="B127" s="3">
        <v>246</v>
      </c>
      <c r="C127" s="9">
        <v>800</v>
      </c>
      <c r="D127" s="9">
        <f t="shared" si="46"/>
        <v>778.84615384615381</v>
      </c>
      <c r="E127" s="9">
        <f t="shared" si="47"/>
        <v>821.15384615384619</v>
      </c>
      <c r="G127" s="3">
        <v>801</v>
      </c>
      <c r="H127" s="3">
        <v>797</v>
      </c>
      <c r="I127" s="3">
        <v>774</v>
      </c>
      <c r="J127" s="3">
        <v>767</v>
      </c>
      <c r="K127" s="9">
        <v>773</v>
      </c>
      <c r="L127" s="3">
        <v>799</v>
      </c>
      <c r="M127" s="3">
        <v>801</v>
      </c>
      <c r="O127" s="20">
        <f t="shared" si="28"/>
        <v>801</v>
      </c>
      <c r="P127" s="23">
        <f t="shared" si="29"/>
        <v>787.42857142857144</v>
      </c>
      <c r="Q127" s="26">
        <f t="shared" si="30"/>
        <v>767</v>
      </c>
      <c r="R127" s="29">
        <f t="shared" si="31"/>
        <v>34</v>
      </c>
      <c r="S127" s="36">
        <f t="shared" si="25"/>
        <v>39.371428571428574</v>
      </c>
      <c r="T127" s="40">
        <f t="shared" si="32"/>
        <v>748.05714285714282</v>
      </c>
      <c r="U127" s="40">
        <f t="shared" si="33"/>
        <v>826.80000000000007</v>
      </c>
      <c r="W127" s="9">
        <v>800</v>
      </c>
      <c r="X127" s="9">
        <v>800</v>
      </c>
      <c r="Y127" s="9">
        <v>800</v>
      </c>
      <c r="Z127" s="9">
        <v>800</v>
      </c>
      <c r="AA127" s="9">
        <v>800</v>
      </c>
      <c r="AB127" s="9">
        <v>800</v>
      </c>
      <c r="AC127" s="9">
        <v>800</v>
      </c>
      <c r="AD127" s="9">
        <v>800</v>
      </c>
      <c r="AF127" s="20">
        <f t="shared" si="34"/>
        <v>800</v>
      </c>
      <c r="AG127" s="23">
        <f t="shared" si="35"/>
        <v>800</v>
      </c>
      <c r="AH127" s="26">
        <f t="shared" si="36"/>
        <v>800</v>
      </c>
      <c r="AI127" s="49">
        <f t="shared" si="37"/>
        <v>0</v>
      </c>
      <c r="AJ127" s="49">
        <f t="shared" si="38"/>
        <v>0</v>
      </c>
      <c r="AK127" s="59">
        <f t="shared" si="39"/>
        <v>0</v>
      </c>
      <c r="AL127" s="49">
        <f t="shared" si="40"/>
        <v>0</v>
      </c>
      <c r="AM127" s="57">
        <f t="shared" si="26"/>
        <v>40</v>
      </c>
      <c r="AO127" s="3">
        <v>800</v>
      </c>
      <c r="AP127" s="3">
        <v>800</v>
      </c>
      <c r="AQ127" s="3">
        <v>800</v>
      </c>
      <c r="AR127" s="3">
        <v>800</v>
      </c>
      <c r="AS127" s="3">
        <v>800</v>
      </c>
      <c r="AT127" s="3">
        <v>800</v>
      </c>
      <c r="AU127" s="3">
        <v>800</v>
      </c>
      <c r="AV127" s="3">
        <v>800</v>
      </c>
      <c r="AX127" s="21">
        <f t="shared" si="41"/>
        <v>800</v>
      </c>
      <c r="AY127" s="23">
        <f t="shared" si="42"/>
        <v>800</v>
      </c>
      <c r="AZ127" s="27">
        <f t="shared" si="43"/>
        <v>800</v>
      </c>
      <c r="BA127" s="29">
        <f t="shared" si="44"/>
        <v>0</v>
      </c>
      <c r="BB127" s="36">
        <f t="shared" si="27"/>
        <v>40</v>
      </c>
    </row>
    <row r="128" spans="1:54" x14ac:dyDescent="0.25">
      <c r="A128" s="8">
        <f t="shared" si="45"/>
        <v>0.17222222222222186</v>
      </c>
      <c r="B128" s="3">
        <v>248</v>
      </c>
      <c r="C128" s="9">
        <v>800</v>
      </c>
      <c r="D128" s="9">
        <f t="shared" si="46"/>
        <v>778.84615384615381</v>
      </c>
      <c r="E128" s="9">
        <f t="shared" si="47"/>
        <v>821.15384615384619</v>
      </c>
      <c r="G128" s="3">
        <v>800</v>
      </c>
      <c r="H128" s="3">
        <v>798</v>
      </c>
      <c r="I128" s="3">
        <v>775</v>
      </c>
      <c r="J128" s="3">
        <v>768</v>
      </c>
      <c r="K128" s="9">
        <v>774</v>
      </c>
      <c r="L128" s="3">
        <v>800</v>
      </c>
      <c r="M128" s="3">
        <v>800</v>
      </c>
      <c r="O128" s="20">
        <f t="shared" si="28"/>
        <v>800</v>
      </c>
      <c r="P128" s="23">
        <f t="shared" si="29"/>
        <v>787.85714285714289</v>
      </c>
      <c r="Q128" s="26">
        <f t="shared" si="30"/>
        <v>768</v>
      </c>
      <c r="R128" s="29">
        <f t="shared" si="31"/>
        <v>32</v>
      </c>
      <c r="S128" s="36">
        <f t="shared" si="25"/>
        <v>39.392857142857146</v>
      </c>
      <c r="T128" s="40">
        <f t="shared" si="32"/>
        <v>748.46428571428578</v>
      </c>
      <c r="U128" s="40">
        <f t="shared" si="33"/>
        <v>827.25</v>
      </c>
      <c r="W128" s="9">
        <v>800</v>
      </c>
      <c r="X128" s="9">
        <v>800</v>
      </c>
      <c r="Y128" s="9">
        <v>800</v>
      </c>
      <c r="Z128" s="9">
        <v>800</v>
      </c>
      <c r="AA128" s="9">
        <v>800</v>
      </c>
      <c r="AB128" s="9">
        <v>800</v>
      </c>
      <c r="AC128" s="9">
        <v>800</v>
      </c>
      <c r="AD128" s="9">
        <v>800</v>
      </c>
      <c r="AF128" s="20">
        <f t="shared" si="34"/>
        <v>800</v>
      </c>
      <c r="AG128" s="23">
        <f t="shared" si="35"/>
        <v>800</v>
      </c>
      <c r="AH128" s="26">
        <f t="shared" si="36"/>
        <v>800</v>
      </c>
      <c r="AI128" s="49">
        <f t="shared" si="37"/>
        <v>0</v>
      </c>
      <c r="AJ128" s="49">
        <f t="shared" si="38"/>
        <v>0</v>
      </c>
      <c r="AK128" s="59">
        <f t="shared" si="39"/>
        <v>0</v>
      </c>
      <c r="AL128" s="49">
        <f t="shared" si="40"/>
        <v>0</v>
      </c>
      <c r="AM128" s="57">
        <f t="shared" si="26"/>
        <v>40</v>
      </c>
      <c r="AO128" s="3">
        <v>800</v>
      </c>
      <c r="AP128" s="3">
        <v>800</v>
      </c>
      <c r="AQ128" s="3">
        <v>800</v>
      </c>
      <c r="AR128" s="3">
        <v>800</v>
      </c>
      <c r="AS128" s="3">
        <v>800</v>
      </c>
      <c r="AT128" s="3">
        <v>800</v>
      </c>
      <c r="AU128" s="3">
        <v>800</v>
      </c>
      <c r="AV128" s="3">
        <v>800</v>
      </c>
      <c r="AX128" s="21">
        <f t="shared" si="41"/>
        <v>800</v>
      </c>
      <c r="AY128" s="23">
        <f t="shared" si="42"/>
        <v>800</v>
      </c>
      <c r="AZ128" s="27">
        <f t="shared" si="43"/>
        <v>800</v>
      </c>
      <c r="BA128" s="29">
        <f t="shared" si="44"/>
        <v>0</v>
      </c>
      <c r="BB128" s="36">
        <f t="shared" si="27"/>
        <v>40</v>
      </c>
    </row>
    <row r="129" spans="1:54" x14ac:dyDescent="0.25">
      <c r="A129" s="8">
        <f t="shared" si="45"/>
        <v>0.17361111111111074</v>
      </c>
      <c r="B129" s="3">
        <v>250</v>
      </c>
      <c r="C129" s="9">
        <v>800</v>
      </c>
      <c r="D129" s="9">
        <f t="shared" si="46"/>
        <v>778.84615384615381</v>
      </c>
      <c r="E129" s="9">
        <f t="shared" si="47"/>
        <v>821.15384615384619</v>
      </c>
      <c r="G129" s="3">
        <v>800</v>
      </c>
      <c r="H129" s="3">
        <v>798</v>
      </c>
      <c r="I129" s="3">
        <v>777</v>
      </c>
      <c r="J129" s="3">
        <v>769</v>
      </c>
      <c r="K129" s="9">
        <v>776</v>
      </c>
      <c r="L129" s="3">
        <v>800</v>
      </c>
      <c r="M129" s="3">
        <v>800</v>
      </c>
      <c r="O129" s="20">
        <f t="shared" si="28"/>
        <v>800</v>
      </c>
      <c r="P129" s="23">
        <f t="shared" si="29"/>
        <v>788.57142857142856</v>
      </c>
      <c r="Q129" s="26">
        <f t="shared" si="30"/>
        <v>769</v>
      </c>
      <c r="R129" s="29">
        <f t="shared" si="31"/>
        <v>31</v>
      </c>
      <c r="S129" s="36">
        <f t="shared" si="25"/>
        <v>39.428571428571431</v>
      </c>
      <c r="T129" s="40">
        <f t="shared" si="32"/>
        <v>749.14285714285711</v>
      </c>
      <c r="U129" s="40">
        <f t="shared" si="33"/>
        <v>828</v>
      </c>
      <c r="W129" s="9">
        <v>800</v>
      </c>
      <c r="X129" s="9">
        <v>800</v>
      </c>
      <c r="Y129" s="9">
        <v>800</v>
      </c>
      <c r="Z129" s="9">
        <v>800</v>
      </c>
      <c r="AA129" s="9">
        <v>800</v>
      </c>
      <c r="AB129" s="9">
        <v>800</v>
      </c>
      <c r="AC129" s="9">
        <v>800</v>
      </c>
      <c r="AD129" s="9">
        <v>800</v>
      </c>
      <c r="AF129" s="20">
        <f t="shared" si="34"/>
        <v>800</v>
      </c>
      <c r="AG129" s="23">
        <f t="shared" si="35"/>
        <v>800</v>
      </c>
      <c r="AH129" s="26">
        <f t="shared" si="36"/>
        <v>800</v>
      </c>
      <c r="AI129" s="49">
        <f t="shared" si="37"/>
        <v>0</v>
      </c>
      <c r="AJ129" s="49">
        <f t="shared" si="38"/>
        <v>0</v>
      </c>
      <c r="AK129" s="59">
        <f t="shared" si="39"/>
        <v>0</v>
      </c>
      <c r="AL129" s="49">
        <f t="shared" si="40"/>
        <v>0</v>
      </c>
      <c r="AM129" s="57">
        <f t="shared" si="26"/>
        <v>40</v>
      </c>
      <c r="AO129" s="3">
        <v>800</v>
      </c>
      <c r="AP129" s="3">
        <v>800</v>
      </c>
      <c r="AQ129" s="3">
        <v>800</v>
      </c>
      <c r="AR129" s="3">
        <v>800</v>
      </c>
      <c r="AS129" s="3">
        <v>800</v>
      </c>
      <c r="AT129" s="3">
        <v>800</v>
      </c>
      <c r="AU129" s="3">
        <v>800</v>
      </c>
      <c r="AV129" s="3">
        <v>800</v>
      </c>
      <c r="AX129" s="21">
        <f t="shared" si="41"/>
        <v>800</v>
      </c>
      <c r="AY129" s="23">
        <f t="shared" si="42"/>
        <v>800</v>
      </c>
      <c r="AZ129" s="27">
        <f t="shared" si="43"/>
        <v>800</v>
      </c>
      <c r="BA129" s="29">
        <f t="shared" si="44"/>
        <v>0</v>
      </c>
      <c r="BB129" s="36">
        <f t="shared" si="27"/>
        <v>40</v>
      </c>
    </row>
    <row r="130" spans="1:54" x14ac:dyDescent="0.25">
      <c r="A130" s="8">
        <f t="shared" si="45"/>
        <v>0.17499999999999963</v>
      </c>
      <c r="B130" s="3">
        <v>252</v>
      </c>
      <c r="C130" s="9">
        <v>800</v>
      </c>
      <c r="D130" s="9">
        <f t="shared" si="46"/>
        <v>778.84615384615381</v>
      </c>
      <c r="E130" s="9">
        <f t="shared" si="47"/>
        <v>821.15384615384619</v>
      </c>
      <c r="G130" s="3">
        <v>800</v>
      </c>
      <c r="H130" s="3">
        <v>799</v>
      </c>
      <c r="I130" s="3">
        <v>778</v>
      </c>
      <c r="J130" s="3">
        <v>769</v>
      </c>
      <c r="K130" s="9">
        <v>777</v>
      </c>
      <c r="L130" s="3">
        <v>800</v>
      </c>
      <c r="M130" s="3">
        <v>800</v>
      </c>
      <c r="O130" s="20">
        <f t="shared" si="28"/>
        <v>800</v>
      </c>
      <c r="P130" s="23">
        <f t="shared" si="29"/>
        <v>789</v>
      </c>
      <c r="Q130" s="26">
        <f t="shared" si="30"/>
        <v>769</v>
      </c>
      <c r="R130" s="29">
        <f t="shared" si="31"/>
        <v>31</v>
      </c>
      <c r="S130" s="36">
        <f t="shared" si="25"/>
        <v>39.450000000000003</v>
      </c>
      <c r="T130" s="40">
        <f t="shared" si="32"/>
        <v>749.55</v>
      </c>
      <c r="U130" s="40">
        <f t="shared" si="33"/>
        <v>828.45</v>
      </c>
      <c r="W130" s="9">
        <v>800</v>
      </c>
      <c r="X130" s="9">
        <v>800</v>
      </c>
      <c r="Y130" s="9">
        <v>800</v>
      </c>
      <c r="Z130" s="9">
        <v>800</v>
      </c>
      <c r="AA130" s="9">
        <v>800</v>
      </c>
      <c r="AB130" s="9">
        <v>800</v>
      </c>
      <c r="AC130" s="9">
        <v>800</v>
      </c>
      <c r="AD130" s="9">
        <v>800</v>
      </c>
      <c r="AF130" s="20">
        <f t="shared" si="34"/>
        <v>800</v>
      </c>
      <c r="AG130" s="23">
        <f t="shared" si="35"/>
        <v>800</v>
      </c>
      <c r="AH130" s="26">
        <f t="shared" si="36"/>
        <v>800</v>
      </c>
      <c r="AI130" s="49">
        <f t="shared" si="37"/>
        <v>0</v>
      </c>
      <c r="AJ130" s="49">
        <f t="shared" si="38"/>
        <v>0</v>
      </c>
      <c r="AK130" s="59">
        <f t="shared" si="39"/>
        <v>0</v>
      </c>
      <c r="AL130" s="49">
        <f t="shared" si="40"/>
        <v>0</v>
      </c>
      <c r="AM130" s="57">
        <f t="shared" si="26"/>
        <v>40</v>
      </c>
      <c r="AO130" s="3">
        <v>800</v>
      </c>
      <c r="AP130" s="3">
        <v>800</v>
      </c>
      <c r="AQ130" s="3">
        <v>800</v>
      </c>
      <c r="AR130" s="3">
        <v>800</v>
      </c>
      <c r="AS130" s="3">
        <v>800</v>
      </c>
      <c r="AT130" s="3">
        <v>800</v>
      </c>
      <c r="AU130" s="3">
        <v>800</v>
      </c>
      <c r="AV130" s="3">
        <v>800</v>
      </c>
      <c r="AX130" s="21">
        <f t="shared" si="41"/>
        <v>800</v>
      </c>
      <c r="AY130" s="23">
        <f t="shared" si="42"/>
        <v>800</v>
      </c>
      <c r="AZ130" s="27">
        <f t="shared" si="43"/>
        <v>800</v>
      </c>
      <c r="BA130" s="29">
        <f t="shared" si="44"/>
        <v>0</v>
      </c>
      <c r="BB130" s="36">
        <f t="shared" si="27"/>
        <v>40</v>
      </c>
    </row>
    <row r="131" spans="1:54" x14ac:dyDescent="0.25">
      <c r="A131" s="8">
        <f t="shared" si="45"/>
        <v>0.17638888888888851</v>
      </c>
      <c r="B131" s="3">
        <v>254</v>
      </c>
      <c r="C131" s="9">
        <v>800</v>
      </c>
      <c r="D131" s="9">
        <f t="shared" si="46"/>
        <v>778.84615384615381</v>
      </c>
      <c r="E131" s="9">
        <f t="shared" si="47"/>
        <v>821.15384615384619</v>
      </c>
      <c r="G131" s="3">
        <v>800</v>
      </c>
      <c r="H131" s="3">
        <v>800</v>
      </c>
      <c r="I131" s="3">
        <v>779</v>
      </c>
      <c r="J131" s="3">
        <v>770</v>
      </c>
      <c r="K131" s="9">
        <v>778</v>
      </c>
      <c r="L131" s="3">
        <v>800</v>
      </c>
      <c r="M131" s="3">
        <v>800</v>
      </c>
      <c r="O131" s="20">
        <f t="shared" si="28"/>
        <v>800</v>
      </c>
      <c r="P131" s="23">
        <f t="shared" si="29"/>
        <v>789.57142857142856</v>
      </c>
      <c r="Q131" s="26">
        <f t="shared" si="30"/>
        <v>770</v>
      </c>
      <c r="R131" s="29">
        <f t="shared" si="31"/>
        <v>30</v>
      </c>
      <c r="S131" s="36">
        <f t="shared" si="25"/>
        <v>39.478571428571428</v>
      </c>
      <c r="T131" s="40">
        <f t="shared" si="32"/>
        <v>750.09285714285716</v>
      </c>
      <c r="U131" s="40">
        <f t="shared" si="33"/>
        <v>829.05</v>
      </c>
      <c r="W131" s="9">
        <v>800</v>
      </c>
      <c r="X131" s="9">
        <v>800</v>
      </c>
      <c r="Y131" s="9">
        <v>800</v>
      </c>
      <c r="Z131" s="9">
        <v>800</v>
      </c>
      <c r="AA131" s="9">
        <v>800</v>
      </c>
      <c r="AB131" s="9">
        <v>800</v>
      </c>
      <c r="AC131" s="9">
        <v>800</v>
      </c>
      <c r="AD131" s="9">
        <v>800</v>
      </c>
      <c r="AF131" s="20">
        <f t="shared" si="34"/>
        <v>800</v>
      </c>
      <c r="AG131" s="23">
        <f t="shared" si="35"/>
        <v>800</v>
      </c>
      <c r="AH131" s="26">
        <f t="shared" si="36"/>
        <v>800</v>
      </c>
      <c r="AI131" s="49">
        <f t="shared" si="37"/>
        <v>0</v>
      </c>
      <c r="AJ131" s="49">
        <f t="shared" si="38"/>
        <v>0</v>
      </c>
      <c r="AK131" s="59">
        <f t="shared" si="39"/>
        <v>0</v>
      </c>
      <c r="AL131" s="49">
        <f t="shared" si="40"/>
        <v>0</v>
      </c>
      <c r="AM131" s="57">
        <f t="shared" si="26"/>
        <v>40</v>
      </c>
      <c r="AO131" s="3">
        <v>800</v>
      </c>
      <c r="AP131" s="3">
        <v>800</v>
      </c>
      <c r="AQ131" s="3">
        <v>800</v>
      </c>
      <c r="AR131" s="3">
        <v>800</v>
      </c>
      <c r="AS131" s="3">
        <v>800</v>
      </c>
      <c r="AT131" s="3">
        <v>800</v>
      </c>
      <c r="AU131" s="3">
        <v>800</v>
      </c>
      <c r="AV131" s="3">
        <v>800</v>
      </c>
      <c r="AX131" s="21">
        <f t="shared" si="41"/>
        <v>800</v>
      </c>
      <c r="AY131" s="23">
        <f t="shared" si="42"/>
        <v>800</v>
      </c>
      <c r="AZ131" s="27">
        <f t="shared" si="43"/>
        <v>800</v>
      </c>
      <c r="BA131" s="29">
        <f t="shared" si="44"/>
        <v>0</v>
      </c>
      <c r="BB131" s="36">
        <f t="shared" si="27"/>
        <v>40</v>
      </c>
    </row>
    <row r="132" spans="1:54" x14ac:dyDescent="0.25">
      <c r="A132" s="8">
        <f t="shared" si="45"/>
        <v>0.1777777777777774</v>
      </c>
      <c r="B132" s="3">
        <v>256</v>
      </c>
      <c r="C132" s="9">
        <v>800</v>
      </c>
      <c r="D132" s="9">
        <f t="shared" si="46"/>
        <v>778.84615384615381</v>
      </c>
      <c r="E132" s="9">
        <f t="shared" si="47"/>
        <v>821.15384615384619</v>
      </c>
      <c r="G132" s="3">
        <v>800</v>
      </c>
      <c r="H132" s="3">
        <v>800</v>
      </c>
      <c r="I132" s="3">
        <v>781</v>
      </c>
      <c r="J132" s="3">
        <v>772</v>
      </c>
      <c r="K132" s="9">
        <v>780</v>
      </c>
      <c r="L132" s="3">
        <v>800</v>
      </c>
      <c r="M132" s="3">
        <v>800</v>
      </c>
      <c r="O132" s="20">
        <f t="shared" si="28"/>
        <v>800</v>
      </c>
      <c r="P132" s="23">
        <f t="shared" si="29"/>
        <v>790.42857142857144</v>
      </c>
      <c r="Q132" s="26">
        <f t="shared" si="30"/>
        <v>772</v>
      </c>
      <c r="R132" s="29">
        <f t="shared" si="31"/>
        <v>28</v>
      </c>
      <c r="S132" s="36">
        <f t="shared" ref="S132:S195" si="48">$BD$7-(($BE$7-P132)*($BD$7-$BD$8))/($BE$7-$BE$8)</f>
        <v>39.521428571428572</v>
      </c>
      <c r="T132" s="40">
        <f t="shared" si="32"/>
        <v>750.90714285714284</v>
      </c>
      <c r="U132" s="40">
        <f t="shared" si="33"/>
        <v>829.95</v>
      </c>
      <c r="W132" s="9">
        <v>800</v>
      </c>
      <c r="X132" s="9">
        <v>800</v>
      </c>
      <c r="Y132" s="9">
        <v>800</v>
      </c>
      <c r="Z132" s="9">
        <v>800</v>
      </c>
      <c r="AA132" s="9">
        <v>800</v>
      </c>
      <c r="AB132" s="9">
        <v>800</v>
      </c>
      <c r="AC132" s="9">
        <v>800</v>
      </c>
      <c r="AD132" s="9">
        <v>800</v>
      </c>
      <c r="AF132" s="20">
        <f t="shared" si="34"/>
        <v>800</v>
      </c>
      <c r="AG132" s="23">
        <f t="shared" si="35"/>
        <v>800</v>
      </c>
      <c r="AH132" s="26">
        <f t="shared" si="36"/>
        <v>800</v>
      </c>
      <c r="AI132" s="49">
        <f t="shared" si="37"/>
        <v>0</v>
      </c>
      <c r="AJ132" s="49">
        <f t="shared" si="38"/>
        <v>0</v>
      </c>
      <c r="AK132" s="59">
        <f t="shared" si="39"/>
        <v>0</v>
      </c>
      <c r="AL132" s="49">
        <f t="shared" si="40"/>
        <v>0</v>
      </c>
      <c r="AM132" s="57">
        <f t="shared" ref="AM132:AM195" si="49">$BD$7-(($BE$7-AG132)*($BD$7-$BD$8))/($BE$7-$BE$8)</f>
        <v>40</v>
      </c>
      <c r="AO132" s="3">
        <v>800</v>
      </c>
      <c r="AP132" s="3">
        <v>800</v>
      </c>
      <c r="AQ132" s="3">
        <v>800</v>
      </c>
      <c r="AR132" s="3">
        <v>800</v>
      </c>
      <c r="AS132" s="3">
        <v>800</v>
      </c>
      <c r="AT132" s="3">
        <v>800</v>
      </c>
      <c r="AU132" s="3">
        <v>800</v>
      </c>
      <c r="AV132" s="3">
        <v>800</v>
      </c>
      <c r="AX132" s="21">
        <f t="shared" si="41"/>
        <v>800</v>
      </c>
      <c r="AY132" s="23">
        <f t="shared" si="42"/>
        <v>800</v>
      </c>
      <c r="AZ132" s="27">
        <f t="shared" si="43"/>
        <v>800</v>
      </c>
      <c r="BA132" s="29">
        <f t="shared" si="44"/>
        <v>0</v>
      </c>
      <c r="BB132" s="36">
        <f t="shared" ref="BB132:BB195" si="50">$BD$7-(($BE$7-AY132)*($BD$7-$BD$8))/($BE$7-$BE$8)</f>
        <v>40</v>
      </c>
    </row>
    <row r="133" spans="1:54" x14ac:dyDescent="0.25">
      <c r="A133" s="8">
        <f t="shared" si="45"/>
        <v>0.17916666666666628</v>
      </c>
      <c r="B133" s="3">
        <v>258</v>
      </c>
      <c r="C133" s="9">
        <v>792</v>
      </c>
      <c r="D133" s="9">
        <f t="shared" si="46"/>
        <v>771.03076923076924</v>
      </c>
      <c r="E133" s="9">
        <f t="shared" si="47"/>
        <v>812.96923076923076</v>
      </c>
      <c r="G133" s="9">
        <v>795</v>
      </c>
      <c r="H133" s="9">
        <v>794</v>
      </c>
      <c r="I133" s="9">
        <v>775</v>
      </c>
      <c r="J133" s="9">
        <v>761</v>
      </c>
      <c r="K133" s="9">
        <v>774</v>
      </c>
      <c r="L133" s="9">
        <v>788</v>
      </c>
      <c r="M133" s="9">
        <v>795</v>
      </c>
      <c r="O133" s="20">
        <f t="shared" ref="O133:O196" si="51">MAX(G133:M133)</f>
        <v>795</v>
      </c>
      <c r="P133" s="23">
        <f t="shared" ref="P133:P196" si="52">AVERAGE(G133:M133)</f>
        <v>783.14285714285711</v>
      </c>
      <c r="Q133" s="26">
        <f t="shared" ref="Q133:Q196" si="53">MIN(G133:M133)</f>
        <v>761</v>
      </c>
      <c r="R133" s="29">
        <f t="shared" ref="R133:R196" si="54">O133-Q133</f>
        <v>34</v>
      </c>
      <c r="S133" s="36">
        <f t="shared" si="48"/>
        <v>39.157142857142858</v>
      </c>
      <c r="T133" s="40">
        <f t="shared" ref="T133:T196" si="55">P133-S133</f>
        <v>743.98571428571427</v>
      </c>
      <c r="U133" s="40">
        <f t="shared" ref="U133:U196" si="56">P133+S133</f>
        <v>822.3</v>
      </c>
      <c r="W133" s="9">
        <v>795</v>
      </c>
      <c r="X133" s="9">
        <v>794</v>
      </c>
      <c r="Y133" s="9">
        <v>796</v>
      </c>
      <c r="Z133" s="9">
        <v>794</v>
      </c>
      <c r="AA133" s="9">
        <v>796</v>
      </c>
      <c r="AB133" s="9">
        <v>796</v>
      </c>
      <c r="AC133" s="9">
        <v>795</v>
      </c>
      <c r="AD133" s="9">
        <v>794</v>
      </c>
      <c r="AF133" s="20">
        <f t="shared" ref="AF133:AF196" si="57">MAX(W133:AD133)</f>
        <v>796</v>
      </c>
      <c r="AG133" s="23">
        <f t="shared" ref="AG133:AG196" si="58">AVERAGE(W133:AD133)</f>
        <v>795</v>
      </c>
      <c r="AH133" s="26">
        <f t="shared" ref="AH133:AH196" si="59">MIN(W133:AD133)</f>
        <v>794</v>
      </c>
      <c r="AI133" s="49">
        <f t="shared" ref="AI133:AI196" si="60">ABS($C133-AG133)</f>
        <v>3</v>
      </c>
      <c r="AJ133" s="49">
        <f t="shared" ref="AJ133:AJ196" si="61">ABS(IF($C133-AF133&gt;$C133-AH133,$C133-AF133,$C133-AH133))</f>
        <v>2</v>
      </c>
      <c r="AK133" s="59">
        <f t="shared" ref="AK133:AK196" si="62">IF(AF133-AG133&gt;AG133-AH133,AF133-AG133,AG133-AH133)</f>
        <v>1</v>
      </c>
      <c r="AL133" s="49">
        <f t="shared" ref="AL133:AL196" si="63">AF133-AH133</f>
        <v>2</v>
      </c>
      <c r="AM133" s="57">
        <f t="shared" si="49"/>
        <v>39.75</v>
      </c>
      <c r="AO133" s="3">
        <v>794</v>
      </c>
      <c r="AP133" s="3">
        <v>794</v>
      </c>
      <c r="AQ133" s="3">
        <v>792</v>
      </c>
      <c r="AR133" s="3">
        <v>794</v>
      </c>
      <c r="AS133" s="3">
        <v>794</v>
      </c>
      <c r="AT133" s="3">
        <v>792</v>
      </c>
      <c r="AU133" s="3">
        <v>794</v>
      </c>
      <c r="AV133" s="3">
        <v>794</v>
      </c>
      <c r="AX133" s="21">
        <f t="shared" ref="AX133:AX196" si="64">MAX(AO133:AV133)</f>
        <v>794</v>
      </c>
      <c r="AY133" s="23">
        <f t="shared" ref="AY133:AY196" si="65">AVERAGE(AO133:AV133)</f>
        <v>793.5</v>
      </c>
      <c r="AZ133" s="27">
        <f t="shared" ref="AZ133:AZ196" si="66">MIN(AO133:AV133)</f>
        <v>792</v>
      </c>
      <c r="BA133" s="29">
        <f t="shared" ref="BA133:BA196" si="67">AX133-AZ133</f>
        <v>2</v>
      </c>
      <c r="BB133" s="36">
        <f t="shared" si="50"/>
        <v>39.674999999999997</v>
      </c>
    </row>
    <row r="134" spans="1:54" x14ac:dyDescent="0.25">
      <c r="A134" s="8">
        <f t="shared" ref="A134:A197" si="68">A133+$A$1</f>
        <v>0.18055555555555516</v>
      </c>
      <c r="B134" s="3">
        <v>260</v>
      </c>
      <c r="C134" s="9">
        <v>784</v>
      </c>
      <c r="D134" s="9">
        <f t="shared" si="46"/>
        <v>763.21538461538466</v>
      </c>
      <c r="E134" s="9">
        <f t="shared" si="47"/>
        <v>804.78461538461534</v>
      </c>
      <c r="G134" s="9">
        <v>791</v>
      </c>
      <c r="H134" s="9">
        <v>795</v>
      </c>
      <c r="I134" s="9">
        <v>770</v>
      </c>
      <c r="J134" s="9">
        <v>758</v>
      </c>
      <c r="K134" s="9">
        <v>769</v>
      </c>
      <c r="L134" s="9">
        <v>784</v>
      </c>
      <c r="M134" s="9">
        <v>791</v>
      </c>
      <c r="O134" s="20">
        <f t="shared" si="51"/>
        <v>795</v>
      </c>
      <c r="P134" s="23">
        <f t="shared" si="52"/>
        <v>779.71428571428567</v>
      </c>
      <c r="Q134" s="26">
        <f t="shared" si="53"/>
        <v>758</v>
      </c>
      <c r="R134" s="29">
        <f t="shared" si="54"/>
        <v>37</v>
      </c>
      <c r="S134" s="36">
        <f t="shared" si="48"/>
        <v>38.98571428571428</v>
      </c>
      <c r="T134" s="40">
        <f t="shared" si="55"/>
        <v>740.7285714285714</v>
      </c>
      <c r="U134" s="40">
        <f t="shared" si="56"/>
        <v>818.69999999999993</v>
      </c>
      <c r="W134" s="9">
        <v>787</v>
      </c>
      <c r="X134" s="9">
        <v>786</v>
      </c>
      <c r="Y134" s="9">
        <v>788</v>
      </c>
      <c r="Z134" s="9">
        <v>790</v>
      </c>
      <c r="AA134" s="9">
        <v>788</v>
      </c>
      <c r="AB134" s="9">
        <v>788</v>
      </c>
      <c r="AC134" s="9">
        <v>787</v>
      </c>
      <c r="AD134" s="9">
        <v>786</v>
      </c>
      <c r="AF134" s="20">
        <f t="shared" si="57"/>
        <v>790</v>
      </c>
      <c r="AG134" s="23">
        <f t="shared" si="58"/>
        <v>787.5</v>
      </c>
      <c r="AH134" s="26">
        <f t="shared" si="59"/>
        <v>786</v>
      </c>
      <c r="AI134" s="49">
        <f t="shared" si="60"/>
        <v>3.5</v>
      </c>
      <c r="AJ134" s="49">
        <f t="shared" si="61"/>
        <v>2</v>
      </c>
      <c r="AK134" s="59">
        <f t="shared" si="62"/>
        <v>2.5</v>
      </c>
      <c r="AL134" s="49">
        <f t="shared" si="63"/>
        <v>4</v>
      </c>
      <c r="AM134" s="57">
        <f t="shared" si="49"/>
        <v>39.375</v>
      </c>
      <c r="AO134" s="3">
        <v>786</v>
      </c>
      <c r="AP134" s="3">
        <v>786</v>
      </c>
      <c r="AQ134" s="3">
        <v>784</v>
      </c>
      <c r="AR134" s="3">
        <v>786</v>
      </c>
      <c r="AS134" s="3">
        <v>786</v>
      </c>
      <c r="AT134" s="3">
        <v>784</v>
      </c>
      <c r="AU134" s="3">
        <v>786</v>
      </c>
      <c r="AV134" s="3">
        <v>786</v>
      </c>
      <c r="AX134" s="21">
        <f t="shared" si="64"/>
        <v>786</v>
      </c>
      <c r="AY134" s="23">
        <f t="shared" si="65"/>
        <v>785.5</v>
      </c>
      <c r="AZ134" s="27">
        <f t="shared" si="66"/>
        <v>784</v>
      </c>
      <c r="BA134" s="29">
        <f t="shared" si="67"/>
        <v>2</v>
      </c>
      <c r="BB134" s="36">
        <f t="shared" si="50"/>
        <v>39.274999999999999</v>
      </c>
    </row>
    <row r="135" spans="1:54" x14ac:dyDescent="0.25">
      <c r="A135" s="8">
        <f t="shared" si="68"/>
        <v>0.18194444444444405</v>
      </c>
      <c r="B135" s="3">
        <v>262</v>
      </c>
      <c r="C135" s="9">
        <v>776</v>
      </c>
      <c r="D135" s="9">
        <f t="shared" si="46"/>
        <v>755.4</v>
      </c>
      <c r="E135" s="9">
        <f t="shared" si="47"/>
        <v>796.6</v>
      </c>
      <c r="G135" s="9">
        <v>786</v>
      </c>
      <c r="H135" s="9">
        <v>794</v>
      </c>
      <c r="I135" s="9">
        <v>765</v>
      </c>
      <c r="J135" s="9">
        <v>754</v>
      </c>
      <c r="K135" s="9">
        <v>764</v>
      </c>
      <c r="L135" s="9">
        <v>779</v>
      </c>
      <c r="M135" s="9">
        <v>786</v>
      </c>
      <c r="O135" s="20">
        <f t="shared" si="51"/>
        <v>794</v>
      </c>
      <c r="P135" s="23">
        <f t="shared" si="52"/>
        <v>775.42857142857144</v>
      </c>
      <c r="Q135" s="26">
        <f t="shared" si="53"/>
        <v>754</v>
      </c>
      <c r="R135" s="29">
        <f t="shared" si="54"/>
        <v>40</v>
      </c>
      <c r="S135" s="36">
        <f t="shared" si="48"/>
        <v>38.771428571428572</v>
      </c>
      <c r="T135" s="40">
        <f t="shared" si="55"/>
        <v>736.65714285714284</v>
      </c>
      <c r="U135" s="40">
        <f t="shared" si="56"/>
        <v>814.2</v>
      </c>
      <c r="W135" s="9">
        <v>779</v>
      </c>
      <c r="X135" s="9">
        <v>778</v>
      </c>
      <c r="Y135" s="9">
        <v>780</v>
      </c>
      <c r="Z135" s="9">
        <v>782</v>
      </c>
      <c r="AA135" s="9">
        <v>780</v>
      </c>
      <c r="AB135" s="9">
        <v>780</v>
      </c>
      <c r="AC135" s="9">
        <v>779</v>
      </c>
      <c r="AD135" s="9">
        <v>778</v>
      </c>
      <c r="AF135" s="20">
        <f t="shared" si="57"/>
        <v>782</v>
      </c>
      <c r="AG135" s="23">
        <f t="shared" si="58"/>
        <v>779.5</v>
      </c>
      <c r="AH135" s="26">
        <f t="shared" si="59"/>
        <v>778</v>
      </c>
      <c r="AI135" s="49">
        <f t="shared" si="60"/>
        <v>3.5</v>
      </c>
      <c r="AJ135" s="49">
        <f t="shared" si="61"/>
        <v>2</v>
      </c>
      <c r="AK135" s="59">
        <f t="shared" si="62"/>
        <v>2.5</v>
      </c>
      <c r="AL135" s="49">
        <f t="shared" si="63"/>
        <v>4</v>
      </c>
      <c r="AM135" s="57">
        <f t="shared" si="49"/>
        <v>38.975000000000001</v>
      </c>
      <c r="AO135" s="3">
        <v>778</v>
      </c>
      <c r="AP135" s="3">
        <v>778</v>
      </c>
      <c r="AQ135" s="3">
        <v>776</v>
      </c>
      <c r="AR135" s="3">
        <v>779</v>
      </c>
      <c r="AS135" s="3">
        <v>779</v>
      </c>
      <c r="AT135" s="3">
        <v>776</v>
      </c>
      <c r="AU135" s="3">
        <v>778</v>
      </c>
      <c r="AV135" s="3">
        <v>778</v>
      </c>
      <c r="AX135" s="21">
        <f t="shared" si="64"/>
        <v>779</v>
      </c>
      <c r="AY135" s="23">
        <f t="shared" si="65"/>
        <v>777.75</v>
      </c>
      <c r="AZ135" s="27">
        <f t="shared" si="66"/>
        <v>776</v>
      </c>
      <c r="BA135" s="29">
        <f t="shared" si="67"/>
        <v>3</v>
      </c>
      <c r="BB135" s="36">
        <f t="shared" si="50"/>
        <v>38.887500000000003</v>
      </c>
    </row>
    <row r="136" spans="1:54" x14ac:dyDescent="0.25">
      <c r="A136" s="8">
        <f t="shared" si="68"/>
        <v>0.18333333333333293</v>
      </c>
      <c r="B136" s="3">
        <v>264</v>
      </c>
      <c r="C136" s="9">
        <v>768</v>
      </c>
      <c r="D136" s="9">
        <f t="shared" si="46"/>
        <v>747.5846153846154</v>
      </c>
      <c r="E136" s="9">
        <f t="shared" si="47"/>
        <v>788.4153846153846</v>
      </c>
      <c r="G136" s="9">
        <v>782</v>
      </c>
      <c r="H136" s="9">
        <v>790</v>
      </c>
      <c r="I136" s="9">
        <v>760</v>
      </c>
      <c r="J136" s="9">
        <v>750</v>
      </c>
      <c r="K136" s="9">
        <v>759</v>
      </c>
      <c r="L136" s="9">
        <v>774</v>
      </c>
      <c r="M136" s="9">
        <v>782</v>
      </c>
      <c r="O136" s="20">
        <f t="shared" si="51"/>
        <v>790</v>
      </c>
      <c r="P136" s="23">
        <f t="shared" si="52"/>
        <v>771</v>
      </c>
      <c r="Q136" s="26">
        <f t="shared" si="53"/>
        <v>750</v>
      </c>
      <c r="R136" s="29">
        <f t="shared" si="54"/>
        <v>40</v>
      </c>
      <c r="S136" s="36">
        <f t="shared" si="48"/>
        <v>38.549999999999997</v>
      </c>
      <c r="T136" s="40">
        <f t="shared" si="55"/>
        <v>732.45</v>
      </c>
      <c r="U136" s="40">
        <f t="shared" si="56"/>
        <v>809.55</v>
      </c>
      <c r="W136" s="9">
        <v>771</v>
      </c>
      <c r="X136" s="9">
        <v>770</v>
      </c>
      <c r="Y136" s="9">
        <v>772</v>
      </c>
      <c r="Z136" s="9">
        <v>774</v>
      </c>
      <c r="AA136" s="9">
        <v>772</v>
      </c>
      <c r="AB136" s="9">
        <v>772</v>
      </c>
      <c r="AC136" s="9">
        <v>771</v>
      </c>
      <c r="AD136" s="9">
        <v>770</v>
      </c>
      <c r="AF136" s="20">
        <f t="shared" si="57"/>
        <v>774</v>
      </c>
      <c r="AG136" s="23">
        <f t="shared" si="58"/>
        <v>771.5</v>
      </c>
      <c r="AH136" s="26">
        <f t="shared" si="59"/>
        <v>770</v>
      </c>
      <c r="AI136" s="49">
        <f t="shared" si="60"/>
        <v>3.5</v>
      </c>
      <c r="AJ136" s="49">
        <f t="shared" si="61"/>
        <v>2</v>
      </c>
      <c r="AK136" s="59">
        <f t="shared" si="62"/>
        <v>2.5</v>
      </c>
      <c r="AL136" s="49">
        <f t="shared" si="63"/>
        <v>4</v>
      </c>
      <c r="AM136" s="57">
        <f t="shared" si="49"/>
        <v>38.575000000000003</v>
      </c>
      <c r="AO136" s="3">
        <v>770</v>
      </c>
      <c r="AP136" s="3">
        <v>770</v>
      </c>
      <c r="AQ136" s="3">
        <v>768</v>
      </c>
      <c r="AR136" s="3">
        <v>771</v>
      </c>
      <c r="AS136" s="3">
        <v>771</v>
      </c>
      <c r="AT136" s="3">
        <v>768</v>
      </c>
      <c r="AU136" s="3">
        <v>770</v>
      </c>
      <c r="AV136" s="3">
        <v>770</v>
      </c>
      <c r="AX136" s="21">
        <f t="shared" si="64"/>
        <v>771</v>
      </c>
      <c r="AY136" s="23">
        <f t="shared" si="65"/>
        <v>769.75</v>
      </c>
      <c r="AZ136" s="27">
        <f t="shared" si="66"/>
        <v>768</v>
      </c>
      <c r="BA136" s="29">
        <f t="shared" si="67"/>
        <v>3</v>
      </c>
      <c r="BB136" s="36">
        <f t="shared" si="50"/>
        <v>38.487499999999997</v>
      </c>
    </row>
    <row r="137" spans="1:54" x14ac:dyDescent="0.25">
      <c r="A137" s="8">
        <f t="shared" si="68"/>
        <v>0.18472222222222182</v>
      </c>
      <c r="B137" s="3">
        <v>266</v>
      </c>
      <c r="C137" s="9">
        <v>760</v>
      </c>
      <c r="D137" s="9">
        <f t="shared" si="46"/>
        <v>739.76923076923072</v>
      </c>
      <c r="E137" s="9">
        <f t="shared" si="47"/>
        <v>780.23076923076928</v>
      </c>
      <c r="G137" s="9">
        <v>775</v>
      </c>
      <c r="H137" s="9">
        <v>786</v>
      </c>
      <c r="I137" s="9">
        <v>754</v>
      </c>
      <c r="J137" s="9">
        <v>746</v>
      </c>
      <c r="K137" s="9">
        <v>753</v>
      </c>
      <c r="L137" s="9">
        <v>769</v>
      </c>
      <c r="M137" s="9">
        <v>775</v>
      </c>
      <c r="O137" s="20">
        <f t="shared" si="51"/>
        <v>786</v>
      </c>
      <c r="P137" s="23">
        <f t="shared" si="52"/>
        <v>765.42857142857144</v>
      </c>
      <c r="Q137" s="26">
        <f t="shared" si="53"/>
        <v>746</v>
      </c>
      <c r="R137" s="29">
        <f t="shared" si="54"/>
        <v>40</v>
      </c>
      <c r="S137" s="36">
        <f t="shared" si="48"/>
        <v>38.271428571428572</v>
      </c>
      <c r="T137" s="40">
        <f t="shared" si="55"/>
        <v>727.15714285714284</v>
      </c>
      <c r="U137" s="40">
        <f t="shared" si="56"/>
        <v>803.7</v>
      </c>
      <c r="W137" s="9">
        <v>763</v>
      </c>
      <c r="X137" s="9">
        <v>762</v>
      </c>
      <c r="Y137" s="9">
        <v>764</v>
      </c>
      <c r="Z137" s="9">
        <v>766</v>
      </c>
      <c r="AA137" s="9">
        <v>764</v>
      </c>
      <c r="AB137" s="9">
        <v>764</v>
      </c>
      <c r="AC137" s="9">
        <v>763</v>
      </c>
      <c r="AD137" s="9">
        <v>762</v>
      </c>
      <c r="AF137" s="20">
        <f t="shared" si="57"/>
        <v>766</v>
      </c>
      <c r="AG137" s="23">
        <f t="shared" si="58"/>
        <v>763.5</v>
      </c>
      <c r="AH137" s="26">
        <f t="shared" si="59"/>
        <v>762</v>
      </c>
      <c r="AI137" s="49">
        <f t="shared" si="60"/>
        <v>3.5</v>
      </c>
      <c r="AJ137" s="49">
        <f t="shared" si="61"/>
        <v>2</v>
      </c>
      <c r="AK137" s="59">
        <f t="shared" si="62"/>
        <v>2.5</v>
      </c>
      <c r="AL137" s="49">
        <f t="shared" si="63"/>
        <v>4</v>
      </c>
      <c r="AM137" s="57">
        <f t="shared" si="49"/>
        <v>38.174999999999997</v>
      </c>
      <c r="AO137" s="3">
        <v>762</v>
      </c>
      <c r="AP137" s="3">
        <v>762</v>
      </c>
      <c r="AQ137" s="3">
        <v>760</v>
      </c>
      <c r="AR137" s="3">
        <v>763</v>
      </c>
      <c r="AS137" s="3">
        <v>763</v>
      </c>
      <c r="AT137" s="3">
        <v>760</v>
      </c>
      <c r="AU137" s="3">
        <v>762</v>
      </c>
      <c r="AV137" s="3">
        <v>762</v>
      </c>
      <c r="AX137" s="21">
        <f t="shared" si="64"/>
        <v>763</v>
      </c>
      <c r="AY137" s="23">
        <f t="shared" si="65"/>
        <v>761.75</v>
      </c>
      <c r="AZ137" s="27">
        <f t="shared" si="66"/>
        <v>760</v>
      </c>
      <c r="BA137" s="29">
        <f t="shared" si="67"/>
        <v>3</v>
      </c>
      <c r="BB137" s="36">
        <f t="shared" si="50"/>
        <v>38.087499999999999</v>
      </c>
    </row>
    <row r="138" spans="1:54" x14ac:dyDescent="0.25">
      <c r="A138" s="8">
        <f t="shared" si="68"/>
        <v>0.1861111111111107</v>
      </c>
      <c r="B138" s="3">
        <v>268</v>
      </c>
      <c r="C138" s="9">
        <v>752</v>
      </c>
      <c r="D138" s="9">
        <f t="shared" si="46"/>
        <v>731.95384615384614</v>
      </c>
      <c r="E138" s="9">
        <f t="shared" si="47"/>
        <v>772.04615384615386</v>
      </c>
      <c r="G138" s="9">
        <v>771</v>
      </c>
      <c r="H138" s="9">
        <v>781</v>
      </c>
      <c r="I138" s="9">
        <v>749</v>
      </c>
      <c r="J138" s="9">
        <v>741</v>
      </c>
      <c r="K138" s="9">
        <v>748</v>
      </c>
      <c r="L138" s="9">
        <v>764</v>
      </c>
      <c r="M138" s="9">
        <v>771</v>
      </c>
      <c r="O138" s="20">
        <f t="shared" si="51"/>
        <v>781</v>
      </c>
      <c r="P138" s="23">
        <f t="shared" si="52"/>
        <v>760.71428571428567</v>
      </c>
      <c r="Q138" s="26">
        <f t="shared" si="53"/>
        <v>741</v>
      </c>
      <c r="R138" s="29">
        <f t="shared" si="54"/>
        <v>40</v>
      </c>
      <c r="S138" s="36">
        <f t="shared" si="48"/>
        <v>38.035714285714285</v>
      </c>
      <c r="T138" s="40">
        <f t="shared" si="55"/>
        <v>722.67857142857133</v>
      </c>
      <c r="U138" s="40">
        <f t="shared" si="56"/>
        <v>798.75</v>
      </c>
      <c r="W138" s="9">
        <v>755</v>
      </c>
      <c r="X138" s="9">
        <v>754</v>
      </c>
      <c r="Y138" s="9">
        <v>756</v>
      </c>
      <c r="Z138" s="9">
        <v>758</v>
      </c>
      <c r="AA138" s="9">
        <v>756</v>
      </c>
      <c r="AB138" s="9">
        <v>756</v>
      </c>
      <c r="AC138" s="9">
        <v>755</v>
      </c>
      <c r="AD138" s="9">
        <v>754</v>
      </c>
      <c r="AF138" s="20">
        <f t="shared" si="57"/>
        <v>758</v>
      </c>
      <c r="AG138" s="23">
        <f t="shared" si="58"/>
        <v>755.5</v>
      </c>
      <c r="AH138" s="26">
        <f t="shared" si="59"/>
        <v>754</v>
      </c>
      <c r="AI138" s="49">
        <f t="shared" si="60"/>
        <v>3.5</v>
      </c>
      <c r="AJ138" s="49">
        <f t="shared" si="61"/>
        <v>2</v>
      </c>
      <c r="AK138" s="59">
        <f t="shared" si="62"/>
        <v>2.5</v>
      </c>
      <c r="AL138" s="49">
        <f t="shared" si="63"/>
        <v>4</v>
      </c>
      <c r="AM138" s="57">
        <f t="shared" si="49"/>
        <v>37.774999999999999</v>
      </c>
      <c r="AO138" s="3">
        <v>754</v>
      </c>
      <c r="AP138" s="3">
        <v>754</v>
      </c>
      <c r="AQ138" s="3">
        <v>752</v>
      </c>
      <c r="AR138" s="3">
        <v>755</v>
      </c>
      <c r="AS138" s="3">
        <v>755</v>
      </c>
      <c r="AT138" s="3">
        <v>752</v>
      </c>
      <c r="AU138" s="3">
        <v>754</v>
      </c>
      <c r="AV138" s="3">
        <v>754</v>
      </c>
      <c r="AX138" s="21">
        <f t="shared" si="64"/>
        <v>755</v>
      </c>
      <c r="AY138" s="23">
        <f t="shared" si="65"/>
        <v>753.75</v>
      </c>
      <c r="AZ138" s="27">
        <f t="shared" si="66"/>
        <v>752</v>
      </c>
      <c r="BA138" s="29">
        <f t="shared" si="67"/>
        <v>3</v>
      </c>
      <c r="BB138" s="36">
        <f t="shared" si="50"/>
        <v>37.6875</v>
      </c>
    </row>
    <row r="139" spans="1:54" x14ac:dyDescent="0.25">
      <c r="A139" s="8">
        <f t="shared" si="68"/>
        <v>0.18749999999999958</v>
      </c>
      <c r="B139" s="3">
        <v>270</v>
      </c>
      <c r="C139" s="9">
        <v>744</v>
      </c>
      <c r="D139" s="9">
        <f t="shared" si="46"/>
        <v>724.13846153846157</v>
      </c>
      <c r="E139" s="9">
        <f t="shared" si="47"/>
        <v>763.86153846153843</v>
      </c>
      <c r="G139" s="9">
        <v>765</v>
      </c>
      <c r="H139" s="9">
        <v>777</v>
      </c>
      <c r="I139" s="9">
        <v>743</v>
      </c>
      <c r="J139" s="9">
        <v>737</v>
      </c>
      <c r="K139" s="9">
        <v>742</v>
      </c>
      <c r="L139" s="9">
        <v>758</v>
      </c>
      <c r="M139" s="9">
        <v>765</v>
      </c>
      <c r="O139" s="20">
        <f t="shared" si="51"/>
        <v>777</v>
      </c>
      <c r="P139" s="23">
        <f t="shared" si="52"/>
        <v>755.28571428571433</v>
      </c>
      <c r="Q139" s="26">
        <f t="shared" si="53"/>
        <v>737</v>
      </c>
      <c r="R139" s="29">
        <f t="shared" si="54"/>
        <v>40</v>
      </c>
      <c r="S139" s="36">
        <f t="shared" si="48"/>
        <v>37.76428571428572</v>
      </c>
      <c r="T139" s="40">
        <f t="shared" si="55"/>
        <v>717.5214285714286</v>
      </c>
      <c r="U139" s="40">
        <f t="shared" si="56"/>
        <v>793.05000000000007</v>
      </c>
      <c r="W139" s="9">
        <v>747</v>
      </c>
      <c r="X139" s="9">
        <v>746</v>
      </c>
      <c r="Y139" s="9">
        <v>748</v>
      </c>
      <c r="Z139" s="9">
        <v>750</v>
      </c>
      <c r="AA139" s="9">
        <v>748</v>
      </c>
      <c r="AB139" s="9">
        <v>748</v>
      </c>
      <c r="AC139" s="9">
        <v>747</v>
      </c>
      <c r="AD139" s="9">
        <v>746</v>
      </c>
      <c r="AF139" s="20">
        <f t="shared" si="57"/>
        <v>750</v>
      </c>
      <c r="AG139" s="23">
        <f t="shared" si="58"/>
        <v>747.5</v>
      </c>
      <c r="AH139" s="26">
        <f t="shared" si="59"/>
        <v>746</v>
      </c>
      <c r="AI139" s="49">
        <f t="shared" si="60"/>
        <v>3.5</v>
      </c>
      <c r="AJ139" s="49">
        <f t="shared" si="61"/>
        <v>2</v>
      </c>
      <c r="AK139" s="59">
        <f t="shared" si="62"/>
        <v>2.5</v>
      </c>
      <c r="AL139" s="49">
        <f t="shared" si="63"/>
        <v>4</v>
      </c>
      <c r="AM139" s="57">
        <f t="shared" si="49"/>
        <v>37.375</v>
      </c>
      <c r="AO139" s="3">
        <v>746</v>
      </c>
      <c r="AP139" s="3">
        <v>746</v>
      </c>
      <c r="AQ139" s="3">
        <v>744</v>
      </c>
      <c r="AR139" s="3">
        <v>747</v>
      </c>
      <c r="AS139" s="3">
        <v>747</v>
      </c>
      <c r="AT139" s="3">
        <v>744</v>
      </c>
      <c r="AU139" s="3">
        <v>746</v>
      </c>
      <c r="AV139" s="3">
        <v>746</v>
      </c>
      <c r="AX139" s="21">
        <f t="shared" si="64"/>
        <v>747</v>
      </c>
      <c r="AY139" s="23">
        <f t="shared" si="65"/>
        <v>745.75</v>
      </c>
      <c r="AZ139" s="27">
        <f t="shared" si="66"/>
        <v>744</v>
      </c>
      <c r="BA139" s="29">
        <f t="shared" si="67"/>
        <v>3</v>
      </c>
      <c r="BB139" s="36">
        <f t="shared" si="50"/>
        <v>37.287500000000001</v>
      </c>
    </row>
    <row r="140" spans="1:54" x14ac:dyDescent="0.25">
      <c r="A140" s="8">
        <f t="shared" si="68"/>
        <v>0.18888888888888847</v>
      </c>
      <c r="B140" s="3">
        <v>272</v>
      </c>
      <c r="C140" s="9">
        <v>736</v>
      </c>
      <c r="D140" s="9">
        <f t="shared" si="46"/>
        <v>716.32307692307688</v>
      </c>
      <c r="E140" s="9">
        <f t="shared" si="47"/>
        <v>755.67692307692312</v>
      </c>
      <c r="G140" s="9">
        <v>756</v>
      </c>
      <c r="H140" s="9">
        <v>772</v>
      </c>
      <c r="I140" s="9">
        <v>736</v>
      </c>
      <c r="J140" s="9">
        <v>732</v>
      </c>
      <c r="K140" s="9">
        <v>735</v>
      </c>
      <c r="L140" s="9">
        <v>751</v>
      </c>
      <c r="M140" s="9">
        <v>756</v>
      </c>
      <c r="O140" s="20">
        <f t="shared" si="51"/>
        <v>772</v>
      </c>
      <c r="P140" s="23">
        <f t="shared" si="52"/>
        <v>748.28571428571433</v>
      </c>
      <c r="Q140" s="26">
        <f t="shared" si="53"/>
        <v>732</v>
      </c>
      <c r="R140" s="29">
        <f t="shared" si="54"/>
        <v>40</v>
      </c>
      <c r="S140" s="36">
        <f t="shared" si="48"/>
        <v>37.414285714285718</v>
      </c>
      <c r="T140" s="40">
        <f t="shared" si="55"/>
        <v>710.87142857142862</v>
      </c>
      <c r="U140" s="40">
        <f t="shared" si="56"/>
        <v>785.7</v>
      </c>
      <c r="W140" s="9">
        <v>739</v>
      </c>
      <c r="X140" s="9">
        <v>738</v>
      </c>
      <c r="Y140" s="9">
        <v>740</v>
      </c>
      <c r="Z140" s="9">
        <v>742</v>
      </c>
      <c r="AA140" s="9">
        <v>740</v>
      </c>
      <c r="AB140" s="9">
        <v>740</v>
      </c>
      <c r="AC140" s="9">
        <v>739</v>
      </c>
      <c r="AD140" s="9">
        <v>738</v>
      </c>
      <c r="AF140" s="20">
        <f t="shared" si="57"/>
        <v>742</v>
      </c>
      <c r="AG140" s="23">
        <f t="shared" si="58"/>
        <v>739.5</v>
      </c>
      <c r="AH140" s="26">
        <f t="shared" si="59"/>
        <v>738</v>
      </c>
      <c r="AI140" s="49">
        <f t="shared" si="60"/>
        <v>3.5</v>
      </c>
      <c r="AJ140" s="49">
        <f t="shared" si="61"/>
        <v>2</v>
      </c>
      <c r="AK140" s="59">
        <f t="shared" si="62"/>
        <v>2.5</v>
      </c>
      <c r="AL140" s="49">
        <f t="shared" si="63"/>
        <v>4</v>
      </c>
      <c r="AM140" s="57">
        <f t="shared" si="49"/>
        <v>36.975000000000001</v>
      </c>
      <c r="AO140" s="3">
        <v>738</v>
      </c>
      <c r="AP140" s="3">
        <v>738</v>
      </c>
      <c r="AQ140" s="3">
        <v>736</v>
      </c>
      <c r="AR140" s="3">
        <v>739</v>
      </c>
      <c r="AS140" s="3">
        <v>739</v>
      </c>
      <c r="AT140" s="3">
        <v>736</v>
      </c>
      <c r="AU140" s="3">
        <v>738</v>
      </c>
      <c r="AV140" s="3">
        <v>738</v>
      </c>
      <c r="AX140" s="21">
        <f t="shared" si="64"/>
        <v>739</v>
      </c>
      <c r="AY140" s="23">
        <f t="shared" si="65"/>
        <v>737.75</v>
      </c>
      <c r="AZ140" s="27">
        <f t="shared" si="66"/>
        <v>736</v>
      </c>
      <c r="BA140" s="29">
        <f t="shared" si="67"/>
        <v>3</v>
      </c>
      <c r="BB140" s="36">
        <f t="shared" si="50"/>
        <v>36.887500000000003</v>
      </c>
    </row>
    <row r="141" spans="1:54" x14ac:dyDescent="0.25">
      <c r="A141" s="8">
        <f t="shared" si="68"/>
        <v>0.19027777777777735</v>
      </c>
      <c r="B141" s="3">
        <v>274</v>
      </c>
      <c r="C141" s="9">
        <v>728</v>
      </c>
      <c r="D141" s="9">
        <f t="shared" si="46"/>
        <v>708.50769230769231</v>
      </c>
      <c r="E141" s="9">
        <f t="shared" si="47"/>
        <v>747.49230769230769</v>
      </c>
      <c r="G141" s="9">
        <v>747</v>
      </c>
      <c r="H141" s="9">
        <v>766</v>
      </c>
      <c r="I141" s="9">
        <v>729</v>
      </c>
      <c r="J141" s="9">
        <v>727</v>
      </c>
      <c r="K141" s="9">
        <v>728</v>
      </c>
      <c r="L141" s="9">
        <v>743</v>
      </c>
      <c r="M141" s="9">
        <v>747</v>
      </c>
      <c r="O141" s="20">
        <f t="shared" si="51"/>
        <v>766</v>
      </c>
      <c r="P141" s="23">
        <f t="shared" si="52"/>
        <v>741</v>
      </c>
      <c r="Q141" s="26">
        <f t="shared" si="53"/>
        <v>727</v>
      </c>
      <c r="R141" s="29">
        <f t="shared" si="54"/>
        <v>39</v>
      </c>
      <c r="S141" s="36">
        <f t="shared" si="48"/>
        <v>37.049999999999997</v>
      </c>
      <c r="T141" s="40">
        <f t="shared" si="55"/>
        <v>703.95</v>
      </c>
      <c r="U141" s="40">
        <f t="shared" si="56"/>
        <v>778.05</v>
      </c>
      <c r="W141" s="9">
        <v>731</v>
      </c>
      <c r="X141" s="9">
        <v>730</v>
      </c>
      <c r="Y141" s="9">
        <v>732</v>
      </c>
      <c r="Z141" s="9">
        <v>734</v>
      </c>
      <c r="AA141" s="9">
        <v>732</v>
      </c>
      <c r="AB141" s="9">
        <v>732</v>
      </c>
      <c r="AC141" s="9">
        <v>731</v>
      </c>
      <c r="AD141" s="9">
        <v>730</v>
      </c>
      <c r="AF141" s="20">
        <f t="shared" si="57"/>
        <v>734</v>
      </c>
      <c r="AG141" s="23">
        <f t="shared" si="58"/>
        <v>731.5</v>
      </c>
      <c r="AH141" s="26">
        <f t="shared" si="59"/>
        <v>730</v>
      </c>
      <c r="AI141" s="49">
        <f t="shared" si="60"/>
        <v>3.5</v>
      </c>
      <c r="AJ141" s="49">
        <f t="shared" si="61"/>
        <v>2</v>
      </c>
      <c r="AK141" s="59">
        <f t="shared" si="62"/>
        <v>2.5</v>
      </c>
      <c r="AL141" s="49">
        <f t="shared" si="63"/>
        <v>4</v>
      </c>
      <c r="AM141" s="57">
        <f t="shared" si="49"/>
        <v>36.575000000000003</v>
      </c>
      <c r="AO141" s="3">
        <v>730</v>
      </c>
      <c r="AP141" s="3">
        <v>730</v>
      </c>
      <c r="AQ141" s="3">
        <v>728</v>
      </c>
      <c r="AR141" s="3">
        <v>731</v>
      </c>
      <c r="AS141" s="3">
        <v>731</v>
      </c>
      <c r="AT141" s="3">
        <v>728</v>
      </c>
      <c r="AU141" s="3">
        <v>730</v>
      </c>
      <c r="AV141" s="3">
        <v>730</v>
      </c>
      <c r="AX141" s="21">
        <f t="shared" si="64"/>
        <v>731</v>
      </c>
      <c r="AY141" s="23">
        <f t="shared" si="65"/>
        <v>729.75</v>
      </c>
      <c r="AZ141" s="27">
        <f t="shared" si="66"/>
        <v>728</v>
      </c>
      <c r="BA141" s="29">
        <f t="shared" si="67"/>
        <v>3</v>
      </c>
      <c r="BB141" s="36">
        <f t="shared" si="50"/>
        <v>36.487499999999997</v>
      </c>
    </row>
    <row r="142" spans="1:54" x14ac:dyDescent="0.25">
      <c r="A142" s="8">
        <f t="shared" si="68"/>
        <v>0.19166666666666624</v>
      </c>
      <c r="B142" s="3">
        <v>276</v>
      </c>
      <c r="C142" s="9">
        <v>720</v>
      </c>
      <c r="D142" s="9">
        <f t="shared" si="46"/>
        <v>700.69230769230774</v>
      </c>
      <c r="E142" s="9">
        <f t="shared" si="47"/>
        <v>739.30769230769226</v>
      </c>
      <c r="G142" s="9">
        <v>740</v>
      </c>
      <c r="H142" s="9">
        <v>761</v>
      </c>
      <c r="I142" s="9">
        <v>722</v>
      </c>
      <c r="J142" s="9">
        <v>722</v>
      </c>
      <c r="K142" s="9">
        <v>721</v>
      </c>
      <c r="L142" s="9">
        <v>737</v>
      </c>
      <c r="M142" s="9">
        <v>740</v>
      </c>
      <c r="O142" s="20">
        <f t="shared" si="51"/>
        <v>761</v>
      </c>
      <c r="P142" s="23">
        <f t="shared" si="52"/>
        <v>734.71428571428567</v>
      </c>
      <c r="Q142" s="26">
        <f t="shared" si="53"/>
        <v>721</v>
      </c>
      <c r="R142" s="29">
        <f t="shared" si="54"/>
        <v>40</v>
      </c>
      <c r="S142" s="36">
        <f t="shared" si="48"/>
        <v>36.73571428571428</v>
      </c>
      <c r="T142" s="40">
        <f t="shared" si="55"/>
        <v>697.9785714285714</v>
      </c>
      <c r="U142" s="40">
        <f t="shared" si="56"/>
        <v>771.44999999999993</v>
      </c>
      <c r="W142" s="9">
        <v>723</v>
      </c>
      <c r="X142" s="9">
        <v>722</v>
      </c>
      <c r="Y142" s="9">
        <v>724</v>
      </c>
      <c r="Z142" s="9">
        <v>726</v>
      </c>
      <c r="AA142" s="9">
        <v>724</v>
      </c>
      <c r="AB142" s="9">
        <v>724</v>
      </c>
      <c r="AC142" s="9">
        <v>723</v>
      </c>
      <c r="AD142" s="9">
        <v>722</v>
      </c>
      <c r="AF142" s="20">
        <f t="shared" si="57"/>
        <v>726</v>
      </c>
      <c r="AG142" s="23">
        <f t="shared" si="58"/>
        <v>723.5</v>
      </c>
      <c r="AH142" s="26">
        <f t="shared" si="59"/>
        <v>722</v>
      </c>
      <c r="AI142" s="49">
        <f t="shared" si="60"/>
        <v>3.5</v>
      </c>
      <c r="AJ142" s="49">
        <f t="shared" si="61"/>
        <v>2</v>
      </c>
      <c r="AK142" s="59">
        <f t="shared" si="62"/>
        <v>2.5</v>
      </c>
      <c r="AL142" s="49">
        <f t="shared" si="63"/>
        <v>4</v>
      </c>
      <c r="AM142" s="57">
        <f t="shared" si="49"/>
        <v>36.174999999999997</v>
      </c>
      <c r="AO142" s="3">
        <v>722</v>
      </c>
      <c r="AP142" s="3">
        <v>722</v>
      </c>
      <c r="AQ142" s="3">
        <v>720</v>
      </c>
      <c r="AR142" s="3">
        <v>723</v>
      </c>
      <c r="AS142" s="3">
        <v>723</v>
      </c>
      <c r="AT142" s="3">
        <v>720</v>
      </c>
      <c r="AU142" s="3">
        <v>722</v>
      </c>
      <c r="AV142" s="3">
        <v>722</v>
      </c>
      <c r="AX142" s="21">
        <f t="shared" si="64"/>
        <v>723</v>
      </c>
      <c r="AY142" s="23">
        <f t="shared" si="65"/>
        <v>721.75</v>
      </c>
      <c r="AZ142" s="27">
        <f t="shared" si="66"/>
        <v>720</v>
      </c>
      <c r="BA142" s="29">
        <f t="shared" si="67"/>
        <v>3</v>
      </c>
      <c r="BB142" s="36">
        <f t="shared" si="50"/>
        <v>36.087499999999999</v>
      </c>
    </row>
    <row r="143" spans="1:54" x14ac:dyDescent="0.25">
      <c r="A143" s="8">
        <f t="shared" si="68"/>
        <v>0.19305555555555512</v>
      </c>
      <c r="B143" s="3">
        <v>278</v>
      </c>
      <c r="C143" s="9">
        <v>712</v>
      </c>
      <c r="D143" s="9">
        <f t="shared" si="46"/>
        <v>692.87692307692305</v>
      </c>
      <c r="E143" s="9">
        <f t="shared" si="47"/>
        <v>731.12307692307695</v>
      </c>
      <c r="G143" s="9">
        <v>733</v>
      </c>
      <c r="H143" s="9">
        <v>754</v>
      </c>
      <c r="I143" s="9">
        <v>716</v>
      </c>
      <c r="J143" s="9">
        <v>717</v>
      </c>
      <c r="K143" s="9">
        <v>715</v>
      </c>
      <c r="L143" s="9">
        <v>730</v>
      </c>
      <c r="M143" s="9">
        <v>733</v>
      </c>
      <c r="O143" s="20">
        <f t="shared" si="51"/>
        <v>754</v>
      </c>
      <c r="P143" s="23">
        <f t="shared" si="52"/>
        <v>728.28571428571433</v>
      </c>
      <c r="Q143" s="26">
        <f t="shared" si="53"/>
        <v>715</v>
      </c>
      <c r="R143" s="29">
        <f t="shared" si="54"/>
        <v>39</v>
      </c>
      <c r="S143" s="36">
        <f t="shared" si="48"/>
        <v>36.414285714285718</v>
      </c>
      <c r="T143" s="40">
        <f t="shared" si="55"/>
        <v>691.87142857142862</v>
      </c>
      <c r="U143" s="40">
        <f t="shared" si="56"/>
        <v>764.7</v>
      </c>
      <c r="W143" s="9">
        <v>715</v>
      </c>
      <c r="X143" s="9">
        <v>714</v>
      </c>
      <c r="Y143" s="9">
        <v>716</v>
      </c>
      <c r="Z143" s="9">
        <v>718</v>
      </c>
      <c r="AA143" s="9">
        <v>717</v>
      </c>
      <c r="AB143" s="9">
        <v>716</v>
      </c>
      <c r="AC143" s="9">
        <v>715</v>
      </c>
      <c r="AD143" s="9">
        <v>714</v>
      </c>
      <c r="AF143" s="20">
        <f t="shared" si="57"/>
        <v>718</v>
      </c>
      <c r="AG143" s="23">
        <f t="shared" si="58"/>
        <v>715.625</v>
      </c>
      <c r="AH143" s="26">
        <f t="shared" si="59"/>
        <v>714</v>
      </c>
      <c r="AI143" s="49">
        <f t="shared" si="60"/>
        <v>3.625</v>
      </c>
      <c r="AJ143" s="49">
        <f t="shared" si="61"/>
        <v>2</v>
      </c>
      <c r="AK143" s="59">
        <f t="shared" si="62"/>
        <v>2.375</v>
      </c>
      <c r="AL143" s="49">
        <f t="shared" si="63"/>
        <v>4</v>
      </c>
      <c r="AM143" s="57">
        <f t="shared" si="49"/>
        <v>35.78125</v>
      </c>
      <c r="AO143" s="3">
        <v>714</v>
      </c>
      <c r="AP143" s="3">
        <v>714</v>
      </c>
      <c r="AQ143" s="3">
        <v>712</v>
      </c>
      <c r="AR143" s="3">
        <v>715</v>
      </c>
      <c r="AS143" s="3">
        <v>715</v>
      </c>
      <c r="AT143" s="3">
        <v>712</v>
      </c>
      <c r="AU143" s="3">
        <v>714</v>
      </c>
      <c r="AV143" s="3">
        <v>714</v>
      </c>
      <c r="AX143" s="21">
        <f t="shared" si="64"/>
        <v>715</v>
      </c>
      <c r="AY143" s="23">
        <f t="shared" si="65"/>
        <v>713.75</v>
      </c>
      <c r="AZ143" s="27">
        <f t="shared" si="66"/>
        <v>712</v>
      </c>
      <c r="BA143" s="29">
        <f t="shared" si="67"/>
        <v>3</v>
      </c>
      <c r="BB143" s="36">
        <f t="shared" si="50"/>
        <v>35.6875</v>
      </c>
    </row>
    <row r="144" spans="1:54" x14ac:dyDescent="0.25">
      <c r="A144" s="8">
        <f t="shared" si="68"/>
        <v>0.194444444444444</v>
      </c>
      <c r="B144" s="3">
        <v>280</v>
      </c>
      <c r="C144" s="9">
        <v>704</v>
      </c>
      <c r="D144" s="9">
        <f t="shared" ref="D144:D207" si="69">ABS($BD$8-(($BE$8-C144)*($BD$8-$BD$9))/($BE$8-$BE$9)-C144)</f>
        <v>685.06153846153848</v>
      </c>
      <c r="E144" s="9">
        <f t="shared" ref="E144:E207" si="70">$BD$8-(($BE$8-C144)*($BD$8-$BD$9))/($BE$8-$BE$9)+C144</f>
        <v>722.93846153846152</v>
      </c>
      <c r="G144" s="9">
        <v>727</v>
      </c>
      <c r="H144" s="9">
        <v>747</v>
      </c>
      <c r="I144" s="9">
        <v>710</v>
      </c>
      <c r="J144" s="9">
        <v>713</v>
      </c>
      <c r="K144" s="9">
        <v>709</v>
      </c>
      <c r="L144" s="9">
        <v>724</v>
      </c>
      <c r="M144" s="9">
        <v>727</v>
      </c>
      <c r="O144" s="20">
        <f t="shared" si="51"/>
        <v>747</v>
      </c>
      <c r="P144" s="23">
        <f t="shared" si="52"/>
        <v>722.42857142857144</v>
      </c>
      <c r="Q144" s="26">
        <f t="shared" si="53"/>
        <v>709</v>
      </c>
      <c r="R144" s="29">
        <f t="shared" si="54"/>
        <v>38</v>
      </c>
      <c r="S144" s="36">
        <f t="shared" si="48"/>
        <v>36.121428571428574</v>
      </c>
      <c r="T144" s="40">
        <f t="shared" si="55"/>
        <v>686.30714285714282</v>
      </c>
      <c r="U144" s="40">
        <f t="shared" si="56"/>
        <v>758.55000000000007</v>
      </c>
      <c r="W144" s="9">
        <v>707</v>
      </c>
      <c r="X144" s="9">
        <v>706</v>
      </c>
      <c r="Y144" s="9">
        <v>708</v>
      </c>
      <c r="Z144" s="9">
        <v>710</v>
      </c>
      <c r="AA144" s="9">
        <v>709</v>
      </c>
      <c r="AB144" s="9">
        <v>708</v>
      </c>
      <c r="AC144" s="9">
        <v>707</v>
      </c>
      <c r="AD144" s="9">
        <v>706</v>
      </c>
      <c r="AF144" s="20">
        <f t="shared" si="57"/>
        <v>710</v>
      </c>
      <c r="AG144" s="23">
        <f t="shared" si="58"/>
        <v>707.625</v>
      </c>
      <c r="AH144" s="26">
        <f t="shared" si="59"/>
        <v>706</v>
      </c>
      <c r="AI144" s="49">
        <f t="shared" si="60"/>
        <v>3.625</v>
      </c>
      <c r="AJ144" s="49">
        <f t="shared" si="61"/>
        <v>2</v>
      </c>
      <c r="AK144" s="59">
        <f t="shared" si="62"/>
        <v>2.375</v>
      </c>
      <c r="AL144" s="49">
        <f t="shared" si="63"/>
        <v>4</v>
      </c>
      <c r="AM144" s="57">
        <f t="shared" si="49"/>
        <v>35.381250000000001</v>
      </c>
      <c r="AO144" s="3">
        <v>706</v>
      </c>
      <c r="AP144" s="3">
        <v>706</v>
      </c>
      <c r="AQ144" s="3">
        <v>704</v>
      </c>
      <c r="AR144" s="3">
        <v>707</v>
      </c>
      <c r="AS144" s="3">
        <v>707</v>
      </c>
      <c r="AT144" s="3">
        <v>704</v>
      </c>
      <c r="AU144" s="3">
        <v>706</v>
      </c>
      <c r="AV144" s="3">
        <v>706</v>
      </c>
      <c r="AX144" s="21">
        <f t="shared" si="64"/>
        <v>707</v>
      </c>
      <c r="AY144" s="23">
        <f t="shared" si="65"/>
        <v>705.75</v>
      </c>
      <c r="AZ144" s="27">
        <f t="shared" si="66"/>
        <v>704</v>
      </c>
      <c r="BA144" s="29">
        <f t="shared" si="67"/>
        <v>3</v>
      </c>
      <c r="BB144" s="36">
        <f t="shared" si="50"/>
        <v>35.287500000000001</v>
      </c>
    </row>
    <row r="145" spans="1:54" x14ac:dyDescent="0.25">
      <c r="A145" s="8">
        <f t="shared" si="68"/>
        <v>0.19583333333333289</v>
      </c>
      <c r="B145" s="3">
        <v>282</v>
      </c>
      <c r="C145" s="9">
        <v>696</v>
      </c>
      <c r="D145" s="9">
        <f t="shared" si="69"/>
        <v>677.2461538461539</v>
      </c>
      <c r="E145" s="9">
        <f t="shared" si="70"/>
        <v>714.7538461538461</v>
      </c>
      <c r="G145" s="9">
        <v>720</v>
      </c>
      <c r="H145" s="9">
        <v>740</v>
      </c>
      <c r="I145" s="9">
        <v>704</v>
      </c>
      <c r="J145" s="9">
        <v>708</v>
      </c>
      <c r="K145" s="9">
        <v>703</v>
      </c>
      <c r="L145" s="9">
        <v>718</v>
      </c>
      <c r="M145" s="9">
        <v>720</v>
      </c>
      <c r="O145" s="20">
        <f t="shared" si="51"/>
        <v>740</v>
      </c>
      <c r="P145" s="23">
        <f t="shared" si="52"/>
        <v>716.14285714285711</v>
      </c>
      <c r="Q145" s="26">
        <f t="shared" si="53"/>
        <v>703</v>
      </c>
      <c r="R145" s="29">
        <f t="shared" si="54"/>
        <v>37</v>
      </c>
      <c r="S145" s="36">
        <f t="shared" si="48"/>
        <v>35.807142857142857</v>
      </c>
      <c r="T145" s="40">
        <f t="shared" si="55"/>
        <v>680.33571428571429</v>
      </c>
      <c r="U145" s="40">
        <f t="shared" si="56"/>
        <v>751.94999999999993</v>
      </c>
      <c r="W145" s="9">
        <v>699</v>
      </c>
      <c r="X145" s="9">
        <v>698</v>
      </c>
      <c r="Y145" s="9">
        <v>700</v>
      </c>
      <c r="Z145" s="9">
        <v>702</v>
      </c>
      <c r="AA145" s="9">
        <v>701</v>
      </c>
      <c r="AB145" s="9">
        <v>700</v>
      </c>
      <c r="AC145" s="9">
        <v>699</v>
      </c>
      <c r="AD145" s="9">
        <v>698</v>
      </c>
      <c r="AF145" s="20">
        <f t="shared" si="57"/>
        <v>702</v>
      </c>
      <c r="AG145" s="23">
        <f t="shared" si="58"/>
        <v>699.625</v>
      </c>
      <c r="AH145" s="26">
        <f t="shared" si="59"/>
        <v>698</v>
      </c>
      <c r="AI145" s="49">
        <f t="shared" si="60"/>
        <v>3.625</v>
      </c>
      <c r="AJ145" s="49">
        <f t="shared" si="61"/>
        <v>2</v>
      </c>
      <c r="AK145" s="59">
        <f t="shared" si="62"/>
        <v>2.375</v>
      </c>
      <c r="AL145" s="49">
        <f t="shared" si="63"/>
        <v>4</v>
      </c>
      <c r="AM145" s="57">
        <f t="shared" si="49"/>
        <v>34.981250000000003</v>
      </c>
      <c r="AO145" s="3">
        <v>698</v>
      </c>
      <c r="AP145" s="3">
        <v>698</v>
      </c>
      <c r="AQ145" s="3">
        <v>696</v>
      </c>
      <c r="AR145" s="3">
        <v>699</v>
      </c>
      <c r="AS145" s="3">
        <v>699</v>
      </c>
      <c r="AT145" s="3">
        <v>696</v>
      </c>
      <c r="AU145" s="3">
        <v>698</v>
      </c>
      <c r="AV145" s="3">
        <v>698</v>
      </c>
      <c r="AX145" s="21">
        <f t="shared" si="64"/>
        <v>699</v>
      </c>
      <c r="AY145" s="23">
        <f t="shared" si="65"/>
        <v>697.75</v>
      </c>
      <c r="AZ145" s="27">
        <f t="shared" si="66"/>
        <v>696</v>
      </c>
      <c r="BA145" s="29">
        <f t="shared" si="67"/>
        <v>3</v>
      </c>
      <c r="BB145" s="36">
        <f t="shared" si="50"/>
        <v>34.887500000000003</v>
      </c>
    </row>
    <row r="146" spans="1:54" x14ac:dyDescent="0.25">
      <c r="A146" s="8">
        <f t="shared" si="68"/>
        <v>0.19722222222222177</v>
      </c>
      <c r="B146" s="3">
        <v>284</v>
      </c>
      <c r="C146" s="9">
        <v>688</v>
      </c>
      <c r="D146" s="9">
        <f t="shared" si="69"/>
        <v>669.43076923076922</v>
      </c>
      <c r="E146" s="9">
        <f t="shared" si="70"/>
        <v>706.56923076923078</v>
      </c>
      <c r="G146" s="9">
        <v>714</v>
      </c>
      <c r="H146" s="9">
        <v>733</v>
      </c>
      <c r="I146" s="9">
        <v>699</v>
      </c>
      <c r="J146" s="9">
        <v>704</v>
      </c>
      <c r="K146" s="9">
        <v>698</v>
      </c>
      <c r="L146" s="9">
        <v>713</v>
      </c>
      <c r="M146" s="9">
        <v>714</v>
      </c>
      <c r="O146" s="20">
        <f t="shared" si="51"/>
        <v>733</v>
      </c>
      <c r="P146" s="23">
        <f t="shared" si="52"/>
        <v>710.71428571428567</v>
      </c>
      <c r="Q146" s="26">
        <f t="shared" si="53"/>
        <v>698</v>
      </c>
      <c r="R146" s="29">
        <f t="shared" si="54"/>
        <v>35</v>
      </c>
      <c r="S146" s="36">
        <f t="shared" si="48"/>
        <v>35.535714285714285</v>
      </c>
      <c r="T146" s="40">
        <f t="shared" si="55"/>
        <v>675.17857142857133</v>
      </c>
      <c r="U146" s="40">
        <f t="shared" si="56"/>
        <v>746.25</v>
      </c>
      <c r="W146" s="9">
        <v>691</v>
      </c>
      <c r="X146" s="9">
        <v>690</v>
      </c>
      <c r="Y146" s="9">
        <v>692</v>
      </c>
      <c r="Z146" s="9">
        <v>694</v>
      </c>
      <c r="AA146" s="9">
        <v>693</v>
      </c>
      <c r="AB146" s="9">
        <v>692</v>
      </c>
      <c r="AC146" s="9">
        <v>691</v>
      </c>
      <c r="AD146" s="9">
        <v>690</v>
      </c>
      <c r="AF146" s="20">
        <f t="shared" si="57"/>
        <v>694</v>
      </c>
      <c r="AG146" s="23">
        <f t="shared" si="58"/>
        <v>691.625</v>
      </c>
      <c r="AH146" s="26">
        <f t="shared" si="59"/>
        <v>690</v>
      </c>
      <c r="AI146" s="49">
        <f t="shared" si="60"/>
        <v>3.625</v>
      </c>
      <c r="AJ146" s="49">
        <f t="shared" si="61"/>
        <v>2</v>
      </c>
      <c r="AK146" s="59">
        <f t="shared" si="62"/>
        <v>2.375</v>
      </c>
      <c r="AL146" s="49">
        <f t="shared" si="63"/>
        <v>4</v>
      </c>
      <c r="AM146" s="57">
        <f t="shared" si="49"/>
        <v>34.581249999999997</v>
      </c>
      <c r="AO146" s="3">
        <v>690</v>
      </c>
      <c r="AP146" s="3">
        <v>690</v>
      </c>
      <c r="AQ146" s="3">
        <v>688</v>
      </c>
      <c r="AR146" s="3">
        <v>691</v>
      </c>
      <c r="AS146" s="3">
        <v>691</v>
      </c>
      <c r="AT146" s="3">
        <v>688</v>
      </c>
      <c r="AU146" s="3">
        <v>690</v>
      </c>
      <c r="AV146" s="3">
        <v>690</v>
      </c>
      <c r="AX146" s="21">
        <f t="shared" si="64"/>
        <v>691</v>
      </c>
      <c r="AY146" s="23">
        <f t="shared" si="65"/>
        <v>689.75</v>
      </c>
      <c r="AZ146" s="27">
        <f t="shared" si="66"/>
        <v>688</v>
      </c>
      <c r="BA146" s="29">
        <f t="shared" si="67"/>
        <v>3</v>
      </c>
      <c r="BB146" s="36">
        <f t="shared" si="50"/>
        <v>34.487499999999997</v>
      </c>
    </row>
    <row r="147" spans="1:54" x14ac:dyDescent="0.25">
      <c r="A147" s="8">
        <f t="shared" si="68"/>
        <v>0.19861111111111066</v>
      </c>
      <c r="B147" s="3">
        <v>286</v>
      </c>
      <c r="C147" s="9">
        <v>680</v>
      </c>
      <c r="D147" s="9">
        <f t="shared" si="69"/>
        <v>661.61538461538464</v>
      </c>
      <c r="E147" s="9">
        <f t="shared" si="70"/>
        <v>698.38461538461536</v>
      </c>
      <c r="G147" s="9">
        <v>708</v>
      </c>
      <c r="H147" s="9">
        <v>727</v>
      </c>
      <c r="I147" s="9">
        <v>694</v>
      </c>
      <c r="J147" s="9">
        <v>699</v>
      </c>
      <c r="K147" s="9">
        <v>693</v>
      </c>
      <c r="L147" s="9">
        <v>707</v>
      </c>
      <c r="M147" s="9">
        <v>708</v>
      </c>
      <c r="O147" s="20">
        <f t="shared" si="51"/>
        <v>727</v>
      </c>
      <c r="P147" s="23">
        <f t="shared" si="52"/>
        <v>705.14285714285711</v>
      </c>
      <c r="Q147" s="26">
        <f t="shared" si="53"/>
        <v>693</v>
      </c>
      <c r="R147" s="29">
        <f t="shared" si="54"/>
        <v>34</v>
      </c>
      <c r="S147" s="36">
        <f t="shared" si="48"/>
        <v>35.257142857142853</v>
      </c>
      <c r="T147" s="40">
        <f t="shared" si="55"/>
        <v>669.88571428571424</v>
      </c>
      <c r="U147" s="40">
        <f t="shared" si="56"/>
        <v>740.4</v>
      </c>
      <c r="W147" s="9">
        <v>683</v>
      </c>
      <c r="X147" s="9">
        <v>682</v>
      </c>
      <c r="Y147" s="9">
        <v>684</v>
      </c>
      <c r="Z147" s="9">
        <v>686</v>
      </c>
      <c r="AA147" s="9">
        <v>685</v>
      </c>
      <c r="AB147" s="9">
        <v>684</v>
      </c>
      <c r="AC147" s="9">
        <v>683</v>
      </c>
      <c r="AD147" s="9">
        <v>682</v>
      </c>
      <c r="AF147" s="20">
        <f t="shared" si="57"/>
        <v>686</v>
      </c>
      <c r="AG147" s="23">
        <f t="shared" si="58"/>
        <v>683.625</v>
      </c>
      <c r="AH147" s="26">
        <f t="shared" si="59"/>
        <v>682</v>
      </c>
      <c r="AI147" s="49">
        <f t="shared" si="60"/>
        <v>3.625</v>
      </c>
      <c r="AJ147" s="49">
        <f t="shared" si="61"/>
        <v>2</v>
      </c>
      <c r="AK147" s="59">
        <f t="shared" si="62"/>
        <v>2.375</v>
      </c>
      <c r="AL147" s="49">
        <f t="shared" si="63"/>
        <v>4</v>
      </c>
      <c r="AM147" s="57">
        <f t="shared" si="49"/>
        <v>34.181249999999999</v>
      </c>
      <c r="AO147" s="3">
        <v>682</v>
      </c>
      <c r="AP147" s="3">
        <v>682</v>
      </c>
      <c r="AQ147" s="3">
        <v>680</v>
      </c>
      <c r="AR147" s="3">
        <v>683</v>
      </c>
      <c r="AS147" s="3">
        <v>683</v>
      </c>
      <c r="AT147" s="3">
        <v>680</v>
      </c>
      <c r="AU147" s="3">
        <v>682</v>
      </c>
      <c r="AV147" s="3">
        <v>682</v>
      </c>
      <c r="AX147" s="21">
        <f t="shared" si="64"/>
        <v>683</v>
      </c>
      <c r="AY147" s="23">
        <f t="shared" si="65"/>
        <v>681.75</v>
      </c>
      <c r="AZ147" s="27">
        <f t="shared" si="66"/>
        <v>680</v>
      </c>
      <c r="BA147" s="29">
        <f t="shared" si="67"/>
        <v>3</v>
      </c>
      <c r="BB147" s="36">
        <f t="shared" si="50"/>
        <v>34.087499999999999</v>
      </c>
    </row>
    <row r="148" spans="1:54" x14ac:dyDescent="0.25">
      <c r="A148" s="8">
        <f t="shared" si="68"/>
        <v>0.19999999999999954</v>
      </c>
      <c r="B148" s="3">
        <v>288</v>
      </c>
      <c r="C148" s="9">
        <v>672</v>
      </c>
      <c r="D148" s="9">
        <f t="shared" si="69"/>
        <v>653.79999999999995</v>
      </c>
      <c r="E148" s="9">
        <f t="shared" si="70"/>
        <v>690.2</v>
      </c>
      <c r="G148" s="9">
        <v>702</v>
      </c>
      <c r="H148" s="9">
        <v>721</v>
      </c>
      <c r="I148" s="9">
        <v>688</v>
      </c>
      <c r="J148" s="9">
        <v>695</v>
      </c>
      <c r="K148" s="9">
        <v>687</v>
      </c>
      <c r="L148" s="9">
        <v>702</v>
      </c>
      <c r="M148" s="9">
        <v>702</v>
      </c>
      <c r="O148" s="20">
        <f t="shared" si="51"/>
        <v>721</v>
      </c>
      <c r="P148" s="23">
        <f t="shared" si="52"/>
        <v>699.57142857142856</v>
      </c>
      <c r="Q148" s="26">
        <f t="shared" si="53"/>
        <v>687</v>
      </c>
      <c r="R148" s="29">
        <f t="shared" si="54"/>
        <v>34</v>
      </c>
      <c r="S148" s="36">
        <f t="shared" si="48"/>
        <v>34.978571428571428</v>
      </c>
      <c r="T148" s="40">
        <f t="shared" si="55"/>
        <v>664.59285714285716</v>
      </c>
      <c r="U148" s="40">
        <f t="shared" si="56"/>
        <v>734.55</v>
      </c>
      <c r="W148" s="9">
        <v>675</v>
      </c>
      <c r="X148" s="9">
        <v>674</v>
      </c>
      <c r="Y148" s="9">
        <v>676</v>
      </c>
      <c r="Z148" s="9">
        <v>678</v>
      </c>
      <c r="AA148" s="9">
        <v>677</v>
      </c>
      <c r="AB148" s="9">
        <v>676</v>
      </c>
      <c r="AC148" s="9">
        <v>675</v>
      </c>
      <c r="AD148" s="9">
        <v>674</v>
      </c>
      <c r="AF148" s="20">
        <f t="shared" si="57"/>
        <v>678</v>
      </c>
      <c r="AG148" s="23">
        <f t="shared" si="58"/>
        <v>675.625</v>
      </c>
      <c r="AH148" s="26">
        <f t="shared" si="59"/>
        <v>674</v>
      </c>
      <c r="AI148" s="49">
        <f t="shared" si="60"/>
        <v>3.625</v>
      </c>
      <c r="AJ148" s="49">
        <f t="shared" si="61"/>
        <v>2</v>
      </c>
      <c r="AK148" s="59">
        <f t="shared" si="62"/>
        <v>2.375</v>
      </c>
      <c r="AL148" s="49">
        <f t="shared" si="63"/>
        <v>4</v>
      </c>
      <c r="AM148" s="57">
        <f t="shared" si="49"/>
        <v>33.78125</v>
      </c>
      <c r="AO148" s="3">
        <v>674</v>
      </c>
      <c r="AP148" s="3">
        <v>674</v>
      </c>
      <c r="AQ148" s="3">
        <v>672</v>
      </c>
      <c r="AR148" s="3">
        <v>675</v>
      </c>
      <c r="AS148" s="3">
        <v>675</v>
      </c>
      <c r="AT148" s="3">
        <v>672</v>
      </c>
      <c r="AU148" s="3">
        <v>674</v>
      </c>
      <c r="AV148" s="3">
        <v>674</v>
      </c>
      <c r="AX148" s="21">
        <f t="shared" si="64"/>
        <v>675</v>
      </c>
      <c r="AY148" s="23">
        <f t="shared" si="65"/>
        <v>673.75</v>
      </c>
      <c r="AZ148" s="27">
        <f t="shared" si="66"/>
        <v>672</v>
      </c>
      <c r="BA148" s="29">
        <f t="shared" si="67"/>
        <v>3</v>
      </c>
      <c r="BB148" s="36">
        <f t="shared" si="50"/>
        <v>33.6875</v>
      </c>
    </row>
    <row r="149" spans="1:54" x14ac:dyDescent="0.25">
      <c r="A149" s="8">
        <f t="shared" si="68"/>
        <v>0.20138888888888842</v>
      </c>
      <c r="B149" s="3">
        <v>290</v>
      </c>
      <c r="C149" s="9">
        <v>664</v>
      </c>
      <c r="D149" s="9">
        <f t="shared" si="69"/>
        <v>645.98461538461538</v>
      </c>
      <c r="E149" s="9">
        <f t="shared" si="70"/>
        <v>682.01538461538462</v>
      </c>
      <c r="G149" s="9">
        <v>696</v>
      </c>
      <c r="H149" s="9">
        <v>715</v>
      </c>
      <c r="I149" s="9">
        <v>683</v>
      </c>
      <c r="J149" s="9">
        <v>690</v>
      </c>
      <c r="K149" s="9">
        <v>682</v>
      </c>
      <c r="L149" s="9">
        <v>696</v>
      </c>
      <c r="M149" s="9">
        <v>696</v>
      </c>
      <c r="O149" s="20">
        <f t="shared" si="51"/>
        <v>715</v>
      </c>
      <c r="P149" s="23">
        <f t="shared" si="52"/>
        <v>694</v>
      </c>
      <c r="Q149" s="26">
        <f t="shared" si="53"/>
        <v>682</v>
      </c>
      <c r="R149" s="29">
        <f t="shared" si="54"/>
        <v>33</v>
      </c>
      <c r="S149" s="36">
        <f t="shared" si="48"/>
        <v>34.700000000000003</v>
      </c>
      <c r="T149" s="40">
        <f t="shared" si="55"/>
        <v>659.3</v>
      </c>
      <c r="U149" s="40">
        <f t="shared" si="56"/>
        <v>728.7</v>
      </c>
      <c r="W149" s="9">
        <v>667</v>
      </c>
      <c r="X149" s="9">
        <v>666</v>
      </c>
      <c r="Y149" s="9">
        <v>668</v>
      </c>
      <c r="Z149" s="9">
        <v>670</v>
      </c>
      <c r="AA149" s="9">
        <v>669</v>
      </c>
      <c r="AB149" s="9">
        <v>668</v>
      </c>
      <c r="AC149" s="9">
        <v>667</v>
      </c>
      <c r="AD149" s="9">
        <v>666</v>
      </c>
      <c r="AF149" s="20">
        <f t="shared" si="57"/>
        <v>670</v>
      </c>
      <c r="AG149" s="23">
        <f t="shared" si="58"/>
        <v>667.625</v>
      </c>
      <c r="AH149" s="26">
        <f t="shared" si="59"/>
        <v>666</v>
      </c>
      <c r="AI149" s="49">
        <f t="shared" si="60"/>
        <v>3.625</v>
      </c>
      <c r="AJ149" s="49">
        <f t="shared" si="61"/>
        <v>2</v>
      </c>
      <c r="AK149" s="59">
        <f t="shared" si="62"/>
        <v>2.375</v>
      </c>
      <c r="AL149" s="49">
        <f t="shared" si="63"/>
        <v>4</v>
      </c>
      <c r="AM149" s="57">
        <f t="shared" si="49"/>
        <v>33.381250000000001</v>
      </c>
      <c r="AO149" s="3">
        <v>666</v>
      </c>
      <c r="AP149" s="3">
        <v>666</v>
      </c>
      <c r="AQ149" s="3">
        <v>664</v>
      </c>
      <c r="AR149" s="3">
        <v>667</v>
      </c>
      <c r="AS149" s="3">
        <v>667</v>
      </c>
      <c r="AT149" s="3">
        <v>664</v>
      </c>
      <c r="AU149" s="3">
        <v>666</v>
      </c>
      <c r="AV149" s="3">
        <v>666</v>
      </c>
      <c r="AX149" s="21">
        <f t="shared" si="64"/>
        <v>667</v>
      </c>
      <c r="AY149" s="23">
        <f t="shared" si="65"/>
        <v>665.75</v>
      </c>
      <c r="AZ149" s="27">
        <f t="shared" si="66"/>
        <v>664</v>
      </c>
      <c r="BA149" s="29">
        <f t="shared" si="67"/>
        <v>3</v>
      </c>
      <c r="BB149" s="36">
        <f t="shared" si="50"/>
        <v>33.287500000000001</v>
      </c>
    </row>
    <row r="150" spans="1:54" x14ac:dyDescent="0.25">
      <c r="A150" s="8">
        <f t="shared" si="68"/>
        <v>0.20277777777777731</v>
      </c>
      <c r="B150" s="3">
        <v>292</v>
      </c>
      <c r="C150" s="9">
        <v>656</v>
      </c>
      <c r="D150" s="9">
        <f t="shared" si="69"/>
        <v>638.16923076923081</v>
      </c>
      <c r="E150" s="9">
        <f t="shared" si="70"/>
        <v>673.83076923076919</v>
      </c>
      <c r="G150" s="9">
        <v>691</v>
      </c>
      <c r="H150" s="9">
        <v>710</v>
      </c>
      <c r="I150" s="9">
        <v>679</v>
      </c>
      <c r="J150" s="9">
        <v>686</v>
      </c>
      <c r="K150" s="9">
        <v>678</v>
      </c>
      <c r="L150" s="9">
        <v>691</v>
      </c>
      <c r="M150" s="9">
        <v>691</v>
      </c>
      <c r="O150" s="20">
        <f t="shared" si="51"/>
        <v>710</v>
      </c>
      <c r="P150" s="23">
        <f t="shared" si="52"/>
        <v>689.42857142857144</v>
      </c>
      <c r="Q150" s="26">
        <f t="shared" si="53"/>
        <v>678</v>
      </c>
      <c r="R150" s="29">
        <f t="shared" si="54"/>
        <v>32</v>
      </c>
      <c r="S150" s="36">
        <f t="shared" si="48"/>
        <v>34.471428571428575</v>
      </c>
      <c r="T150" s="40">
        <f t="shared" si="55"/>
        <v>654.95714285714291</v>
      </c>
      <c r="U150" s="40">
        <f t="shared" si="56"/>
        <v>723.9</v>
      </c>
      <c r="W150" s="9">
        <v>659</v>
      </c>
      <c r="X150" s="9">
        <v>659</v>
      </c>
      <c r="Y150" s="9">
        <v>660</v>
      </c>
      <c r="Z150" s="9">
        <v>662</v>
      </c>
      <c r="AA150" s="9">
        <v>661</v>
      </c>
      <c r="AB150" s="9">
        <v>660</v>
      </c>
      <c r="AC150" s="9">
        <v>659</v>
      </c>
      <c r="AD150" s="9">
        <v>659</v>
      </c>
      <c r="AF150" s="20">
        <f t="shared" si="57"/>
        <v>662</v>
      </c>
      <c r="AG150" s="23">
        <f t="shared" si="58"/>
        <v>659.875</v>
      </c>
      <c r="AH150" s="26">
        <f t="shared" si="59"/>
        <v>659</v>
      </c>
      <c r="AI150" s="49">
        <f t="shared" si="60"/>
        <v>3.875</v>
      </c>
      <c r="AJ150" s="49">
        <f t="shared" si="61"/>
        <v>3</v>
      </c>
      <c r="AK150" s="59">
        <f t="shared" si="62"/>
        <v>2.125</v>
      </c>
      <c r="AL150" s="49">
        <f t="shared" si="63"/>
        <v>3</v>
      </c>
      <c r="AM150" s="57">
        <f t="shared" si="49"/>
        <v>32.993749999999999</v>
      </c>
      <c r="AO150" s="3">
        <v>658</v>
      </c>
      <c r="AP150" s="3">
        <v>658</v>
      </c>
      <c r="AQ150" s="3">
        <v>656</v>
      </c>
      <c r="AR150" s="3">
        <v>659</v>
      </c>
      <c r="AS150" s="3">
        <v>659</v>
      </c>
      <c r="AT150" s="3">
        <v>656</v>
      </c>
      <c r="AU150" s="3">
        <v>658</v>
      </c>
      <c r="AV150" s="3">
        <v>658</v>
      </c>
      <c r="AX150" s="21">
        <f t="shared" si="64"/>
        <v>659</v>
      </c>
      <c r="AY150" s="23">
        <f t="shared" si="65"/>
        <v>657.75</v>
      </c>
      <c r="AZ150" s="27">
        <f t="shared" si="66"/>
        <v>656</v>
      </c>
      <c r="BA150" s="29">
        <f t="shared" si="67"/>
        <v>3</v>
      </c>
      <c r="BB150" s="36">
        <f t="shared" si="50"/>
        <v>32.887500000000003</v>
      </c>
    </row>
    <row r="151" spans="1:54" x14ac:dyDescent="0.25">
      <c r="A151" s="8">
        <f t="shared" si="68"/>
        <v>0.20416666666666619</v>
      </c>
      <c r="B151" s="3">
        <v>294</v>
      </c>
      <c r="C151" s="9">
        <v>648</v>
      </c>
      <c r="D151" s="9">
        <f t="shared" si="69"/>
        <v>630.35384615384612</v>
      </c>
      <c r="E151" s="9">
        <f t="shared" si="70"/>
        <v>665.64615384615388</v>
      </c>
      <c r="G151" s="9">
        <v>685</v>
      </c>
      <c r="H151" s="9">
        <v>704</v>
      </c>
      <c r="I151" s="9">
        <v>674</v>
      </c>
      <c r="J151" s="9">
        <v>682</v>
      </c>
      <c r="K151" s="9">
        <v>673</v>
      </c>
      <c r="L151" s="9">
        <v>686</v>
      </c>
      <c r="M151" s="9">
        <v>685</v>
      </c>
      <c r="O151" s="20">
        <f t="shared" si="51"/>
        <v>704</v>
      </c>
      <c r="P151" s="23">
        <f t="shared" si="52"/>
        <v>684.14285714285711</v>
      </c>
      <c r="Q151" s="26">
        <f t="shared" si="53"/>
        <v>673</v>
      </c>
      <c r="R151" s="29">
        <f t="shared" si="54"/>
        <v>31</v>
      </c>
      <c r="S151" s="36">
        <f t="shared" si="48"/>
        <v>34.207142857142856</v>
      </c>
      <c r="T151" s="40">
        <f t="shared" si="55"/>
        <v>649.93571428571431</v>
      </c>
      <c r="U151" s="40">
        <f t="shared" si="56"/>
        <v>718.34999999999991</v>
      </c>
      <c r="W151" s="9">
        <v>651</v>
      </c>
      <c r="X151" s="9">
        <v>651</v>
      </c>
      <c r="Y151" s="9">
        <v>652</v>
      </c>
      <c r="Z151" s="9">
        <v>654</v>
      </c>
      <c r="AA151" s="9">
        <v>653</v>
      </c>
      <c r="AB151" s="9">
        <v>652</v>
      </c>
      <c r="AC151" s="9">
        <v>651</v>
      </c>
      <c r="AD151" s="9">
        <v>651</v>
      </c>
      <c r="AF151" s="20">
        <f t="shared" si="57"/>
        <v>654</v>
      </c>
      <c r="AG151" s="23">
        <f t="shared" si="58"/>
        <v>651.875</v>
      </c>
      <c r="AH151" s="26">
        <f t="shared" si="59"/>
        <v>651</v>
      </c>
      <c r="AI151" s="49">
        <f t="shared" si="60"/>
        <v>3.875</v>
      </c>
      <c r="AJ151" s="49">
        <f t="shared" si="61"/>
        <v>3</v>
      </c>
      <c r="AK151" s="59">
        <f t="shared" si="62"/>
        <v>2.125</v>
      </c>
      <c r="AL151" s="49">
        <f t="shared" si="63"/>
        <v>3</v>
      </c>
      <c r="AM151" s="57">
        <f t="shared" si="49"/>
        <v>32.59375</v>
      </c>
      <c r="AO151" s="3">
        <v>650</v>
      </c>
      <c r="AP151" s="3">
        <v>650</v>
      </c>
      <c r="AQ151" s="3">
        <v>648</v>
      </c>
      <c r="AR151" s="3">
        <v>651</v>
      </c>
      <c r="AS151" s="3">
        <v>651</v>
      </c>
      <c r="AT151" s="3">
        <v>648</v>
      </c>
      <c r="AU151" s="3">
        <v>650</v>
      </c>
      <c r="AV151" s="3">
        <v>650</v>
      </c>
      <c r="AX151" s="21">
        <f t="shared" si="64"/>
        <v>651</v>
      </c>
      <c r="AY151" s="23">
        <f t="shared" si="65"/>
        <v>649.75</v>
      </c>
      <c r="AZ151" s="27">
        <f t="shared" si="66"/>
        <v>648</v>
      </c>
      <c r="BA151" s="29">
        <f t="shared" si="67"/>
        <v>3</v>
      </c>
      <c r="BB151" s="36">
        <f t="shared" si="50"/>
        <v>32.487499999999997</v>
      </c>
    </row>
    <row r="152" spans="1:54" x14ac:dyDescent="0.25">
      <c r="A152" s="8">
        <f t="shared" si="68"/>
        <v>0.20555555555555508</v>
      </c>
      <c r="B152" s="3">
        <v>296</v>
      </c>
      <c r="C152" s="9">
        <v>640</v>
      </c>
      <c r="D152" s="9">
        <f t="shared" si="69"/>
        <v>622.53846153846155</v>
      </c>
      <c r="E152" s="9">
        <f t="shared" si="70"/>
        <v>657.46153846153845</v>
      </c>
      <c r="G152" s="9">
        <v>681</v>
      </c>
      <c r="H152" s="9">
        <v>699</v>
      </c>
      <c r="I152" s="9">
        <v>669</v>
      </c>
      <c r="J152" s="9">
        <v>678</v>
      </c>
      <c r="K152" s="9">
        <v>668</v>
      </c>
      <c r="L152" s="9">
        <v>681</v>
      </c>
      <c r="M152" s="9">
        <v>681</v>
      </c>
      <c r="O152" s="20">
        <f t="shared" si="51"/>
        <v>699</v>
      </c>
      <c r="P152" s="23">
        <f t="shared" si="52"/>
        <v>679.57142857142856</v>
      </c>
      <c r="Q152" s="26">
        <f t="shared" si="53"/>
        <v>668</v>
      </c>
      <c r="R152" s="29">
        <f t="shared" si="54"/>
        <v>31</v>
      </c>
      <c r="S152" s="36">
        <f t="shared" si="48"/>
        <v>33.978571428571428</v>
      </c>
      <c r="T152" s="40">
        <f t="shared" si="55"/>
        <v>645.59285714285716</v>
      </c>
      <c r="U152" s="40">
        <f t="shared" si="56"/>
        <v>713.55</v>
      </c>
      <c r="W152" s="9">
        <v>643</v>
      </c>
      <c r="X152" s="9">
        <v>643</v>
      </c>
      <c r="Y152" s="9">
        <v>644</v>
      </c>
      <c r="Z152" s="9">
        <v>646</v>
      </c>
      <c r="AA152" s="9">
        <v>645</v>
      </c>
      <c r="AB152" s="9">
        <v>644</v>
      </c>
      <c r="AC152" s="9">
        <v>643</v>
      </c>
      <c r="AD152" s="9">
        <v>643</v>
      </c>
      <c r="AF152" s="20">
        <f t="shared" si="57"/>
        <v>646</v>
      </c>
      <c r="AG152" s="23">
        <f t="shared" si="58"/>
        <v>643.875</v>
      </c>
      <c r="AH152" s="26">
        <f t="shared" si="59"/>
        <v>643</v>
      </c>
      <c r="AI152" s="49">
        <f t="shared" si="60"/>
        <v>3.875</v>
      </c>
      <c r="AJ152" s="49">
        <f t="shared" si="61"/>
        <v>3</v>
      </c>
      <c r="AK152" s="59">
        <f t="shared" si="62"/>
        <v>2.125</v>
      </c>
      <c r="AL152" s="49">
        <f t="shared" si="63"/>
        <v>3</v>
      </c>
      <c r="AM152" s="57">
        <f t="shared" si="49"/>
        <v>32.193750000000001</v>
      </c>
      <c r="AO152" s="3">
        <v>642</v>
      </c>
      <c r="AP152" s="3">
        <v>642</v>
      </c>
      <c r="AQ152" s="3">
        <v>640</v>
      </c>
      <c r="AR152" s="3">
        <v>643</v>
      </c>
      <c r="AS152" s="3">
        <v>643</v>
      </c>
      <c r="AT152" s="3">
        <v>640</v>
      </c>
      <c r="AU152" s="3">
        <v>642</v>
      </c>
      <c r="AV152" s="3">
        <v>642</v>
      </c>
      <c r="AX152" s="21">
        <f t="shared" si="64"/>
        <v>643</v>
      </c>
      <c r="AY152" s="23">
        <f t="shared" si="65"/>
        <v>641.75</v>
      </c>
      <c r="AZ152" s="27">
        <f t="shared" si="66"/>
        <v>640</v>
      </c>
      <c r="BA152" s="29">
        <f t="shared" si="67"/>
        <v>3</v>
      </c>
      <c r="BB152" s="36">
        <f t="shared" si="50"/>
        <v>32.087499999999999</v>
      </c>
    </row>
    <row r="153" spans="1:54" x14ac:dyDescent="0.25">
      <c r="A153" s="8">
        <f t="shared" si="68"/>
        <v>0.20694444444444396</v>
      </c>
      <c r="B153" s="3">
        <v>298</v>
      </c>
      <c r="C153" s="9">
        <v>632</v>
      </c>
      <c r="D153" s="9">
        <f t="shared" si="69"/>
        <v>614.72307692307697</v>
      </c>
      <c r="E153" s="9">
        <f t="shared" si="70"/>
        <v>649.27692307692303</v>
      </c>
      <c r="G153" s="9">
        <v>675</v>
      </c>
      <c r="H153" s="9">
        <v>694</v>
      </c>
      <c r="I153" s="9">
        <v>665</v>
      </c>
      <c r="J153" s="9">
        <v>674</v>
      </c>
      <c r="K153" s="9">
        <v>664</v>
      </c>
      <c r="L153" s="9">
        <v>676</v>
      </c>
      <c r="M153" s="9">
        <v>675</v>
      </c>
      <c r="O153" s="20">
        <f t="shared" si="51"/>
        <v>694</v>
      </c>
      <c r="P153" s="23">
        <f t="shared" si="52"/>
        <v>674.71428571428567</v>
      </c>
      <c r="Q153" s="26">
        <f t="shared" si="53"/>
        <v>664</v>
      </c>
      <c r="R153" s="29">
        <f t="shared" si="54"/>
        <v>30</v>
      </c>
      <c r="S153" s="36">
        <f t="shared" si="48"/>
        <v>33.73571428571428</v>
      </c>
      <c r="T153" s="40">
        <f t="shared" si="55"/>
        <v>640.9785714285714</v>
      </c>
      <c r="U153" s="40">
        <f t="shared" si="56"/>
        <v>708.44999999999993</v>
      </c>
      <c r="W153" s="9">
        <v>635</v>
      </c>
      <c r="X153" s="9">
        <v>635</v>
      </c>
      <c r="Y153" s="9">
        <v>636</v>
      </c>
      <c r="Z153" s="9">
        <v>638</v>
      </c>
      <c r="AA153" s="9">
        <v>638</v>
      </c>
      <c r="AB153" s="9">
        <v>636</v>
      </c>
      <c r="AC153" s="9">
        <v>635</v>
      </c>
      <c r="AD153" s="9">
        <v>635</v>
      </c>
      <c r="AF153" s="20">
        <f t="shared" si="57"/>
        <v>638</v>
      </c>
      <c r="AG153" s="23">
        <f t="shared" si="58"/>
        <v>636</v>
      </c>
      <c r="AH153" s="26">
        <f t="shared" si="59"/>
        <v>635</v>
      </c>
      <c r="AI153" s="49">
        <f t="shared" si="60"/>
        <v>4</v>
      </c>
      <c r="AJ153" s="49">
        <f t="shared" si="61"/>
        <v>3</v>
      </c>
      <c r="AK153" s="59">
        <f t="shared" si="62"/>
        <v>2</v>
      </c>
      <c r="AL153" s="49">
        <f t="shared" si="63"/>
        <v>3</v>
      </c>
      <c r="AM153" s="57">
        <f t="shared" si="49"/>
        <v>31.8</v>
      </c>
      <c r="AO153" s="3">
        <v>634</v>
      </c>
      <c r="AP153" s="3">
        <v>634</v>
      </c>
      <c r="AQ153" s="3">
        <v>632</v>
      </c>
      <c r="AR153" s="3">
        <v>635</v>
      </c>
      <c r="AS153" s="3">
        <v>635</v>
      </c>
      <c r="AT153" s="3">
        <v>632</v>
      </c>
      <c r="AU153" s="3">
        <v>634</v>
      </c>
      <c r="AV153" s="3">
        <v>634</v>
      </c>
      <c r="AX153" s="21">
        <f t="shared" si="64"/>
        <v>635</v>
      </c>
      <c r="AY153" s="23">
        <f t="shared" si="65"/>
        <v>633.75</v>
      </c>
      <c r="AZ153" s="27">
        <f t="shared" si="66"/>
        <v>632</v>
      </c>
      <c r="BA153" s="29">
        <f t="shared" si="67"/>
        <v>3</v>
      </c>
      <c r="BB153" s="36">
        <f t="shared" si="50"/>
        <v>31.6875</v>
      </c>
    </row>
    <row r="154" spans="1:54" x14ac:dyDescent="0.25">
      <c r="A154" s="8">
        <f t="shared" si="68"/>
        <v>0.20833333333333284</v>
      </c>
      <c r="B154" s="3">
        <v>300</v>
      </c>
      <c r="C154" s="9">
        <v>624</v>
      </c>
      <c r="D154" s="9">
        <f t="shared" si="69"/>
        <v>606.90769230769229</v>
      </c>
      <c r="E154" s="9">
        <f t="shared" si="70"/>
        <v>641.09230769230771</v>
      </c>
      <c r="G154" s="9">
        <v>671</v>
      </c>
      <c r="H154" s="9">
        <v>689</v>
      </c>
      <c r="I154" s="9">
        <v>660</v>
      </c>
      <c r="J154" s="9">
        <v>670</v>
      </c>
      <c r="K154" s="9">
        <v>659</v>
      </c>
      <c r="L154" s="9">
        <v>671</v>
      </c>
      <c r="M154" s="9">
        <v>671</v>
      </c>
      <c r="O154" s="20">
        <f t="shared" si="51"/>
        <v>689</v>
      </c>
      <c r="P154" s="23">
        <f t="shared" si="52"/>
        <v>670.14285714285711</v>
      </c>
      <c r="Q154" s="26">
        <f t="shared" si="53"/>
        <v>659</v>
      </c>
      <c r="R154" s="29">
        <f t="shared" si="54"/>
        <v>30</v>
      </c>
      <c r="S154" s="36">
        <f t="shared" si="48"/>
        <v>33.507142857142853</v>
      </c>
      <c r="T154" s="40">
        <f t="shared" si="55"/>
        <v>636.63571428571424</v>
      </c>
      <c r="U154" s="40">
        <f t="shared" si="56"/>
        <v>703.65</v>
      </c>
      <c r="W154" s="9">
        <v>627</v>
      </c>
      <c r="X154" s="9">
        <v>627</v>
      </c>
      <c r="Y154" s="9">
        <v>628</v>
      </c>
      <c r="Z154" s="9">
        <v>630</v>
      </c>
      <c r="AA154" s="9">
        <v>630</v>
      </c>
      <c r="AB154" s="9">
        <v>628</v>
      </c>
      <c r="AC154" s="9">
        <v>627</v>
      </c>
      <c r="AD154" s="9">
        <v>627</v>
      </c>
      <c r="AF154" s="20">
        <f t="shared" si="57"/>
        <v>630</v>
      </c>
      <c r="AG154" s="23">
        <f t="shared" si="58"/>
        <v>628</v>
      </c>
      <c r="AH154" s="26">
        <f t="shared" si="59"/>
        <v>627</v>
      </c>
      <c r="AI154" s="49">
        <f t="shared" si="60"/>
        <v>4</v>
      </c>
      <c r="AJ154" s="49">
        <f t="shared" si="61"/>
        <v>3</v>
      </c>
      <c r="AK154" s="59">
        <f t="shared" si="62"/>
        <v>2</v>
      </c>
      <c r="AL154" s="49">
        <f t="shared" si="63"/>
        <v>3</v>
      </c>
      <c r="AM154" s="57">
        <f t="shared" si="49"/>
        <v>31.4</v>
      </c>
      <c r="AO154" s="3">
        <v>626</v>
      </c>
      <c r="AP154" s="3">
        <v>626</v>
      </c>
      <c r="AQ154" s="3">
        <v>624</v>
      </c>
      <c r="AR154" s="3">
        <v>627</v>
      </c>
      <c r="AS154" s="3">
        <v>627</v>
      </c>
      <c r="AT154" s="3">
        <v>624</v>
      </c>
      <c r="AU154" s="3">
        <v>626</v>
      </c>
      <c r="AV154" s="3">
        <v>626</v>
      </c>
      <c r="AX154" s="21">
        <f t="shared" si="64"/>
        <v>627</v>
      </c>
      <c r="AY154" s="23">
        <f t="shared" si="65"/>
        <v>625.75</v>
      </c>
      <c r="AZ154" s="27">
        <f t="shared" si="66"/>
        <v>624</v>
      </c>
      <c r="BA154" s="29">
        <f t="shared" si="67"/>
        <v>3</v>
      </c>
      <c r="BB154" s="36">
        <f t="shared" si="50"/>
        <v>31.287500000000001</v>
      </c>
    </row>
    <row r="155" spans="1:54" x14ac:dyDescent="0.25">
      <c r="A155" s="8">
        <f t="shared" si="68"/>
        <v>0.20972222222222173</v>
      </c>
      <c r="B155" s="3">
        <v>302</v>
      </c>
      <c r="C155" s="9">
        <v>616</v>
      </c>
      <c r="D155" s="9">
        <f t="shared" si="69"/>
        <v>599.09230769230771</v>
      </c>
      <c r="E155" s="9">
        <f t="shared" si="70"/>
        <v>632.90769230769229</v>
      </c>
      <c r="G155" s="9">
        <v>666</v>
      </c>
      <c r="H155" s="9">
        <v>684</v>
      </c>
      <c r="I155" s="9">
        <v>656</v>
      </c>
      <c r="J155" s="9">
        <v>666</v>
      </c>
      <c r="K155" s="9">
        <v>655</v>
      </c>
      <c r="L155" s="9">
        <v>667</v>
      </c>
      <c r="M155" s="9">
        <v>666</v>
      </c>
      <c r="O155" s="20">
        <f t="shared" si="51"/>
        <v>684</v>
      </c>
      <c r="P155" s="23">
        <f t="shared" si="52"/>
        <v>665.71428571428567</v>
      </c>
      <c r="Q155" s="26">
        <f t="shared" si="53"/>
        <v>655</v>
      </c>
      <c r="R155" s="29">
        <f t="shared" si="54"/>
        <v>29</v>
      </c>
      <c r="S155" s="36">
        <f t="shared" si="48"/>
        <v>33.285714285714285</v>
      </c>
      <c r="T155" s="40">
        <f t="shared" si="55"/>
        <v>632.42857142857133</v>
      </c>
      <c r="U155" s="40">
        <f t="shared" si="56"/>
        <v>699</v>
      </c>
      <c r="W155" s="9">
        <v>619</v>
      </c>
      <c r="X155" s="9">
        <v>619</v>
      </c>
      <c r="Y155" s="9">
        <v>620</v>
      </c>
      <c r="Z155" s="9">
        <v>622</v>
      </c>
      <c r="AA155" s="9">
        <v>622</v>
      </c>
      <c r="AB155" s="9">
        <v>620</v>
      </c>
      <c r="AC155" s="9">
        <v>619</v>
      </c>
      <c r="AD155" s="9">
        <v>619</v>
      </c>
      <c r="AF155" s="20">
        <f t="shared" si="57"/>
        <v>622</v>
      </c>
      <c r="AG155" s="23">
        <f t="shared" si="58"/>
        <v>620</v>
      </c>
      <c r="AH155" s="26">
        <f t="shared" si="59"/>
        <v>619</v>
      </c>
      <c r="AI155" s="49">
        <f t="shared" si="60"/>
        <v>4</v>
      </c>
      <c r="AJ155" s="49">
        <f t="shared" si="61"/>
        <v>3</v>
      </c>
      <c r="AK155" s="59">
        <f t="shared" si="62"/>
        <v>2</v>
      </c>
      <c r="AL155" s="49">
        <f t="shared" si="63"/>
        <v>3</v>
      </c>
      <c r="AM155" s="57">
        <f t="shared" si="49"/>
        <v>31</v>
      </c>
      <c r="AO155" s="3">
        <v>618</v>
      </c>
      <c r="AP155" s="3">
        <v>618</v>
      </c>
      <c r="AQ155" s="3">
        <v>616</v>
      </c>
      <c r="AR155" s="3">
        <v>619</v>
      </c>
      <c r="AS155" s="3">
        <v>619</v>
      </c>
      <c r="AT155" s="3">
        <v>616</v>
      </c>
      <c r="AU155" s="3">
        <v>618</v>
      </c>
      <c r="AV155" s="3">
        <v>618</v>
      </c>
      <c r="AX155" s="21">
        <f t="shared" si="64"/>
        <v>619</v>
      </c>
      <c r="AY155" s="23">
        <f t="shared" si="65"/>
        <v>617.75</v>
      </c>
      <c r="AZ155" s="27">
        <f t="shared" si="66"/>
        <v>616</v>
      </c>
      <c r="BA155" s="29">
        <f t="shared" si="67"/>
        <v>3</v>
      </c>
      <c r="BB155" s="36">
        <f t="shared" si="50"/>
        <v>30.887499999999999</v>
      </c>
    </row>
    <row r="156" spans="1:54" x14ac:dyDescent="0.25">
      <c r="A156" s="8">
        <f t="shared" si="68"/>
        <v>0.21111111111111061</v>
      </c>
      <c r="B156" s="3">
        <v>304</v>
      </c>
      <c r="C156" s="9">
        <v>608</v>
      </c>
      <c r="D156" s="9">
        <f t="shared" si="69"/>
        <v>591.27692307692303</v>
      </c>
      <c r="E156" s="9">
        <f t="shared" si="70"/>
        <v>624.72307692307697</v>
      </c>
      <c r="G156" s="9">
        <v>661</v>
      </c>
      <c r="H156" s="9">
        <v>678</v>
      </c>
      <c r="I156" s="9">
        <v>652</v>
      </c>
      <c r="J156" s="9">
        <v>662</v>
      </c>
      <c r="K156" s="9">
        <v>651</v>
      </c>
      <c r="L156" s="9">
        <v>662</v>
      </c>
      <c r="M156" s="9">
        <v>661</v>
      </c>
      <c r="O156" s="20">
        <f t="shared" si="51"/>
        <v>678</v>
      </c>
      <c r="P156" s="23">
        <f t="shared" si="52"/>
        <v>661</v>
      </c>
      <c r="Q156" s="26">
        <f t="shared" si="53"/>
        <v>651</v>
      </c>
      <c r="R156" s="29">
        <f t="shared" si="54"/>
        <v>27</v>
      </c>
      <c r="S156" s="36">
        <f t="shared" si="48"/>
        <v>33.049999999999997</v>
      </c>
      <c r="T156" s="40">
        <f t="shared" si="55"/>
        <v>627.95000000000005</v>
      </c>
      <c r="U156" s="40">
        <f t="shared" si="56"/>
        <v>694.05</v>
      </c>
      <c r="W156" s="9">
        <v>611</v>
      </c>
      <c r="X156" s="9">
        <v>611</v>
      </c>
      <c r="Y156" s="9">
        <v>612</v>
      </c>
      <c r="Z156" s="9">
        <v>614</v>
      </c>
      <c r="AA156" s="9">
        <v>614</v>
      </c>
      <c r="AB156" s="9">
        <v>612</v>
      </c>
      <c r="AC156" s="9">
        <v>611</v>
      </c>
      <c r="AD156" s="9">
        <v>611</v>
      </c>
      <c r="AF156" s="20">
        <f t="shared" si="57"/>
        <v>614</v>
      </c>
      <c r="AG156" s="23">
        <f t="shared" si="58"/>
        <v>612</v>
      </c>
      <c r="AH156" s="26">
        <f t="shared" si="59"/>
        <v>611</v>
      </c>
      <c r="AI156" s="49">
        <f t="shared" si="60"/>
        <v>4</v>
      </c>
      <c r="AJ156" s="49">
        <f t="shared" si="61"/>
        <v>3</v>
      </c>
      <c r="AK156" s="59">
        <f t="shared" si="62"/>
        <v>2</v>
      </c>
      <c r="AL156" s="49">
        <f t="shared" si="63"/>
        <v>3</v>
      </c>
      <c r="AM156" s="57">
        <f t="shared" si="49"/>
        <v>30.6</v>
      </c>
      <c r="AO156" s="3">
        <v>610</v>
      </c>
      <c r="AP156" s="3">
        <v>610</v>
      </c>
      <c r="AQ156" s="3">
        <v>608</v>
      </c>
      <c r="AR156" s="3">
        <v>611</v>
      </c>
      <c r="AS156" s="3">
        <v>611</v>
      </c>
      <c r="AT156" s="3">
        <v>608</v>
      </c>
      <c r="AU156" s="3">
        <v>610</v>
      </c>
      <c r="AV156" s="3">
        <v>610</v>
      </c>
      <c r="AX156" s="21">
        <f t="shared" si="64"/>
        <v>611</v>
      </c>
      <c r="AY156" s="23">
        <f t="shared" si="65"/>
        <v>609.75</v>
      </c>
      <c r="AZ156" s="27">
        <f t="shared" si="66"/>
        <v>608</v>
      </c>
      <c r="BA156" s="29">
        <f t="shared" si="67"/>
        <v>3</v>
      </c>
      <c r="BB156" s="36">
        <f t="shared" si="50"/>
        <v>30.487500000000001</v>
      </c>
    </row>
    <row r="157" spans="1:54" x14ac:dyDescent="0.25">
      <c r="A157" s="8">
        <f t="shared" si="68"/>
        <v>0.21249999999999949</v>
      </c>
      <c r="B157" s="3">
        <v>306</v>
      </c>
      <c r="C157" s="9">
        <v>600</v>
      </c>
      <c r="D157" s="9">
        <f t="shared" si="69"/>
        <v>583.46153846153845</v>
      </c>
      <c r="E157" s="9">
        <f t="shared" si="70"/>
        <v>616.53846153846155</v>
      </c>
      <c r="G157" s="9">
        <v>656</v>
      </c>
      <c r="H157" s="9">
        <v>674</v>
      </c>
      <c r="I157" s="9">
        <v>648</v>
      </c>
      <c r="J157" s="9">
        <v>658</v>
      </c>
      <c r="K157" s="9">
        <v>647</v>
      </c>
      <c r="L157" s="9">
        <v>658</v>
      </c>
      <c r="M157" s="9">
        <v>656</v>
      </c>
      <c r="O157" s="20">
        <f t="shared" si="51"/>
        <v>674</v>
      </c>
      <c r="P157" s="23">
        <f t="shared" si="52"/>
        <v>656.71428571428567</v>
      </c>
      <c r="Q157" s="26">
        <f t="shared" si="53"/>
        <v>647</v>
      </c>
      <c r="R157" s="29">
        <f t="shared" si="54"/>
        <v>27</v>
      </c>
      <c r="S157" s="36">
        <f t="shared" si="48"/>
        <v>32.835714285714282</v>
      </c>
      <c r="T157" s="40">
        <f t="shared" si="55"/>
        <v>623.87857142857138</v>
      </c>
      <c r="U157" s="40">
        <f t="shared" si="56"/>
        <v>689.55</v>
      </c>
      <c r="W157" s="9">
        <v>603</v>
      </c>
      <c r="X157" s="9">
        <v>603</v>
      </c>
      <c r="Y157" s="9">
        <v>604</v>
      </c>
      <c r="Z157" s="9">
        <v>606</v>
      </c>
      <c r="AA157" s="9">
        <v>606</v>
      </c>
      <c r="AB157" s="9">
        <v>604</v>
      </c>
      <c r="AC157" s="9">
        <v>603</v>
      </c>
      <c r="AD157" s="9">
        <v>603</v>
      </c>
      <c r="AF157" s="20">
        <f t="shared" si="57"/>
        <v>606</v>
      </c>
      <c r="AG157" s="23">
        <f t="shared" si="58"/>
        <v>604</v>
      </c>
      <c r="AH157" s="26">
        <f t="shared" si="59"/>
        <v>603</v>
      </c>
      <c r="AI157" s="49">
        <f t="shared" si="60"/>
        <v>4</v>
      </c>
      <c r="AJ157" s="49">
        <f t="shared" si="61"/>
        <v>3</v>
      </c>
      <c r="AK157" s="59">
        <f t="shared" si="62"/>
        <v>2</v>
      </c>
      <c r="AL157" s="49">
        <f t="shared" si="63"/>
        <v>3</v>
      </c>
      <c r="AM157" s="57">
        <f t="shared" si="49"/>
        <v>30.2</v>
      </c>
      <c r="AO157" s="3">
        <v>602</v>
      </c>
      <c r="AP157" s="3">
        <v>602</v>
      </c>
      <c r="AQ157" s="3">
        <v>600</v>
      </c>
      <c r="AR157" s="3">
        <v>603</v>
      </c>
      <c r="AS157" s="3">
        <v>603</v>
      </c>
      <c r="AT157" s="3">
        <v>600</v>
      </c>
      <c r="AU157" s="3">
        <v>602</v>
      </c>
      <c r="AV157" s="3">
        <v>602</v>
      </c>
      <c r="AX157" s="21">
        <f t="shared" si="64"/>
        <v>603</v>
      </c>
      <c r="AY157" s="23">
        <f t="shared" si="65"/>
        <v>601.75</v>
      </c>
      <c r="AZ157" s="27">
        <f t="shared" si="66"/>
        <v>600</v>
      </c>
      <c r="BA157" s="29">
        <f t="shared" si="67"/>
        <v>3</v>
      </c>
      <c r="BB157" s="36">
        <f t="shared" si="50"/>
        <v>30.087499999999999</v>
      </c>
    </row>
    <row r="158" spans="1:54" x14ac:dyDescent="0.25">
      <c r="A158" s="8">
        <f t="shared" si="68"/>
        <v>0.21388888888888838</v>
      </c>
      <c r="B158" s="3">
        <v>308</v>
      </c>
      <c r="C158" s="9">
        <v>592</v>
      </c>
      <c r="D158" s="9">
        <f t="shared" si="69"/>
        <v>575.64615384615388</v>
      </c>
      <c r="E158" s="9">
        <f t="shared" si="70"/>
        <v>608.35384615384612</v>
      </c>
      <c r="G158" s="9">
        <v>652</v>
      </c>
      <c r="H158" s="9">
        <v>669</v>
      </c>
      <c r="I158" s="9">
        <v>643</v>
      </c>
      <c r="J158" s="9">
        <v>654</v>
      </c>
      <c r="K158" s="9">
        <v>642</v>
      </c>
      <c r="L158" s="9">
        <v>653</v>
      </c>
      <c r="M158" s="9">
        <v>652</v>
      </c>
      <c r="O158" s="20">
        <f t="shared" si="51"/>
        <v>669</v>
      </c>
      <c r="P158" s="23">
        <f t="shared" si="52"/>
        <v>652.14285714285711</v>
      </c>
      <c r="Q158" s="26">
        <f t="shared" si="53"/>
        <v>642</v>
      </c>
      <c r="R158" s="29">
        <f t="shared" si="54"/>
        <v>27</v>
      </c>
      <c r="S158" s="36">
        <f t="shared" si="48"/>
        <v>32.607142857142854</v>
      </c>
      <c r="T158" s="40">
        <f t="shared" si="55"/>
        <v>619.53571428571422</v>
      </c>
      <c r="U158" s="40">
        <f t="shared" si="56"/>
        <v>684.75</v>
      </c>
      <c r="W158" s="9">
        <v>595</v>
      </c>
      <c r="X158" s="9">
        <v>595</v>
      </c>
      <c r="Y158" s="9">
        <v>596</v>
      </c>
      <c r="Z158" s="9">
        <v>598</v>
      </c>
      <c r="AA158" s="9">
        <v>598</v>
      </c>
      <c r="AB158" s="9">
        <v>597</v>
      </c>
      <c r="AC158" s="9">
        <v>595</v>
      </c>
      <c r="AD158" s="9">
        <v>595</v>
      </c>
      <c r="AF158" s="20">
        <f t="shared" si="57"/>
        <v>598</v>
      </c>
      <c r="AG158" s="23">
        <f t="shared" si="58"/>
        <v>596.125</v>
      </c>
      <c r="AH158" s="26">
        <f t="shared" si="59"/>
        <v>595</v>
      </c>
      <c r="AI158" s="49">
        <f t="shared" si="60"/>
        <v>4.125</v>
      </c>
      <c r="AJ158" s="49">
        <f t="shared" si="61"/>
        <v>3</v>
      </c>
      <c r="AK158" s="59">
        <f t="shared" si="62"/>
        <v>1.875</v>
      </c>
      <c r="AL158" s="49">
        <f t="shared" si="63"/>
        <v>3</v>
      </c>
      <c r="AM158" s="57">
        <f t="shared" si="49"/>
        <v>29.806249999999999</v>
      </c>
      <c r="AO158" s="3">
        <v>594</v>
      </c>
      <c r="AP158" s="3">
        <v>594</v>
      </c>
      <c r="AQ158" s="3">
        <v>592</v>
      </c>
      <c r="AR158" s="3">
        <v>595</v>
      </c>
      <c r="AS158" s="3">
        <v>595</v>
      </c>
      <c r="AT158" s="3">
        <v>592</v>
      </c>
      <c r="AU158" s="3">
        <v>594</v>
      </c>
      <c r="AV158" s="3">
        <v>594</v>
      </c>
      <c r="AX158" s="21">
        <f t="shared" si="64"/>
        <v>595</v>
      </c>
      <c r="AY158" s="23">
        <f t="shared" si="65"/>
        <v>593.75</v>
      </c>
      <c r="AZ158" s="27">
        <f t="shared" si="66"/>
        <v>592</v>
      </c>
      <c r="BA158" s="29">
        <f t="shared" si="67"/>
        <v>3</v>
      </c>
      <c r="BB158" s="36">
        <f t="shared" si="50"/>
        <v>29.6875</v>
      </c>
    </row>
    <row r="159" spans="1:54" x14ac:dyDescent="0.25">
      <c r="A159" s="8">
        <f t="shared" si="68"/>
        <v>0.21527777777777726</v>
      </c>
      <c r="B159" s="3">
        <v>310</v>
      </c>
      <c r="C159" s="9">
        <v>584</v>
      </c>
      <c r="D159" s="9">
        <f t="shared" si="69"/>
        <v>567.83076923076919</v>
      </c>
      <c r="E159" s="9">
        <f t="shared" si="70"/>
        <v>600.16923076923081</v>
      </c>
      <c r="G159" s="9">
        <v>648</v>
      </c>
      <c r="H159" s="9">
        <v>664</v>
      </c>
      <c r="I159" s="9">
        <v>639</v>
      </c>
      <c r="J159" s="9">
        <v>651</v>
      </c>
      <c r="K159" s="9">
        <v>638</v>
      </c>
      <c r="L159" s="9">
        <v>649</v>
      </c>
      <c r="M159" s="9">
        <v>648</v>
      </c>
      <c r="O159" s="20">
        <f t="shared" si="51"/>
        <v>664</v>
      </c>
      <c r="P159" s="23">
        <f t="shared" si="52"/>
        <v>648.14285714285711</v>
      </c>
      <c r="Q159" s="26">
        <f t="shared" si="53"/>
        <v>638</v>
      </c>
      <c r="R159" s="29">
        <f t="shared" si="54"/>
        <v>26</v>
      </c>
      <c r="S159" s="36">
        <f t="shared" si="48"/>
        <v>32.407142857142858</v>
      </c>
      <c r="T159" s="40">
        <f t="shared" si="55"/>
        <v>615.73571428571427</v>
      </c>
      <c r="U159" s="40">
        <f t="shared" si="56"/>
        <v>680.55</v>
      </c>
      <c r="W159" s="9">
        <v>587</v>
      </c>
      <c r="X159" s="9">
        <v>587</v>
      </c>
      <c r="Y159" s="9">
        <v>588</v>
      </c>
      <c r="Z159" s="9">
        <v>590</v>
      </c>
      <c r="AA159" s="9">
        <v>590</v>
      </c>
      <c r="AB159" s="9">
        <v>589</v>
      </c>
      <c r="AC159" s="9">
        <v>587</v>
      </c>
      <c r="AD159" s="9">
        <v>587</v>
      </c>
      <c r="AF159" s="20">
        <f t="shared" si="57"/>
        <v>590</v>
      </c>
      <c r="AG159" s="23">
        <f t="shared" si="58"/>
        <v>588.125</v>
      </c>
      <c r="AH159" s="26">
        <f t="shared" si="59"/>
        <v>587</v>
      </c>
      <c r="AI159" s="49">
        <f t="shared" si="60"/>
        <v>4.125</v>
      </c>
      <c r="AJ159" s="49">
        <f t="shared" si="61"/>
        <v>3</v>
      </c>
      <c r="AK159" s="59">
        <f t="shared" si="62"/>
        <v>1.875</v>
      </c>
      <c r="AL159" s="49">
        <f t="shared" si="63"/>
        <v>3</v>
      </c>
      <c r="AM159" s="57">
        <f t="shared" si="49"/>
        <v>29.40625</v>
      </c>
      <c r="AO159" s="3">
        <v>586</v>
      </c>
      <c r="AP159" s="3">
        <v>586</v>
      </c>
      <c r="AQ159" s="3">
        <v>584</v>
      </c>
      <c r="AR159" s="3">
        <v>587</v>
      </c>
      <c r="AS159" s="3">
        <v>587</v>
      </c>
      <c r="AT159" s="3">
        <v>584</v>
      </c>
      <c r="AU159" s="3">
        <v>586</v>
      </c>
      <c r="AV159" s="3">
        <v>586</v>
      </c>
      <c r="AX159" s="21">
        <f t="shared" si="64"/>
        <v>587</v>
      </c>
      <c r="AY159" s="23">
        <f t="shared" si="65"/>
        <v>585.75</v>
      </c>
      <c r="AZ159" s="27">
        <f t="shared" si="66"/>
        <v>584</v>
      </c>
      <c r="BA159" s="29">
        <f t="shared" si="67"/>
        <v>3</v>
      </c>
      <c r="BB159" s="36">
        <f t="shared" si="50"/>
        <v>29.287500000000001</v>
      </c>
    </row>
    <row r="160" spans="1:54" x14ac:dyDescent="0.25">
      <c r="A160" s="8">
        <f t="shared" si="68"/>
        <v>0.21666666666666615</v>
      </c>
      <c r="B160" s="3">
        <v>312</v>
      </c>
      <c r="C160" s="9">
        <v>576</v>
      </c>
      <c r="D160" s="9">
        <f t="shared" si="69"/>
        <v>560.01538461538462</v>
      </c>
      <c r="E160" s="9">
        <f t="shared" si="70"/>
        <v>591.98461538461538</v>
      </c>
      <c r="G160" s="9">
        <v>642</v>
      </c>
      <c r="H160" s="9">
        <v>660</v>
      </c>
      <c r="I160" s="9">
        <v>635</v>
      </c>
      <c r="J160" s="9">
        <v>647</v>
      </c>
      <c r="K160" s="9">
        <v>634</v>
      </c>
      <c r="L160" s="9">
        <v>645</v>
      </c>
      <c r="M160" s="9">
        <v>642</v>
      </c>
      <c r="O160" s="20">
        <f t="shared" si="51"/>
        <v>660</v>
      </c>
      <c r="P160" s="23">
        <f t="shared" si="52"/>
        <v>643.57142857142856</v>
      </c>
      <c r="Q160" s="26">
        <f t="shared" si="53"/>
        <v>634</v>
      </c>
      <c r="R160" s="29">
        <f t="shared" si="54"/>
        <v>26</v>
      </c>
      <c r="S160" s="36">
        <f t="shared" si="48"/>
        <v>32.178571428571431</v>
      </c>
      <c r="T160" s="40">
        <f t="shared" si="55"/>
        <v>611.39285714285711</v>
      </c>
      <c r="U160" s="40">
        <f t="shared" si="56"/>
        <v>675.75</v>
      </c>
      <c r="W160" s="9">
        <v>579</v>
      </c>
      <c r="X160" s="9">
        <v>579</v>
      </c>
      <c r="Y160" s="9">
        <v>580</v>
      </c>
      <c r="Z160" s="9">
        <v>582</v>
      </c>
      <c r="AA160" s="9">
        <v>582</v>
      </c>
      <c r="AB160" s="9">
        <v>581</v>
      </c>
      <c r="AC160" s="9">
        <v>579</v>
      </c>
      <c r="AD160" s="9">
        <v>579</v>
      </c>
      <c r="AF160" s="20">
        <f t="shared" si="57"/>
        <v>582</v>
      </c>
      <c r="AG160" s="23">
        <f t="shared" si="58"/>
        <v>580.125</v>
      </c>
      <c r="AH160" s="26">
        <f t="shared" si="59"/>
        <v>579</v>
      </c>
      <c r="AI160" s="49">
        <f t="shared" si="60"/>
        <v>4.125</v>
      </c>
      <c r="AJ160" s="49">
        <f t="shared" si="61"/>
        <v>3</v>
      </c>
      <c r="AK160" s="59">
        <f t="shared" si="62"/>
        <v>1.875</v>
      </c>
      <c r="AL160" s="49">
        <f t="shared" si="63"/>
        <v>3</v>
      </c>
      <c r="AM160" s="57">
        <f t="shared" si="49"/>
        <v>29.006250000000001</v>
      </c>
      <c r="AO160" s="3">
        <v>578</v>
      </c>
      <c r="AP160" s="3">
        <v>578</v>
      </c>
      <c r="AQ160" s="3">
        <v>576</v>
      </c>
      <c r="AR160" s="3">
        <v>579</v>
      </c>
      <c r="AS160" s="3">
        <v>579</v>
      </c>
      <c r="AT160" s="3">
        <v>576</v>
      </c>
      <c r="AU160" s="3">
        <v>578</v>
      </c>
      <c r="AV160" s="3">
        <v>578</v>
      </c>
      <c r="AX160" s="21">
        <f t="shared" si="64"/>
        <v>579</v>
      </c>
      <c r="AY160" s="23">
        <f t="shared" si="65"/>
        <v>577.75</v>
      </c>
      <c r="AZ160" s="27">
        <f t="shared" si="66"/>
        <v>576</v>
      </c>
      <c r="BA160" s="29">
        <f t="shared" si="67"/>
        <v>3</v>
      </c>
      <c r="BB160" s="36">
        <f t="shared" si="50"/>
        <v>28.887499999999999</v>
      </c>
    </row>
    <row r="161" spans="1:54" x14ac:dyDescent="0.25">
      <c r="A161" s="8">
        <f t="shared" si="68"/>
        <v>0.21805555555555503</v>
      </c>
      <c r="B161" s="3">
        <v>314</v>
      </c>
      <c r="C161" s="9">
        <v>568</v>
      </c>
      <c r="D161" s="9">
        <f t="shared" si="69"/>
        <v>552.20000000000005</v>
      </c>
      <c r="E161" s="9">
        <f t="shared" si="70"/>
        <v>583.79999999999995</v>
      </c>
      <c r="G161" s="9">
        <v>639</v>
      </c>
      <c r="H161" s="9">
        <v>655</v>
      </c>
      <c r="I161" s="9">
        <v>631</v>
      </c>
      <c r="J161" s="9">
        <v>643</v>
      </c>
      <c r="K161" s="9">
        <v>630</v>
      </c>
      <c r="L161" s="9">
        <v>640</v>
      </c>
      <c r="M161" s="9">
        <v>639</v>
      </c>
      <c r="O161" s="20">
        <f t="shared" si="51"/>
        <v>655</v>
      </c>
      <c r="P161" s="23">
        <f t="shared" si="52"/>
        <v>639.57142857142856</v>
      </c>
      <c r="Q161" s="26">
        <f t="shared" si="53"/>
        <v>630</v>
      </c>
      <c r="R161" s="29">
        <f t="shared" si="54"/>
        <v>25</v>
      </c>
      <c r="S161" s="36">
        <f t="shared" si="48"/>
        <v>31.978571428571428</v>
      </c>
      <c r="T161" s="40">
        <f t="shared" si="55"/>
        <v>607.59285714285716</v>
      </c>
      <c r="U161" s="40">
        <f t="shared" si="56"/>
        <v>671.55</v>
      </c>
      <c r="W161" s="9">
        <v>571</v>
      </c>
      <c r="X161" s="9">
        <v>571</v>
      </c>
      <c r="Y161" s="9">
        <v>572</v>
      </c>
      <c r="Z161" s="9">
        <v>574</v>
      </c>
      <c r="AA161" s="9">
        <v>574</v>
      </c>
      <c r="AB161" s="9">
        <v>573</v>
      </c>
      <c r="AC161" s="9">
        <v>571</v>
      </c>
      <c r="AD161" s="9">
        <v>571</v>
      </c>
      <c r="AF161" s="20">
        <f t="shared" si="57"/>
        <v>574</v>
      </c>
      <c r="AG161" s="23">
        <f t="shared" si="58"/>
        <v>572.125</v>
      </c>
      <c r="AH161" s="26">
        <f t="shared" si="59"/>
        <v>571</v>
      </c>
      <c r="AI161" s="49">
        <f t="shared" si="60"/>
        <v>4.125</v>
      </c>
      <c r="AJ161" s="49">
        <f t="shared" si="61"/>
        <v>3</v>
      </c>
      <c r="AK161" s="59">
        <f t="shared" si="62"/>
        <v>1.875</v>
      </c>
      <c r="AL161" s="49">
        <f t="shared" si="63"/>
        <v>3</v>
      </c>
      <c r="AM161" s="57">
        <f t="shared" si="49"/>
        <v>28.606249999999999</v>
      </c>
      <c r="AO161" s="3">
        <v>570</v>
      </c>
      <c r="AP161" s="3">
        <v>570</v>
      </c>
      <c r="AQ161" s="3">
        <v>568</v>
      </c>
      <c r="AR161" s="3">
        <v>571</v>
      </c>
      <c r="AS161" s="3">
        <v>571</v>
      </c>
      <c r="AT161" s="3">
        <v>568</v>
      </c>
      <c r="AU161" s="3">
        <v>570</v>
      </c>
      <c r="AV161" s="3">
        <v>570</v>
      </c>
      <c r="AX161" s="21">
        <f t="shared" si="64"/>
        <v>571</v>
      </c>
      <c r="AY161" s="23">
        <f t="shared" si="65"/>
        <v>569.75</v>
      </c>
      <c r="AZ161" s="27">
        <f t="shared" si="66"/>
        <v>568</v>
      </c>
      <c r="BA161" s="29">
        <f t="shared" si="67"/>
        <v>3</v>
      </c>
      <c r="BB161" s="36">
        <f t="shared" si="50"/>
        <v>28.487500000000001</v>
      </c>
    </row>
    <row r="162" spans="1:54" x14ac:dyDescent="0.25">
      <c r="A162" s="8">
        <f t="shared" si="68"/>
        <v>0.21944444444444391</v>
      </c>
      <c r="B162" s="3">
        <v>316</v>
      </c>
      <c r="C162" s="9">
        <v>560</v>
      </c>
      <c r="D162" s="9">
        <f t="shared" si="69"/>
        <v>544.38461538461536</v>
      </c>
      <c r="E162" s="9">
        <f t="shared" si="70"/>
        <v>575.61538461538464</v>
      </c>
      <c r="G162" s="9">
        <v>634</v>
      </c>
      <c r="H162" s="9">
        <v>651</v>
      </c>
      <c r="I162" s="9">
        <v>627</v>
      </c>
      <c r="J162" s="9">
        <v>639</v>
      </c>
      <c r="K162" s="9">
        <v>626</v>
      </c>
      <c r="L162" s="9">
        <v>636</v>
      </c>
      <c r="M162" s="9">
        <v>634</v>
      </c>
      <c r="O162" s="20">
        <f t="shared" si="51"/>
        <v>651</v>
      </c>
      <c r="P162" s="23">
        <f t="shared" si="52"/>
        <v>635.28571428571433</v>
      </c>
      <c r="Q162" s="26">
        <f t="shared" si="53"/>
        <v>626</v>
      </c>
      <c r="R162" s="29">
        <f t="shared" si="54"/>
        <v>25</v>
      </c>
      <c r="S162" s="36">
        <f t="shared" si="48"/>
        <v>31.764285714285716</v>
      </c>
      <c r="T162" s="40">
        <f t="shared" si="55"/>
        <v>603.5214285714286</v>
      </c>
      <c r="U162" s="40">
        <f t="shared" si="56"/>
        <v>667.05000000000007</v>
      </c>
      <c r="W162" s="9">
        <v>563</v>
      </c>
      <c r="X162" s="9">
        <v>563</v>
      </c>
      <c r="Y162" s="9">
        <v>564</v>
      </c>
      <c r="Z162" s="9">
        <v>566</v>
      </c>
      <c r="AA162" s="9">
        <v>566</v>
      </c>
      <c r="AB162" s="9">
        <v>565</v>
      </c>
      <c r="AC162" s="9">
        <v>563</v>
      </c>
      <c r="AD162" s="9">
        <v>563</v>
      </c>
      <c r="AF162" s="20">
        <f t="shared" si="57"/>
        <v>566</v>
      </c>
      <c r="AG162" s="23">
        <f t="shared" si="58"/>
        <v>564.125</v>
      </c>
      <c r="AH162" s="26">
        <f t="shared" si="59"/>
        <v>563</v>
      </c>
      <c r="AI162" s="49">
        <f t="shared" si="60"/>
        <v>4.125</v>
      </c>
      <c r="AJ162" s="49">
        <f t="shared" si="61"/>
        <v>3</v>
      </c>
      <c r="AK162" s="59">
        <f t="shared" si="62"/>
        <v>1.875</v>
      </c>
      <c r="AL162" s="49">
        <f t="shared" si="63"/>
        <v>3</v>
      </c>
      <c r="AM162" s="57">
        <f t="shared" si="49"/>
        <v>28.206250000000001</v>
      </c>
      <c r="AO162" s="3">
        <v>562</v>
      </c>
      <c r="AP162" s="3">
        <v>562</v>
      </c>
      <c r="AQ162" s="3">
        <v>560</v>
      </c>
      <c r="AR162" s="3">
        <v>563</v>
      </c>
      <c r="AS162" s="3">
        <v>563</v>
      </c>
      <c r="AT162" s="3">
        <v>560</v>
      </c>
      <c r="AU162" s="3">
        <v>562</v>
      </c>
      <c r="AV162" s="3">
        <v>562</v>
      </c>
      <c r="AX162" s="21">
        <f t="shared" si="64"/>
        <v>563</v>
      </c>
      <c r="AY162" s="23">
        <f t="shared" si="65"/>
        <v>561.75</v>
      </c>
      <c r="AZ162" s="27">
        <f t="shared" si="66"/>
        <v>560</v>
      </c>
      <c r="BA162" s="29">
        <f t="shared" si="67"/>
        <v>3</v>
      </c>
      <c r="BB162" s="36">
        <f t="shared" si="50"/>
        <v>28.087499999999999</v>
      </c>
    </row>
    <row r="163" spans="1:54" x14ac:dyDescent="0.25">
      <c r="A163" s="8">
        <f t="shared" si="68"/>
        <v>0.2208333333333328</v>
      </c>
      <c r="B163" s="3">
        <v>318</v>
      </c>
      <c r="C163" s="9">
        <v>552</v>
      </c>
      <c r="D163" s="9">
        <f t="shared" si="69"/>
        <v>536.56923076923078</v>
      </c>
      <c r="E163" s="9">
        <f t="shared" si="70"/>
        <v>567.43076923076922</v>
      </c>
      <c r="G163" s="9">
        <v>630</v>
      </c>
      <c r="H163" s="9">
        <v>647</v>
      </c>
      <c r="I163" s="9">
        <v>623</v>
      </c>
      <c r="J163" s="9">
        <v>636</v>
      </c>
      <c r="K163" s="9">
        <v>622</v>
      </c>
      <c r="L163" s="9">
        <v>632</v>
      </c>
      <c r="M163" s="9">
        <v>630</v>
      </c>
      <c r="O163" s="20">
        <f t="shared" si="51"/>
        <v>647</v>
      </c>
      <c r="P163" s="23">
        <f t="shared" si="52"/>
        <v>631.42857142857144</v>
      </c>
      <c r="Q163" s="26">
        <f t="shared" si="53"/>
        <v>622</v>
      </c>
      <c r="R163" s="29">
        <f t="shared" si="54"/>
        <v>25</v>
      </c>
      <c r="S163" s="36">
        <f t="shared" si="48"/>
        <v>31.571428571428573</v>
      </c>
      <c r="T163" s="40">
        <f t="shared" si="55"/>
        <v>599.85714285714289</v>
      </c>
      <c r="U163" s="40">
        <f t="shared" si="56"/>
        <v>663</v>
      </c>
      <c r="W163" s="9">
        <v>555</v>
      </c>
      <c r="X163" s="9">
        <v>555</v>
      </c>
      <c r="Y163" s="9">
        <v>556</v>
      </c>
      <c r="Z163" s="9">
        <v>558</v>
      </c>
      <c r="AA163" s="9">
        <v>559</v>
      </c>
      <c r="AB163" s="9">
        <v>557</v>
      </c>
      <c r="AC163" s="9">
        <v>555</v>
      </c>
      <c r="AD163" s="9">
        <v>555</v>
      </c>
      <c r="AF163" s="20">
        <f t="shared" si="57"/>
        <v>559</v>
      </c>
      <c r="AG163" s="23">
        <f t="shared" si="58"/>
        <v>556.25</v>
      </c>
      <c r="AH163" s="26">
        <f t="shared" si="59"/>
        <v>555</v>
      </c>
      <c r="AI163" s="49">
        <f t="shared" si="60"/>
        <v>4.25</v>
      </c>
      <c r="AJ163" s="49">
        <f t="shared" si="61"/>
        <v>3</v>
      </c>
      <c r="AK163" s="59">
        <f t="shared" si="62"/>
        <v>2.75</v>
      </c>
      <c r="AL163" s="49">
        <f t="shared" si="63"/>
        <v>4</v>
      </c>
      <c r="AM163" s="57">
        <f t="shared" si="49"/>
        <v>27.8125</v>
      </c>
      <c r="AO163" s="3">
        <v>554</v>
      </c>
      <c r="AP163" s="3">
        <v>554</v>
      </c>
      <c r="AQ163" s="3">
        <v>552</v>
      </c>
      <c r="AR163" s="3">
        <v>555</v>
      </c>
      <c r="AS163" s="3">
        <v>555</v>
      </c>
      <c r="AT163" s="3">
        <v>552</v>
      </c>
      <c r="AU163" s="3">
        <v>554</v>
      </c>
      <c r="AV163" s="3">
        <v>554</v>
      </c>
      <c r="AX163" s="21">
        <f t="shared" si="64"/>
        <v>555</v>
      </c>
      <c r="AY163" s="23">
        <f t="shared" si="65"/>
        <v>553.75</v>
      </c>
      <c r="AZ163" s="27">
        <f t="shared" si="66"/>
        <v>552</v>
      </c>
      <c r="BA163" s="29">
        <f t="shared" si="67"/>
        <v>3</v>
      </c>
      <c r="BB163" s="36">
        <f t="shared" si="50"/>
        <v>27.6875</v>
      </c>
    </row>
    <row r="164" spans="1:54" x14ac:dyDescent="0.25">
      <c r="A164" s="8">
        <f t="shared" si="68"/>
        <v>0.22222222222222168</v>
      </c>
      <c r="B164" s="3">
        <v>320</v>
      </c>
      <c r="C164" s="9">
        <v>544</v>
      </c>
      <c r="D164" s="9">
        <f t="shared" si="69"/>
        <v>528.7538461538461</v>
      </c>
      <c r="E164" s="9">
        <f t="shared" si="70"/>
        <v>559.2461538461539</v>
      </c>
      <c r="G164" s="9">
        <v>626</v>
      </c>
      <c r="H164" s="9">
        <v>643</v>
      </c>
      <c r="I164" s="9">
        <v>620</v>
      </c>
      <c r="J164" s="9">
        <v>632</v>
      </c>
      <c r="K164" s="9">
        <v>619</v>
      </c>
      <c r="L164" s="9">
        <v>629</v>
      </c>
      <c r="M164" s="9">
        <v>626</v>
      </c>
      <c r="O164" s="20">
        <f t="shared" si="51"/>
        <v>643</v>
      </c>
      <c r="P164" s="23">
        <f t="shared" si="52"/>
        <v>627.85714285714289</v>
      </c>
      <c r="Q164" s="26">
        <f t="shared" si="53"/>
        <v>619</v>
      </c>
      <c r="R164" s="29">
        <f t="shared" si="54"/>
        <v>24</v>
      </c>
      <c r="S164" s="36">
        <f t="shared" si="48"/>
        <v>31.392857142857146</v>
      </c>
      <c r="T164" s="40">
        <f t="shared" si="55"/>
        <v>596.46428571428578</v>
      </c>
      <c r="U164" s="40">
        <f t="shared" si="56"/>
        <v>659.25</v>
      </c>
      <c r="W164" s="9">
        <v>547</v>
      </c>
      <c r="X164" s="9">
        <v>547</v>
      </c>
      <c r="Y164" s="9">
        <v>548</v>
      </c>
      <c r="Z164" s="9">
        <v>550</v>
      </c>
      <c r="AA164" s="9">
        <v>551</v>
      </c>
      <c r="AB164" s="9">
        <v>549</v>
      </c>
      <c r="AC164" s="9">
        <v>547</v>
      </c>
      <c r="AD164" s="9">
        <v>547</v>
      </c>
      <c r="AF164" s="20">
        <f t="shared" si="57"/>
        <v>551</v>
      </c>
      <c r="AG164" s="23">
        <f t="shared" si="58"/>
        <v>548.25</v>
      </c>
      <c r="AH164" s="26">
        <f t="shared" si="59"/>
        <v>547</v>
      </c>
      <c r="AI164" s="49">
        <f t="shared" si="60"/>
        <v>4.25</v>
      </c>
      <c r="AJ164" s="49">
        <f t="shared" si="61"/>
        <v>3</v>
      </c>
      <c r="AK164" s="59">
        <f t="shared" si="62"/>
        <v>2.75</v>
      </c>
      <c r="AL164" s="49">
        <f t="shared" si="63"/>
        <v>4</v>
      </c>
      <c r="AM164" s="57">
        <f t="shared" si="49"/>
        <v>27.412500000000001</v>
      </c>
      <c r="AO164" s="3">
        <v>546</v>
      </c>
      <c r="AP164" s="3">
        <v>546</v>
      </c>
      <c r="AQ164" s="3">
        <v>544</v>
      </c>
      <c r="AR164" s="3">
        <v>547</v>
      </c>
      <c r="AS164" s="3">
        <v>547</v>
      </c>
      <c r="AT164" s="3">
        <v>544</v>
      </c>
      <c r="AU164" s="3">
        <v>546</v>
      </c>
      <c r="AV164" s="3">
        <v>546</v>
      </c>
      <c r="AX164" s="21">
        <f t="shared" si="64"/>
        <v>547</v>
      </c>
      <c r="AY164" s="23">
        <f t="shared" si="65"/>
        <v>545.75</v>
      </c>
      <c r="AZ164" s="27">
        <f t="shared" si="66"/>
        <v>544</v>
      </c>
      <c r="BA164" s="29">
        <f t="shared" si="67"/>
        <v>3</v>
      </c>
      <c r="BB164" s="36">
        <f t="shared" si="50"/>
        <v>27.287500000000001</v>
      </c>
    </row>
    <row r="165" spans="1:54" x14ac:dyDescent="0.25">
      <c r="A165" s="8">
        <f t="shared" si="68"/>
        <v>0.22361111111111057</v>
      </c>
      <c r="B165" s="3">
        <v>322</v>
      </c>
      <c r="C165" s="9">
        <v>536</v>
      </c>
      <c r="D165" s="9">
        <f t="shared" si="69"/>
        <v>520.93846153846152</v>
      </c>
      <c r="E165" s="9">
        <f t="shared" si="70"/>
        <v>551.06153846153848</v>
      </c>
      <c r="G165" s="9">
        <v>622</v>
      </c>
      <c r="H165" s="9">
        <v>638</v>
      </c>
      <c r="I165" s="9">
        <v>616</v>
      </c>
      <c r="J165" s="9">
        <v>629</v>
      </c>
      <c r="K165" s="9">
        <v>615</v>
      </c>
      <c r="L165" s="9">
        <v>625</v>
      </c>
      <c r="M165" s="9">
        <v>622</v>
      </c>
      <c r="O165" s="20">
        <f t="shared" si="51"/>
        <v>638</v>
      </c>
      <c r="P165" s="23">
        <f t="shared" si="52"/>
        <v>623.85714285714289</v>
      </c>
      <c r="Q165" s="26">
        <f t="shared" si="53"/>
        <v>615</v>
      </c>
      <c r="R165" s="29">
        <f t="shared" si="54"/>
        <v>23</v>
      </c>
      <c r="S165" s="36">
        <f t="shared" si="48"/>
        <v>31.192857142857143</v>
      </c>
      <c r="T165" s="40">
        <f t="shared" si="55"/>
        <v>592.66428571428571</v>
      </c>
      <c r="U165" s="40">
        <f t="shared" si="56"/>
        <v>655.05000000000007</v>
      </c>
      <c r="W165" s="9">
        <v>539</v>
      </c>
      <c r="X165" s="9">
        <v>539</v>
      </c>
      <c r="Y165" s="9">
        <v>540</v>
      </c>
      <c r="Z165" s="9">
        <v>542</v>
      </c>
      <c r="AA165" s="9">
        <v>543</v>
      </c>
      <c r="AB165" s="9">
        <v>541</v>
      </c>
      <c r="AC165" s="9">
        <v>539</v>
      </c>
      <c r="AD165" s="9">
        <v>539</v>
      </c>
      <c r="AF165" s="20">
        <f t="shared" si="57"/>
        <v>543</v>
      </c>
      <c r="AG165" s="23">
        <f t="shared" si="58"/>
        <v>540.25</v>
      </c>
      <c r="AH165" s="26">
        <f t="shared" si="59"/>
        <v>539</v>
      </c>
      <c r="AI165" s="49">
        <f t="shared" si="60"/>
        <v>4.25</v>
      </c>
      <c r="AJ165" s="49">
        <f t="shared" si="61"/>
        <v>3</v>
      </c>
      <c r="AK165" s="59">
        <f t="shared" si="62"/>
        <v>2.75</v>
      </c>
      <c r="AL165" s="49">
        <f t="shared" si="63"/>
        <v>4</v>
      </c>
      <c r="AM165" s="57">
        <f t="shared" si="49"/>
        <v>27.012499999999999</v>
      </c>
      <c r="AO165" s="3">
        <v>538</v>
      </c>
      <c r="AP165" s="3">
        <v>538</v>
      </c>
      <c r="AQ165" s="3">
        <v>536</v>
      </c>
      <c r="AR165" s="3">
        <v>539</v>
      </c>
      <c r="AS165" s="3">
        <v>539</v>
      </c>
      <c r="AT165" s="3">
        <v>536</v>
      </c>
      <c r="AU165" s="3">
        <v>538</v>
      </c>
      <c r="AV165" s="3">
        <v>538</v>
      </c>
      <c r="AX165" s="21">
        <f t="shared" si="64"/>
        <v>539</v>
      </c>
      <c r="AY165" s="23">
        <f t="shared" si="65"/>
        <v>537.75</v>
      </c>
      <c r="AZ165" s="27">
        <f t="shared" si="66"/>
        <v>536</v>
      </c>
      <c r="BA165" s="29">
        <f t="shared" si="67"/>
        <v>3</v>
      </c>
      <c r="BB165" s="36">
        <f t="shared" si="50"/>
        <v>26.887499999999999</v>
      </c>
    </row>
    <row r="166" spans="1:54" x14ac:dyDescent="0.25">
      <c r="A166" s="8">
        <f t="shared" si="68"/>
        <v>0.22499999999999945</v>
      </c>
      <c r="B166" s="3">
        <v>324</v>
      </c>
      <c r="C166" s="9">
        <v>528</v>
      </c>
      <c r="D166" s="9">
        <f t="shared" si="69"/>
        <v>513.12307692307695</v>
      </c>
      <c r="E166" s="9">
        <f t="shared" si="70"/>
        <v>542.87692307692305</v>
      </c>
      <c r="G166" s="9">
        <v>617</v>
      </c>
      <c r="H166" s="9">
        <v>634</v>
      </c>
      <c r="I166" s="9">
        <v>612</v>
      </c>
      <c r="J166" s="9">
        <v>625</v>
      </c>
      <c r="K166" s="9">
        <v>611</v>
      </c>
      <c r="L166" s="9">
        <v>621</v>
      </c>
      <c r="M166" s="9">
        <v>617</v>
      </c>
      <c r="O166" s="20">
        <f t="shared" si="51"/>
        <v>634</v>
      </c>
      <c r="P166" s="23">
        <f t="shared" si="52"/>
        <v>619.57142857142856</v>
      </c>
      <c r="Q166" s="26">
        <f t="shared" si="53"/>
        <v>611</v>
      </c>
      <c r="R166" s="29">
        <f t="shared" si="54"/>
        <v>23</v>
      </c>
      <c r="S166" s="36">
        <f t="shared" si="48"/>
        <v>30.978571428571428</v>
      </c>
      <c r="T166" s="40">
        <f t="shared" si="55"/>
        <v>588.59285714285716</v>
      </c>
      <c r="U166" s="40">
        <f t="shared" si="56"/>
        <v>650.54999999999995</v>
      </c>
      <c r="W166" s="9">
        <v>531</v>
      </c>
      <c r="X166" s="9">
        <v>532</v>
      </c>
      <c r="Y166" s="9">
        <v>532</v>
      </c>
      <c r="Z166" s="9">
        <v>534</v>
      </c>
      <c r="AA166" s="9">
        <v>535</v>
      </c>
      <c r="AB166" s="9">
        <v>533</v>
      </c>
      <c r="AC166" s="9">
        <v>531</v>
      </c>
      <c r="AD166" s="9">
        <v>532</v>
      </c>
      <c r="AF166" s="20">
        <f t="shared" si="57"/>
        <v>535</v>
      </c>
      <c r="AG166" s="23">
        <f t="shared" si="58"/>
        <v>532.5</v>
      </c>
      <c r="AH166" s="26">
        <f t="shared" si="59"/>
        <v>531</v>
      </c>
      <c r="AI166" s="49">
        <f t="shared" si="60"/>
        <v>4.5</v>
      </c>
      <c r="AJ166" s="49">
        <f t="shared" si="61"/>
        <v>3</v>
      </c>
      <c r="AK166" s="59">
        <f t="shared" si="62"/>
        <v>2.5</v>
      </c>
      <c r="AL166" s="49">
        <f t="shared" si="63"/>
        <v>4</v>
      </c>
      <c r="AM166" s="57">
        <f t="shared" si="49"/>
        <v>26.625</v>
      </c>
      <c r="AO166" s="3">
        <v>530</v>
      </c>
      <c r="AP166" s="3">
        <v>530</v>
      </c>
      <c r="AQ166" s="3">
        <v>528</v>
      </c>
      <c r="AR166" s="3">
        <v>531</v>
      </c>
      <c r="AS166" s="3">
        <v>531</v>
      </c>
      <c r="AT166" s="3">
        <v>528</v>
      </c>
      <c r="AU166" s="3">
        <v>530</v>
      </c>
      <c r="AV166" s="3">
        <v>530</v>
      </c>
      <c r="AX166" s="21">
        <f t="shared" si="64"/>
        <v>531</v>
      </c>
      <c r="AY166" s="23">
        <f t="shared" si="65"/>
        <v>529.75</v>
      </c>
      <c r="AZ166" s="27">
        <f t="shared" si="66"/>
        <v>528</v>
      </c>
      <c r="BA166" s="29">
        <f t="shared" si="67"/>
        <v>3</v>
      </c>
      <c r="BB166" s="36">
        <f t="shared" si="50"/>
        <v>26.487500000000001</v>
      </c>
    </row>
    <row r="167" spans="1:54" x14ac:dyDescent="0.25">
      <c r="A167" s="8">
        <f t="shared" si="68"/>
        <v>0.22638888888888833</v>
      </c>
      <c r="B167" s="3">
        <v>326</v>
      </c>
      <c r="C167" s="9">
        <v>520</v>
      </c>
      <c r="D167" s="9">
        <f t="shared" si="69"/>
        <v>505.30769230769232</v>
      </c>
      <c r="E167" s="9">
        <f t="shared" si="70"/>
        <v>534.69230769230774</v>
      </c>
      <c r="G167" s="9">
        <v>614</v>
      </c>
      <c r="H167" s="9">
        <v>630</v>
      </c>
      <c r="I167" s="9">
        <v>609</v>
      </c>
      <c r="J167" s="9">
        <v>622</v>
      </c>
      <c r="K167" s="9">
        <v>608</v>
      </c>
      <c r="L167" s="9">
        <v>617</v>
      </c>
      <c r="M167" s="9">
        <v>614</v>
      </c>
      <c r="O167" s="20">
        <f t="shared" si="51"/>
        <v>630</v>
      </c>
      <c r="P167" s="23">
        <f t="shared" si="52"/>
        <v>616.28571428571433</v>
      </c>
      <c r="Q167" s="26">
        <f t="shared" si="53"/>
        <v>608</v>
      </c>
      <c r="R167" s="29">
        <f t="shared" si="54"/>
        <v>22</v>
      </c>
      <c r="S167" s="36">
        <f t="shared" si="48"/>
        <v>30.814285714285717</v>
      </c>
      <c r="T167" s="40">
        <f t="shared" si="55"/>
        <v>585.47142857142865</v>
      </c>
      <c r="U167" s="40">
        <f t="shared" si="56"/>
        <v>647.1</v>
      </c>
      <c r="W167" s="9">
        <v>523</v>
      </c>
      <c r="X167" s="9">
        <v>524</v>
      </c>
      <c r="Y167" s="9">
        <v>524</v>
      </c>
      <c r="Z167" s="9">
        <v>526</v>
      </c>
      <c r="AA167" s="9">
        <v>527</v>
      </c>
      <c r="AB167" s="9">
        <v>525</v>
      </c>
      <c r="AC167" s="9">
        <v>523</v>
      </c>
      <c r="AD167" s="9">
        <v>524</v>
      </c>
      <c r="AF167" s="20">
        <f t="shared" si="57"/>
        <v>527</v>
      </c>
      <c r="AG167" s="23">
        <f t="shared" si="58"/>
        <v>524.5</v>
      </c>
      <c r="AH167" s="26">
        <f t="shared" si="59"/>
        <v>523</v>
      </c>
      <c r="AI167" s="49">
        <f t="shared" si="60"/>
        <v>4.5</v>
      </c>
      <c r="AJ167" s="49">
        <f t="shared" si="61"/>
        <v>3</v>
      </c>
      <c r="AK167" s="59">
        <f t="shared" si="62"/>
        <v>2.5</v>
      </c>
      <c r="AL167" s="49">
        <f t="shared" si="63"/>
        <v>4</v>
      </c>
      <c r="AM167" s="57">
        <f t="shared" si="49"/>
        <v>26.225000000000001</v>
      </c>
      <c r="AO167" s="3">
        <v>522</v>
      </c>
      <c r="AP167" s="3">
        <v>522</v>
      </c>
      <c r="AQ167" s="3">
        <v>520</v>
      </c>
      <c r="AR167" s="3">
        <v>523</v>
      </c>
      <c r="AS167" s="3">
        <v>523</v>
      </c>
      <c r="AT167" s="3">
        <v>520</v>
      </c>
      <c r="AU167" s="3">
        <v>522</v>
      </c>
      <c r="AV167" s="3">
        <v>522</v>
      </c>
      <c r="AX167" s="21">
        <f t="shared" si="64"/>
        <v>523</v>
      </c>
      <c r="AY167" s="23">
        <f t="shared" si="65"/>
        <v>521.75</v>
      </c>
      <c r="AZ167" s="27">
        <f t="shared" si="66"/>
        <v>520</v>
      </c>
      <c r="BA167" s="29">
        <f t="shared" si="67"/>
        <v>3</v>
      </c>
      <c r="BB167" s="36">
        <f t="shared" si="50"/>
        <v>26.087499999999999</v>
      </c>
    </row>
    <row r="168" spans="1:54" x14ac:dyDescent="0.25">
      <c r="A168" s="8">
        <f t="shared" si="68"/>
        <v>0.22777777777777722</v>
      </c>
      <c r="B168" s="3">
        <v>328</v>
      </c>
      <c r="C168" s="9">
        <v>512</v>
      </c>
      <c r="D168" s="9">
        <f t="shared" si="69"/>
        <v>497.49230769230769</v>
      </c>
      <c r="E168" s="9">
        <f t="shared" si="70"/>
        <v>526.50769230769231</v>
      </c>
      <c r="G168" s="9">
        <v>600</v>
      </c>
      <c r="H168" s="9">
        <v>621</v>
      </c>
      <c r="I168" s="9">
        <v>605</v>
      </c>
      <c r="J168" s="9">
        <v>619</v>
      </c>
      <c r="K168" s="9">
        <v>605</v>
      </c>
      <c r="L168" s="9">
        <v>601</v>
      </c>
      <c r="M168" s="9">
        <v>598</v>
      </c>
      <c r="O168" s="20">
        <f t="shared" si="51"/>
        <v>621</v>
      </c>
      <c r="P168" s="23">
        <f t="shared" si="52"/>
        <v>607</v>
      </c>
      <c r="Q168" s="26">
        <f t="shared" si="53"/>
        <v>598</v>
      </c>
      <c r="R168" s="29">
        <f t="shared" si="54"/>
        <v>23</v>
      </c>
      <c r="S168" s="36">
        <f t="shared" si="48"/>
        <v>30.35</v>
      </c>
      <c r="T168" s="40">
        <f t="shared" si="55"/>
        <v>576.65</v>
      </c>
      <c r="U168" s="40">
        <f t="shared" si="56"/>
        <v>637.35</v>
      </c>
      <c r="W168" s="9">
        <v>515</v>
      </c>
      <c r="X168" s="9">
        <v>516</v>
      </c>
      <c r="Y168" s="9">
        <v>516</v>
      </c>
      <c r="Z168" s="9">
        <v>518</v>
      </c>
      <c r="AA168" s="9">
        <v>519</v>
      </c>
      <c r="AB168" s="9">
        <v>517</v>
      </c>
      <c r="AC168" s="9">
        <v>515</v>
      </c>
      <c r="AD168" s="9">
        <v>516</v>
      </c>
      <c r="AF168" s="20">
        <f t="shared" si="57"/>
        <v>519</v>
      </c>
      <c r="AG168" s="23">
        <f t="shared" si="58"/>
        <v>516.5</v>
      </c>
      <c r="AH168" s="26">
        <f t="shared" si="59"/>
        <v>515</v>
      </c>
      <c r="AI168" s="49">
        <f t="shared" si="60"/>
        <v>4.5</v>
      </c>
      <c r="AJ168" s="49">
        <f t="shared" si="61"/>
        <v>3</v>
      </c>
      <c r="AK168" s="59">
        <f t="shared" si="62"/>
        <v>2.5</v>
      </c>
      <c r="AL168" s="49">
        <f t="shared" si="63"/>
        <v>4</v>
      </c>
      <c r="AM168" s="57">
        <f t="shared" si="49"/>
        <v>25.824999999999999</v>
      </c>
      <c r="AO168" s="3">
        <v>514</v>
      </c>
      <c r="AP168" s="3">
        <v>514</v>
      </c>
      <c r="AQ168" s="3">
        <v>512</v>
      </c>
      <c r="AR168" s="3">
        <v>515</v>
      </c>
      <c r="AS168" s="3">
        <v>515</v>
      </c>
      <c r="AT168" s="3">
        <v>512</v>
      </c>
      <c r="AU168" s="3">
        <v>514</v>
      </c>
      <c r="AV168" s="3">
        <v>514</v>
      </c>
      <c r="AX168" s="21">
        <f t="shared" si="64"/>
        <v>515</v>
      </c>
      <c r="AY168" s="23">
        <f t="shared" si="65"/>
        <v>513.75</v>
      </c>
      <c r="AZ168" s="27">
        <f t="shared" si="66"/>
        <v>512</v>
      </c>
      <c r="BA168" s="29">
        <f t="shared" si="67"/>
        <v>3</v>
      </c>
      <c r="BB168" s="36">
        <f t="shared" si="50"/>
        <v>25.6875</v>
      </c>
    </row>
    <row r="169" spans="1:54" x14ac:dyDescent="0.25">
      <c r="A169" s="8">
        <f t="shared" si="68"/>
        <v>0.2291666666666661</v>
      </c>
      <c r="B169" s="3">
        <v>330</v>
      </c>
      <c r="C169" s="9">
        <v>504</v>
      </c>
      <c r="D169" s="9">
        <f t="shared" si="69"/>
        <v>489.67692307692306</v>
      </c>
      <c r="E169" s="9">
        <f t="shared" si="70"/>
        <v>518.32307692307688</v>
      </c>
      <c r="G169" s="9">
        <v>593</v>
      </c>
      <c r="H169" s="9">
        <v>608</v>
      </c>
      <c r="I169" s="9">
        <v>602</v>
      </c>
      <c r="J169" s="9">
        <v>615</v>
      </c>
      <c r="K169" s="9">
        <v>603</v>
      </c>
      <c r="L169" s="9">
        <v>598</v>
      </c>
      <c r="M169" s="9">
        <v>594</v>
      </c>
      <c r="O169" s="20">
        <f t="shared" si="51"/>
        <v>615</v>
      </c>
      <c r="P169" s="23">
        <f t="shared" si="52"/>
        <v>601.85714285714289</v>
      </c>
      <c r="Q169" s="26">
        <f t="shared" si="53"/>
        <v>593</v>
      </c>
      <c r="R169" s="29">
        <f t="shared" si="54"/>
        <v>22</v>
      </c>
      <c r="S169" s="36">
        <f t="shared" si="48"/>
        <v>30.092857142857145</v>
      </c>
      <c r="T169" s="40">
        <f t="shared" si="55"/>
        <v>571.76428571428573</v>
      </c>
      <c r="U169" s="40">
        <f t="shared" si="56"/>
        <v>631.95000000000005</v>
      </c>
      <c r="W169" s="9">
        <v>507</v>
      </c>
      <c r="X169" s="9">
        <v>508</v>
      </c>
      <c r="Y169" s="9">
        <v>508</v>
      </c>
      <c r="Z169" s="9">
        <v>510</v>
      </c>
      <c r="AA169" s="9">
        <v>511</v>
      </c>
      <c r="AB169" s="9">
        <v>509</v>
      </c>
      <c r="AC169" s="9">
        <v>507</v>
      </c>
      <c r="AD169" s="9">
        <v>508</v>
      </c>
      <c r="AF169" s="20">
        <f t="shared" si="57"/>
        <v>511</v>
      </c>
      <c r="AG169" s="23">
        <f t="shared" si="58"/>
        <v>508.5</v>
      </c>
      <c r="AH169" s="26">
        <f t="shared" si="59"/>
        <v>507</v>
      </c>
      <c r="AI169" s="49">
        <f t="shared" si="60"/>
        <v>4.5</v>
      </c>
      <c r="AJ169" s="49">
        <f t="shared" si="61"/>
        <v>3</v>
      </c>
      <c r="AK169" s="59">
        <f t="shared" si="62"/>
        <v>2.5</v>
      </c>
      <c r="AL169" s="49">
        <f t="shared" si="63"/>
        <v>4</v>
      </c>
      <c r="AM169" s="57">
        <f t="shared" si="49"/>
        <v>25.425000000000001</v>
      </c>
      <c r="AO169" s="3">
        <v>506</v>
      </c>
      <c r="AP169" s="3">
        <v>506</v>
      </c>
      <c r="AQ169" s="3">
        <v>504</v>
      </c>
      <c r="AR169" s="3">
        <v>507</v>
      </c>
      <c r="AS169" s="3">
        <v>507</v>
      </c>
      <c r="AT169" s="3">
        <v>504</v>
      </c>
      <c r="AU169" s="3">
        <v>506</v>
      </c>
      <c r="AV169" s="3">
        <v>506</v>
      </c>
      <c r="AX169" s="21">
        <f t="shared" si="64"/>
        <v>507</v>
      </c>
      <c r="AY169" s="23">
        <f t="shared" si="65"/>
        <v>505.75</v>
      </c>
      <c r="AZ169" s="27">
        <f t="shared" si="66"/>
        <v>504</v>
      </c>
      <c r="BA169" s="29">
        <f t="shared" si="67"/>
        <v>3</v>
      </c>
      <c r="BB169" s="36">
        <f t="shared" si="50"/>
        <v>25.287500000000001</v>
      </c>
    </row>
    <row r="170" spans="1:54" x14ac:dyDescent="0.25">
      <c r="A170" s="8">
        <f t="shared" si="68"/>
        <v>0.23055555555555499</v>
      </c>
      <c r="B170" s="3">
        <v>332</v>
      </c>
      <c r="C170" s="9">
        <v>496</v>
      </c>
      <c r="D170" s="9">
        <f t="shared" si="69"/>
        <v>481.86153846153849</v>
      </c>
      <c r="E170" s="9">
        <f t="shared" si="70"/>
        <v>510.13846153846151</v>
      </c>
      <c r="G170" s="9">
        <v>584</v>
      </c>
      <c r="H170" s="9">
        <v>594</v>
      </c>
      <c r="I170" s="9">
        <v>598</v>
      </c>
      <c r="J170" s="9">
        <v>611</v>
      </c>
      <c r="K170" s="9">
        <v>599</v>
      </c>
      <c r="L170" s="9">
        <v>594</v>
      </c>
      <c r="M170" s="9">
        <v>591</v>
      </c>
      <c r="O170" s="20">
        <f t="shared" si="51"/>
        <v>611</v>
      </c>
      <c r="P170" s="23">
        <f t="shared" si="52"/>
        <v>595.85714285714289</v>
      </c>
      <c r="Q170" s="26">
        <f t="shared" si="53"/>
        <v>584</v>
      </c>
      <c r="R170" s="29">
        <f t="shared" si="54"/>
        <v>27</v>
      </c>
      <c r="S170" s="36">
        <f t="shared" si="48"/>
        <v>29.792857142857144</v>
      </c>
      <c r="T170" s="40">
        <f t="shared" si="55"/>
        <v>566.06428571428569</v>
      </c>
      <c r="U170" s="40">
        <f t="shared" si="56"/>
        <v>625.65000000000009</v>
      </c>
      <c r="W170" s="9">
        <v>499</v>
      </c>
      <c r="X170" s="9">
        <v>500</v>
      </c>
      <c r="Y170" s="9">
        <v>500</v>
      </c>
      <c r="Z170" s="9">
        <v>502</v>
      </c>
      <c r="AA170" s="9">
        <v>503</v>
      </c>
      <c r="AB170" s="9">
        <v>501</v>
      </c>
      <c r="AC170" s="9">
        <v>499</v>
      </c>
      <c r="AD170" s="9">
        <v>500</v>
      </c>
      <c r="AF170" s="20">
        <f t="shared" si="57"/>
        <v>503</v>
      </c>
      <c r="AG170" s="23">
        <f t="shared" si="58"/>
        <v>500.5</v>
      </c>
      <c r="AH170" s="26">
        <f t="shared" si="59"/>
        <v>499</v>
      </c>
      <c r="AI170" s="49">
        <f t="shared" si="60"/>
        <v>4.5</v>
      </c>
      <c r="AJ170" s="49">
        <f t="shared" si="61"/>
        <v>3</v>
      </c>
      <c r="AK170" s="59">
        <f t="shared" si="62"/>
        <v>2.5</v>
      </c>
      <c r="AL170" s="49">
        <f t="shared" si="63"/>
        <v>4</v>
      </c>
      <c r="AM170" s="57">
        <f t="shared" si="49"/>
        <v>25.024999999999999</v>
      </c>
      <c r="AO170" s="3">
        <v>498</v>
      </c>
      <c r="AP170" s="3">
        <v>498</v>
      </c>
      <c r="AQ170" s="3">
        <v>496</v>
      </c>
      <c r="AR170" s="3">
        <v>499</v>
      </c>
      <c r="AS170" s="3">
        <v>499</v>
      </c>
      <c r="AT170" s="3">
        <v>496</v>
      </c>
      <c r="AU170" s="3">
        <v>498</v>
      </c>
      <c r="AV170" s="3">
        <v>498</v>
      </c>
      <c r="AX170" s="21">
        <f t="shared" si="64"/>
        <v>499</v>
      </c>
      <c r="AY170" s="23">
        <f t="shared" si="65"/>
        <v>497.75</v>
      </c>
      <c r="AZ170" s="27">
        <f t="shared" si="66"/>
        <v>496</v>
      </c>
      <c r="BA170" s="29">
        <f t="shared" si="67"/>
        <v>3</v>
      </c>
      <c r="BB170" s="36">
        <f t="shared" si="50"/>
        <v>24.887499999999999</v>
      </c>
    </row>
    <row r="171" spans="1:54" x14ac:dyDescent="0.25">
      <c r="A171" s="8">
        <f t="shared" si="68"/>
        <v>0.23194444444444387</v>
      </c>
      <c r="B171" s="3">
        <v>334</v>
      </c>
      <c r="C171" s="9">
        <v>488</v>
      </c>
      <c r="D171" s="9">
        <f t="shared" si="69"/>
        <v>474.04615384615386</v>
      </c>
      <c r="E171" s="9">
        <f t="shared" si="70"/>
        <v>501.95384615384614</v>
      </c>
      <c r="G171" s="9">
        <v>581</v>
      </c>
      <c r="H171" s="9">
        <v>591</v>
      </c>
      <c r="I171" s="9">
        <v>595</v>
      </c>
      <c r="J171" s="9">
        <v>607</v>
      </c>
      <c r="K171" s="9">
        <v>595</v>
      </c>
      <c r="L171" s="9">
        <v>591</v>
      </c>
      <c r="M171" s="9">
        <v>588</v>
      </c>
      <c r="O171" s="20">
        <f t="shared" si="51"/>
        <v>607</v>
      </c>
      <c r="P171" s="23">
        <f t="shared" si="52"/>
        <v>592.57142857142856</v>
      </c>
      <c r="Q171" s="26">
        <f t="shared" si="53"/>
        <v>581</v>
      </c>
      <c r="R171" s="29">
        <f t="shared" si="54"/>
        <v>26</v>
      </c>
      <c r="S171" s="36">
        <f t="shared" si="48"/>
        <v>29.628571428571426</v>
      </c>
      <c r="T171" s="40">
        <f t="shared" si="55"/>
        <v>562.94285714285718</v>
      </c>
      <c r="U171" s="40">
        <f t="shared" si="56"/>
        <v>622.19999999999993</v>
      </c>
      <c r="W171" s="9">
        <v>491</v>
      </c>
      <c r="X171" s="9">
        <v>492</v>
      </c>
      <c r="Y171" s="9">
        <v>492</v>
      </c>
      <c r="Z171" s="9">
        <v>494</v>
      </c>
      <c r="AA171" s="9">
        <v>495</v>
      </c>
      <c r="AB171" s="9">
        <v>493</v>
      </c>
      <c r="AC171" s="9">
        <v>491</v>
      </c>
      <c r="AD171" s="9">
        <v>492</v>
      </c>
      <c r="AF171" s="20">
        <f t="shared" si="57"/>
        <v>495</v>
      </c>
      <c r="AG171" s="23">
        <f t="shared" si="58"/>
        <v>492.5</v>
      </c>
      <c r="AH171" s="26">
        <f t="shared" si="59"/>
        <v>491</v>
      </c>
      <c r="AI171" s="49">
        <f t="shared" si="60"/>
        <v>4.5</v>
      </c>
      <c r="AJ171" s="49">
        <f t="shared" si="61"/>
        <v>3</v>
      </c>
      <c r="AK171" s="59">
        <f t="shared" si="62"/>
        <v>2.5</v>
      </c>
      <c r="AL171" s="49">
        <f t="shared" si="63"/>
        <v>4</v>
      </c>
      <c r="AM171" s="57">
        <f t="shared" si="49"/>
        <v>24.625</v>
      </c>
      <c r="AO171" s="3">
        <v>490</v>
      </c>
      <c r="AP171" s="3">
        <v>490</v>
      </c>
      <c r="AQ171" s="3">
        <v>488</v>
      </c>
      <c r="AR171" s="3">
        <v>491</v>
      </c>
      <c r="AS171" s="3">
        <v>491</v>
      </c>
      <c r="AT171" s="3">
        <v>488</v>
      </c>
      <c r="AU171" s="3">
        <v>490</v>
      </c>
      <c r="AV171" s="3">
        <v>490</v>
      </c>
      <c r="AX171" s="21">
        <f t="shared" si="64"/>
        <v>491</v>
      </c>
      <c r="AY171" s="23">
        <f t="shared" si="65"/>
        <v>489.75</v>
      </c>
      <c r="AZ171" s="27">
        <f t="shared" si="66"/>
        <v>488</v>
      </c>
      <c r="BA171" s="29">
        <f t="shared" si="67"/>
        <v>3</v>
      </c>
      <c r="BB171" s="36">
        <f t="shared" si="50"/>
        <v>24.487500000000001</v>
      </c>
    </row>
    <row r="172" spans="1:54" x14ac:dyDescent="0.25">
      <c r="A172" s="8">
        <f t="shared" si="68"/>
        <v>0.23333333333333275</v>
      </c>
      <c r="B172" s="3">
        <v>336</v>
      </c>
      <c r="C172" s="9">
        <v>480</v>
      </c>
      <c r="D172" s="9">
        <f t="shared" si="69"/>
        <v>466.23076923076923</v>
      </c>
      <c r="E172" s="9">
        <f t="shared" si="70"/>
        <v>493.76923076923077</v>
      </c>
      <c r="G172" s="9">
        <v>578</v>
      </c>
      <c r="H172" s="9">
        <v>587</v>
      </c>
      <c r="I172" s="9">
        <v>591</v>
      </c>
      <c r="J172" s="9">
        <v>604</v>
      </c>
      <c r="K172" s="9">
        <v>592</v>
      </c>
      <c r="L172" s="9">
        <v>588</v>
      </c>
      <c r="M172" s="9">
        <v>584</v>
      </c>
      <c r="O172" s="20">
        <f t="shared" si="51"/>
        <v>604</v>
      </c>
      <c r="P172" s="23">
        <f t="shared" si="52"/>
        <v>589.14285714285711</v>
      </c>
      <c r="Q172" s="26">
        <f t="shared" si="53"/>
        <v>578</v>
      </c>
      <c r="R172" s="29">
        <f t="shared" si="54"/>
        <v>26</v>
      </c>
      <c r="S172" s="36">
        <f t="shared" si="48"/>
        <v>29.457142857142856</v>
      </c>
      <c r="T172" s="40">
        <f t="shared" si="55"/>
        <v>559.68571428571431</v>
      </c>
      <c r="U172" s="40">
        <f t="shared" si="56"/>
        <v>618.59999999999991</v>
      </c>
      <c r="W172" s="9">
        <v>483</v>
      </c>
      <c r="X172" s="9">
        <v>484</v>
      </c>
      <c r="Y172" s="9">
        <v>484</v>
      </c>
      <c r="Z172" s="9">
        <v>486</v>
      </c>
      <c r="AA172" s="9">
        <v>487</v>
      </c>
      <c r="AB172" s="9">
        <v>485</v>
      </c>
      <c r="AC172" s="9">
        <v>483</v>
      </c>
      <c r="AD172" s="9">
        <v>484</v>
      </c>
      <c r="AF172" s="20">
        <f t="shared" si="57"/>
        <v>487</v>
      </c>
      <c r="AG172" s="23">
        <f t="shared" si="58"/>
        <v>484.5</v>
      </c>
      <c r="AH172" s="26">
        <f t="shared" si="59"/>
        <v>483</v>
      </c>
      <c r="AI172" s="49">
        <f t="shared" si="60"/>
        <v>4.5</v>
      </c>
      <c r="AJ172" s="49">
        <f t="shared" si="61"/>
        <v>3</v>
      </c>
      <c r="AK172" s="59">
        <f t="shared" si="62"/>
        <v>2.5</v>
      </c>
      <c r="AL172" s="49">
        <f t="shared" si="63"/>
        <v>4</v>
      </c>
      <c r="AM172" s="57">
        <f t="shared" si="49"/>
        <v>24.225000000000001</v>
      </c>
      <c r="AO172" s="3">
        <v>482</v>
      </c>
      <c r="AP172" s="3">
        <v>482</v>
      </c>
      <c r="AQ172" s="3">
        <v>480</v>
      </c>
      <c r="AR172" s="3">
        <v>483</v>
      </c>
      <c r="AS172" s="3">
        <v>483</v>
      </c>
      <c r="AT172" s="3">
        <v>480</v>
      </c>
      <c r="AU172" s="3">
        <v>482</v>
      </c>
      <c r="AV172" s="3">
        <v>482</v>
      </c>
      <c r="AX172" s="21">
        <f t="shared" si="64"/>
        <v>483</v>
      </c>
      <c r="AY172" s="23">
        <f t="shared" si="65"/>
        <v>481.75</v>
      </c>
      <c r="AZ172" s="27">
        <f t="shared" si="66"/>
        <v>480</v>
      </c>
      <c r="BA172" s="29">
        <f t="shared" si="67"/>
        <v>3</v>
      </c>
      <c r="BB172" s="36">
        <f t="shared" si="50"/>
        <v>24.087499999999999</v>
      </c>
    </row>
    <row r="173" spans="1:54" x14ac:dyDescent="0.25">
      <c r="A173" s="8">
        <f t="shared" si="68"/>
        <v>0.23472222222222164</v>
      </c>
      <c r="B173" s="3">
        <v>338</v>
      </c>
      <c r="C173" s="9">
        <v>472</v>
      </c>
      <c r="D173" s="9">
        <f t="shared" si="69"/>
        <v>458.4153846153846</v>
      </c>
      <c r="E173" s="9">
        <f t="shared" si="70"/>
        <v>485.5846153846154</v>
      </c>
      <c r="G173" s="9">
        <v>575</v>
      </c>
      <c r="H173" s="9">
        <v>584</v>
      </c>
      <c r="I173" s="9">
        <v>588</v>
      </c>
      <c r="J173" s="9">
        <v>600</v>
      </c>
      <c r="K173" s="9">
        <v>588</v>
      </c>
      <c r="L173" s="9">
        <v>585</v>
      </c>
      <c r="M173" s="9">
        <v>581</v>
      </c>
      <c r="O173" s="20">
        <f t="shared" si="51"/>
        <v>600</v>
      </c>
      <c r="P173" s="23">
        <f t="shared" si="52"/>
        <v>585.85714285714289</v>
      </c>
      <c r="Q173" s="26">
        <f t="shared" si="53"/>
        <v>575</v>
      </c>
      <c r="R173" s="29">
        <f t="shared" si="54"/>
        <v>25</v>
      </c>
      <c r="S173" s="36">
        <f t="shared" si="48"/>
        <v>29.292857142857144</v>
      </c>
      <c r="T173" s="40">
        <f t="shared" si="55"/>
        <v>556.56428571428569</v>
      </c>
      <c r="U173" s="40">
        <f t="shared" si="56"/>
        <v>615.15000000000009</v>
      </c>
      <c r="W173" s="9">
        <v>475</v>
      </c>
      <c r="X173" s="9">
        <v>476</v>
      </c>
      <c r="Y173" s="9">
        <v>476</v>
      </c>
      <c r="Z173" s="9">
        <v>478</v>
      </c>
      <c r="AA173" s="9">
        <v>480</v>
      </c>
      <c r="AB173" s="9">
        <v>477</v>
      </c>
      <c r="AC173" s="9">
        <v>475</v>
      </c>
      <c r="AD173" s="9">
        <v>476</v>
      </c>
      <c r="AF173" s="20">
        <f t="shared" si="57"/>
        <v>480</v>
      </c>
      <c r="AG173" s="23">
        <f t="shared" si="58"/>
        <v>476.625</v>
      </c>
      <c r="AH173" s="26">
        <f t="shared" si="59"/>
        <v>475</v>
      </c>
      <c r="AI173" s="49">
        <f t="shared" si="60"/>
        <v>4.625</v>
      </c>
      <c r="AJ173" s="49">
        <f t="shared" si="61"/>
        <v>3</v>
      </c>
      <c r="AK173" s="59">
        <f t="shared" si="62"/>
        <v>3.375</v>
      </c>
      <c r="AL173" s="49">
        <f t="shared" si="63"/>
        <v>5</v>
      </c>
      <c r="AM173" s="57">
        <f t="shared" si="49"/>
        <v>23.831250000000001</v>
      </c>
      <c r="AO173" s="3">
        <v>474</v>
      </c>
      <c r="AP173" s="3">
        <v>474</v>
      </c>
      <c r="AQ173" s="3">
        <v>472</v>
      </c>
      <c r="AR173" s="3">
        <v>475</v>
      </c>
      <c r="AS173" s="3">
        <v>475</v>
      </c>
      <c r="AT173" s="3">
        <v>472</v>
      </c>
      <c r="AU173" s="3">
        <v>474</v>
      </c>
      <c r="AV173" s="3">
        <v>474</v>
      </c>
      <c r="AX173" s="21">
        <f t="shared" si="64"/>
        <v>475</v>
      </c>
      <c r="AY173" s="23">
        <f t="shared" si="65"/>
        <v>473.75</v>
      </c>
      <c r="AZ173" s="27">
        <f t="shared" si="66"/>
        <v>472</v>
      </c>
      <c r="BA173" s="29">
        <f t="shared" si="67"/>
        <v>3</v>
      </c>
      <c r="BB173" s="36">
        <f t="shared" si="50"/>
        <v>23.6875</v>
      </c>
    </row>
    <row r="174" spans="1:54" x14ac:dyDescent="0.25">
      <c r="A174" s="8">
        <f t="shared" si="68"/>
        <v>0.23611111111111052</v>
      </c>
      <c r="B174" s="3">
        <v>340</v>
      </c>
      <c r="C174" s="9">
        <v>464</v>
      </c>
      <c r="D174" s="9">
        <f t="shared" si="69"/>
        <v>450.6</v>
      </c>
      <c r="E174" s="9">
        <f t="shared" si="70"/>
        <v>477.4</v>
      </c>
      <c r="G174" s="9">
        <v>572</v>
      </c>
      <c r="H174" s="9">
        <v>580</v>
      </c>
      <c r="I174" s="9">
        <v>584</v>
      </c>
      <c r="J174" s="9">
        <v>597</v>
      </c>
      <c r="K174" s="9">
        <v>585</v>
      </c>
      <c r="L174" s="9">
        <v>582</v>
      </c>
      <c r="M174" s="9">
        <v>578</v>
      </c>
      <c r="O174" s="20">
        <f t="shared" si="51"/>
        <v>597</v>
      </c>
      <c r="P174" s="23">
        <f t="shared" si="52"/>
        <v>582.57142857142856</v>
      </c>
      <c r="Q174" s="26">
        <f t="shared" si="53"/>
        <v>572</v>
      </c>
      <c r="R174" s="29">
        <f t="shared" si="54"/>
        <v>25</v>
      </c>
      <c r="S174" s="36">
        <f t="shared" si="48"/>
        <v>29.128571428571426</v>
      </c>
      <c r="T174" s="40">
        <f t="shared" si="55"/>
        <v>553.44285714285718</v>
      </c>
      <c r="U174" s="40">
        <f t="shared" si="56"/>
        <v>611.69999999999993</v>
      </c>
      <c r="W174" s="9">
        <v>467</v>
      </c>
      <c r="X174" s="9">
        <v>468</v>
      </c>
      <c r="Y174" s="9">
        <v>468</v>
      </c>
      <c r="Z174" s="9">
        <v>470</v>
      </c>
      <c r="AA174" s="9">
        <v>472</v>
      </c>
      <c r="AB174" s="9">
        <v>469</v>
      </c>
      <c r="AC174" s="9">
        <v>467</v>
      </c>
      <c r="AD174" s="9">
        <v>468</v>
      </c>
      <c r="AF174" s="20">
        <f t="shared" si="57"/>
        <v>472</v>
      </c>
      <c r="AG174" s="23">
        <f t="shared" si="58"/>
        <v>468.625</v>
      </c>
      <c r="AH174" s="26">
        <f t="shared" si="59"/>
        <v>467</v>
      </c>
      <c r="AI174" s="49">
        <f t="shared" si="60"/>
        <v>4.625</v>
      </c>
      <c r="AJ174" s="49">
        <f t="shared" si="61"/>
        <v>3</v>
      </c>
      <c r="AK174" s="59">
        <f t="shared" si="62"/>
        <v>3.375</v>
      </c>
      <c r="AL174" s="49">
        <f t="shared" si="63"/>
        <v>5</v>
      </c>
      <c r="AM174" s="57">
        <f t="shared" si="49"/>
        <v>23.431249999999999</v>
      </c>
      <c r="AO174" s="3">
        <v>466</v>
      </c>
      <c r="AP174" s="3">
        <v>466</v>
      </c>
      <c r="AQ174" s="3">
        <v>464</v>
      </c>
      <c r="AR174" s="3">
        <v>467</v>
      </c>
      <c r="AS174" s="3">
        <v>467</v>
      </c>
      <c r="AT174" s="3">
        <v>464</v>
      </c>
      <c r="AU174" s="3">
        <v>466</v>
      </c>
      <c r="AV174" s="3">
        <v>466</v>
      </c>
      <c r="AX174" s="21">
        <f t="shared" si="64"/>
        <v>467</v>
      </c>
      <c r="AY174" s="23">
        <f t="shared" si="65"/>
        <v>465.75</v>
      </c>
      <c r="AZ174" s="27">
        <f t="shared" si="66"/>
        <v>464</v>
      </c>
      <c r="BA174" s="29">
        <f t="shared" si="67"/>
        <v>3</v>
      </c>
      <c r="BB174" s="36">
        <f t="shared" si="50"/>
        <v>23.287500000000001</v>
      </c>
    </row>
    <row r="175" spans="1:54" x14ac:dyDescent="0.25">
      <c r="A175" s="8">
        <f t="shared" si="68"/>
        <v>0.23749999999999941</v>
      </c>
      <c r="B175" s="3">
        <v>342</v>
      </c>
      <c r="C175" s="9">
        <v>456</v>
      </c>
      <c r="D175" s="9">
        <f t="shared" si="69"/>
        <v>442.78461538461539</v>
      </c>
      <c r="E175" s="9">
        <f t="shared" si="70"/>
        <v>469.21538461538461</v>
      </c>
      <c r="G175" s="9">
        <v>569</v>
      </c>
      <c r="H175" s="9">
        <v>577</v>
      </c>
      <c r="I175" s="9">
        <v>581</v>
      </c>
      <c r="J175" s="9">
        <v>594</v>
      </c>
      <c r="K175" s="9">
        <v>582</v>
      </c>
      <c r="L175" s="9">
        <v>579</v>
      </c>
      <c r="M175" s="9">
        <v>575</v>
      </c>
      <c r="O175" s="20">
        <f t="shared" si="51"/>
        <v>594</v>
      </c>
      <c r="P175" s="23">
        <f t="shared" si="52"/>
        <v>579.57142857142856</v>
      </c>
      <c r="Q175" s="26">
        <f t="shared" si="53"/>
        <v>569</v>
      </c>
      <c r="R175" s="29">
        <f t="shared" si="54"/>
        <v>25</v>
      </c>
      <c r="S175" s="36">
        <f t="shared" si="48"/>
        <v>28.978571428571428</v>
      </c>
      <c r="T175" s="40">
        <f t="shared" si="55"/>
        <v>550.59285714285716</v>
      </c>
      <c r="U175" s="40">
        <f t="shared" si="56"/>
        <v>608.54999999999995</v>
      </c>
      <c r="W175" s="9">
        <v>459</v>
      </c>
      <c r="X175" s="9">
        <v>460</v>
      </c>
      <c r="Y175" s="9">
        <v>460</v>
      </c>
      <c r="Z175" s="9">
        <v>462</v>
      </c>
      <c r="AA175" s="9">
        <v>464</v>
      </c>
      <c r="AB175" s="9">
        <v>461</v>
      </c>
      <c r="AC175" s="9">
        <v>459</v>
      </c>
      <c r="AD175" s="9">
        <v>460</v>
      </c>
      <c r="AF175" s="20">
        <f t="shared" si="57"/>
        <v>464</v>
      </c>
      <c r="AG175" s="23">
        <f t="shared" si="58"/>
        <v>460.625</v>
      </c>
      <c r="AH175" s="26">
        <f t="shared" si="59"/>
        <v>459</v>
      </c>
      <c r="AI175" s="49">
        <f t="shared" si="60"/>
        <v>4.625</v>
      </c>
      <c r="AJ175" s="49">
        <f t="shared" si="61"/>
        <v>3</v>
      </c>
      <c r="AK175" s="59">
        <f t="shared" si="62"/>
        <v>3.375</v>
      </c>
      <c r="AL175" s="49">
        <f t="shared" si="63"/>
        <v>5</v>
      </c>
      <c r="AM175" s="57">
        <f t="shared" si="49"/>
        <v>23.03125</v>
      </c>
      <c r="AO175" s="3">
        <v>458</v>
      </c>
      <c r="AP175" s="3">
        <v>458</v>
      </c>
      <c r="AQ175" s="3">
        <v>456</v>
      </c>
      <c r="AR175" s="3">
        <v>459</v>
      </c>
      <c r="AS175" s="3">
        <v>459</v>
      </c>
      <c r="AT175" s="3">
        <v>456</v>
      </c>
      <c r="AU175" s="3">
        <v>458</v>
      </c>
      <c r="AV175" s="3">
        <v>458</v>
      </c>
      <c r="AX175" s="21">
        <f t="shared" si="64"/>
        <v>459</v>
      </c>
      <c r="AY175" s="23">
        <f t="shared" si="65"/>
        <v>457.75</v>
      </c>
      <c r="AZ175" s="27">
        <f t="shared" si="66"/>
        <v>456</v>
      </c>
      <c r="BA175" s="29">
        <f t="shared" si="67"/>
        <v>3</v>
      </c>
      <c r="BB175" s="36">
        <f t="shared" si="50"/>
        <v>22.887499999999999</v>
      </c>
    </row>
    <row r="176" spans="1:54" x14ac:dyDescent="0.25">
      <c r="A176" s="8">
        <f t="shared" si="68"/>
        <v>0.23888888888888829</v>
      </c>
      <c r="B176" s="3">
        <v>344</v>
      </c>
      <c r="C176" s="9">
        <v>448</v>
      </c>
      <c r="D176" s="9">
        <f t="shared" si="69"/>
        <v>434.96923076923076</v>
      </c>
      <c r="E176" s="9">
        <f t="shared" si="70"/>
        <v>461.03076923076924</v>
      </c>
      <c r="G176" s="9">
        <v>566</v>
      </c>
      <c r="H176" s="9">
        <v>574</v>
      </c>
      <c r="I176" s="9">
        <v>578</v>
      </c>
      <c r="J176" s="9">
        <v>590</v>
      </c>
      <c r="K176" s="9">
        <v>578</v>
      </c>
      <c r="L176" s="9">
        <v>576</v>
      </c>
      <c r="M176" s="9">
        <v>572</v>
      </c>
      <c r="O176" s="20">
        <f t="shared" si="51"/>
        <v>590</v>
      </c>
      <c r="P176" s="23">
        <f t="shared" si="52"/>
        <v>576.28571428571433</v>
      </c>
      <c r="Q176" s="26">
        <f t="shared" si="53"/>
        <v>566</v>
      </c>
      <c r="R176" s="29">
        <f t="shared" si="54"/>
        <v>24</v>
      </c>
      <c r="S176" s="36">
        <f t="shared" si="48"/>
        <v>28.814285714285717</v>
      </c>
      <c r="T176" s="40">
        <f t="shared" si="55"/>
        <v>547.47142857142865</v>
      </c>
      <c r="U176" s="40">
        <f t="shared" si="56"/>
        <v>605.1</v>
      </c>
      <c r="W176" s="9">
        <v>451</v>
      </c>
      <c r="X176" s="9">
        <v>452</v>
      </c>
      <c r="Y176" s="9">
        <v>452</v>
      </c>
      <c r="Z176" s="9">
        <v>454</v>
      </c>
      <c r="AA176" s="9">
        <v>456</v>
      </c>
      <c r="AB176" s="9">
        <v>453</v>
      </c>
      <c r="AC176" s="9">
        <v>451</v>
      </c>
      <c r="AD176" s="9">
        <v>452</v>
      </c>
      <c r="AF176" s="20">
        <f t="shared" si="57"/>
        <v>456</v>
      </c>
      <c r="AG176" s="23">
        <f t="shared" si="58"/>
        <v>452.625</v>
      </c>
      <c r="AH176" s="26">
        <f t="shared" si="59"/>
        <v>451</v>
      </c>
      <c r="AI176" s="49">
        <f t="shared" si="60"/>
        <v>4.625</v>
      </c>
      <c r="AJ176" s="49">
        <f t="shared" si="61"/>
        <v>3</v>
      </c>
      <c r="AK176" s="59">
        <f t="shared" si="62"/>
        <v>3.375</v>
      </c>
      <c r="AL176" s="49">
        <f t="shared" si="63"/>
        <v>5</v>
      </c>
      <c r="AM176" s="57">
        <f t="shared" si="49"/>
        <v>22.631250000000001</v>
      </c>
      <c r="AO176" s="3">
        <v>450</v>
      </c>
      <c r="AP176" s="3">
        <v>450</v>
      </c>
      <c r="AQ176" s="3">
        <v>448</v>
      </c>
      <c r="AR176" s="3">
        <v>451</v>
      </c>
      <c r="AS176" s="3">
        <v>451</v>
      </c>
      <c r="AT176" s="3">
        <v>448</v>
      </c>
      <c r="AU176" s="3">
        <v>450</v>
      </c>
      <c r="AV176" s="3">
        <v>450</v>
      </c>
      <c r="AX176" s="21">
        <f t="shared" si="64"/>
        <v>451</v>
      </c>
      <c r="AY176" s="23">
        <f t="shared" si="65"/>
        <v>449.75</v>
      </c>
      <c r="AZ176" s="27">
        <f t="shared" si="66"/>
        <v>448</v>
      </c>
      <c r="BA176" s="29">
        <f t="shared" si="67"/>
        <v>3</v>
      </c>
      <c r="BB176" s="36">
        <f t="shared" si="50"/>
        <v>22.487500000000001</v>
      </c>
    </row>
    <row r="177" spans="1:54" x14ac:dyDescent="0.25">
      <c r="A177" s="8">
        <f t="shared" si="68"/>
        <v>0.24027777777777717</v>
      </c>
      <c r="B177" s="3">
        <v>346</v>
      </c>
      <c r="C177" s="9">
        <v>440</v>
      </c>
      <c r="D177" s="9">
        <f t="shared" si="69"/>
        <v>427.15384615384613</v>
      </c>
      <c r="E177" s="9">
        <f t="shared" si="70"/>
        <v>452.84615384615387</v>
      </c>
      <c r="G177" s="9">
        <v>563</v>
      </c>
      <c r="H177" s="9">
        <v>570</v>
      </c>
      <c r="I177" s="9">
        <v>575</v>
      </c>
      <c r="J177" s="9">
        <v>587</v>
      </c>
      <c r="K177" s="9">
        <v>575</v>
      </c>
      <c r="L177" s="9">
        <v>573</v>
      </c>
      <c r="M177" s="9">
        <v>569</v>
      </c>
      <c r="O177" s="20">
        <f t="shared" si="51"/>
        <v>587</v>
      </c>
      <c r="P177" s="23">
        <f t="shared" si="52"/>
        <v>573.14285714285711</v>
      </c>
      <c r="Q177" s="26">
        <f t="shared" si="53"/>
        <v>563</v>
      </c>
      <c r="R177" s="29">
        <f t="shared" si="54"/>
        <v>24</v>
      </c>
      <c r="S177" s="36">
        <f t="shared" si="48"/>
        <v>28.657142857142855</v>
      </c>
      <c r="T177" s="40">
        <f t="shared" si="55"/>
        <v>544.48571428571427</v>
      </c>
      <c r="U177" s="40">
        <f t="shared" si="56"/>
        <v>601.79999999999995</v>
      </c>
      <c r="W177" s="9">
        <v>443</v>
      </c>
      <c r="X177" s="9">
        <v>444</v>
      </c>
      <c r="Y177" s="9">
        <v>444</v>
      </c>
      <c r="Z177" s="9">
        <v>446</v>
      </c>
      <c r="AA177" s="9">
        <v>448</v>
      </c>
      <c r="AB177" s="9">
        <v>445</v>
      </c>
      <c r="AC177" s="9">
        <v>443</v>
      </c>
      <c r="AD177" s="9">
        <v>444</v>
      </c>
      <c r="AF177" s="20">
        <f t="shared" si="57"/>
        <v>448</v>
      </c>
      <c r="AG177" s="23">
        <f t="shared" si="58"/>
        <v>444.625</v>
      </c>
      <c r="AH177" s="26">
        <f t="shared" si="59"/>
        <v>443</v>
      </c>
      <c r="AI177" s="49">
        <f t="shared" si="60"/>
        <v>4.625</v>
      </c>
      <c r="AJ177" s="49">
        <f t="shared" si="61"/>
        <v>3</v>
      </c>
      <c r="AK177" s="59">
        <f t="shared" si="62"/>
        <v>3.375</v>
      </c>
      <c r="AL177" s="49">
        <f t="shared" si="63"/>
        <v>5</v>
      </c>
      <c r="AM177" s="57">
        <f t="shared" si="49"/>
        <v>22.231249999999999</v>
      </c>
      <c r="AO177" s="3">
        <v>442</v>
      </c>
      <c r="AP177" s="3">
        <v>442</v>
      </c>
      <c r="AQ177" s="3">
        <v>440</v>
      </c>
      <c r="AR177" s="3">
        <v>443</v>
      </c>
      <c r="AS177" s="3">
        <v>443</v>
      </c>
      <c r="AT177" s="3">
        <v>440</v>
      </c>
      <c r="AU177" s="3">
        <v>442</v>
      </c>
      <c r="AV177" s="3">
        <v>442</v>
      </c>
      <c r="AX177" s="21">
        <f t="shared" si="64"/>
        <v>443</v>
      </c>
      <c r="AY177" s="23">
        <f t="shared" si="65"/>
        <v>441.75</v>
      </c>
      <c r="AZ177" s="27">
        <f t="shared" si="66"/>
        <v>440</v>
      </c>
      <c r="BA177" s="29">
        <f t="shared" si="67"/>
        <v>3</v>
      </c>
      <c r="BB177" s="36">
        <f t="shared" si="50"/>
        <v>22.087499999999999</v>
      </c>
    </row>
    <row r="178" spans="1:54" x14ac:dyDescent="0.25">
      <c r="A178" s="8">
        <f t="shared" si="68"/>
        <v>0.24166666666666606</v>
      </c>
      <c r="B178" s="3">
        <v>348</v>
      </c>
      <c r="C178" s="9">
        <v>432</v>
      </c>
      <c r="D178" s="9">
        <f t="shared" si="69"/>
        <v>419.33846153846156</v>
      </c>
      <c r="E178" s="9">
        <f t="shared" si="70"/>
        <v>444.66153846153844</v>
      </c>
      <c r="G178" s="9">
        <v>560</v>
      </c>
      <c r="H178" s="9">
        <v>567</v>
      </c>
      <c r="I178" s="9">
        <v>572</v>
      </c>
      <c r="J178" s="9">
        <v>583</v>
      </c>
      <c r="K178" s="9">
        <v>572</v>
      </c>
      <c r="L178" s="9">
        <v>570</v>
      </c>
      <c r="M178" s="9">
        <v>565</v>
      </c>
      <c r="O178" s="20">
        <f t="shared" si="51"/>
        <v>583</v>
      </c>
      <c r="P178" s="23">
        <f t="shared" si="52"/>
        <v>569.85714285714289</v>
      </c>
      <c r="Q178" s="26">
        <f t="shared" si="53"/>
        <v>560</v>
      </c>
      <c r="R178" s="29">
        <f t="shared" si="54"/>
        <v>23</v>
      </c>
      <c r="S178" s="36">
        <f t="shared" si="48"/>
        <v>28.492857142857144</v>
      </c>
      <c r="T178" s="40">
        <f t="shared" si="55"/>
        <v>541.36428571428576</v>
      </c>
      <c r="U178" s="40">
        <f t="shared" si="56"/>
        <v>598.35</v>
      </c>
      <c r="W178" s="9">
        <v>435</v>
      </c>
      <c r="X178" s="9">
        <v>436</v>
      </c>
      <c r="Y178" s="9">
        <v>436</v>
      </c>
      <c r="Z178" s="9">
        <v>438</v>
      </c>
      <c r="AA178" s="9">
        <v>440</v>
      </c>
      <c r="AB178" s="9">
        <v>437</v>
      </c>
      <c r="AC178" s="9">
        <v>435</v>
      </c>
      <c r="AD178" s="9">
        <v>436</v>
      </c>
      <c r="AF178" s="20">
        <f t="shared" si="57"/>
        <v>440</v>
      </c>
      <c r="AG178" s="23">
        <f t="shared" si="58"/>
        <v>436.625</v>
      </c>
      <c r="AH178" s="26">
        <f t="shared" si="59"/>
        <v>435</v>
      </c>
      <c r="AI178" s="49">
        <f t="shared" si="60"/>
        <v>4.625</v>
      </c>
      <c r="AJ178" s="49">
        <f t="shared" si="61"/>
        <v>3</v>
      </c>
      <c r="AK178" s="59">
        <f t="shared" si="62"/>
        <v>3.375</v>
      </c>
      <c r="AL178" s="49">
        <f t="shared" si="63"/>
        <v>5</v>
      </c>
      <c r="AM178" s="57">
        <f t="shared" si="49"/>
        <v>21.831250000000001</v>
      </c>
      <c r="AO178" s="3">
        <v>434</v>
      </c>
      <c r="AP178" s="3">
        <v>434</v>
      </c>
      <c r="AQ178" s="3">
        <v>432</v>
      </c>
      <c r="AR178" s="3">
        <v>435</v>
      </c>
      <c r="AS178" s="3">
        <v>435</v>
      </c>
      <c r="AT178" s="3">
        <v>432</v>
      </c>
      <c r="AU178" s="3">
        <v>434</v>
      </c>
      <c r="AV178" s="3">
        <v>434</v>
      </c>
      <c r="AX178" s="21">
        <f t="shared" si="64"/>
        <v>435</v>
      </c>
      <c r="AY178" s="23">
        <f t="shared" si="65"/>
        <v>433.75</v>
      </c>
      <c r="AZ178" s="27">
        <f t="shared" si="66"/>
        <v>432</v>
      </c>
      <c r="BA178" s="29">
        <f t="shared" si="67"/>
        <v>3</v>
      </c>
      <c r="BB178" s="36">
        <f t="shared" si="50"/>
        <v>21.6875</v>
      </c>
    </row>
    <row r="179" spans="1:54" x14ac:dyDescent="0.25">
      <c r="A179" s="8">
        <f t="shared" si="68"/>
        <v>0.24305555555555494</v>
      </c>
      <c r="B179" s="3">
        <v>350</v>
      </c>
      <c r="C179" s="9">
        <v>424</v>
      </c>
      <c r="D179" s="9">
        <f t="shared" si="69"/>
        <v>411.52307692307693</v>
      </c>
      <c r="E179" s="9">
        <f t="shared" si="70"/>
        <v>436.47692307692307</v>
      </c>
      <c r="G179" s="9">
        <v>557</v>
      </c>
      <c r="H179" s="9">
        <v>564</v>
      </c>
      <c r="I179" s="9">
        <v>568</v>
      </c>
      <c r="J179" s="9">
        <v>580</v>
      </c>
      <c r="K179" s="9">
        <v>569</v>
      </c>
      <c r="L179" s="9">
        <v>567</v>
      </c>
      <c r="M179" s="9">
        <v>562</v>
      </c>
      <c r="O179" s="20">
        <f t="shared" si="51"/>
        <v>580</v>
      </c>
      <c r="P179" s="23">
        <f t="shared" si="52"/>
        <v>566.71428571428567</v>
      </c>
      <c r="Q179" s="26">
        <f t="shared" si="53"/>
        <v>557</v>
      </c>
      <c r="R179" s="29">
        <f t="shared" si="54"/>
        <v>23</v>
      </c>
      <c r="S179" s="36">
        <f t="shared" si="48"/>
        <v>28.335714285714282</v>
      </c>
      <c r="T179" s="40">
        <f t="shared" si="55"/>
        <v>538.37857142857138</v>
      </c>
      <c r="U179" s="40">
        <f t="shared" si="56"/>
        <v>595.04999999999995</v>
      </c>
      <c r="W179" s="9">
        <v>427</v>
      </c>
      <c r="X179" s="9">
        <v>428</v>
      </c>
      <c r="Y179" s="9">
        <v>428</v>
      </c>
      <c r="Z179" s="9">
        <v>430</v>
      </c>
      <c r="AA179" s="9">
        <v>432</v>
      </c>
      <c r="AB179" s="9">
        <v>429</v>
      </c>
      <c r="AC179" s="9">
        <v>427</v>
      </c>
      <c r="AD179" s="9">
        <v>428</v>
      </c>
      <c r="AF179" s="20">
        <f t="shared" si="57"/>
        <v>432</v>
      </c>
      <c r="AG179" s="23">
        <f t="shared" si="58"/>
        <v>428.625</v>
      </c>
      <c r="AH179" s="26">
        <f t="shared" si="59"/>
        <v>427</v>
      </c>
      <c r="AI179" s="49">
        <f t="shared" si="60"/>
        <v>4.625</v>
      </c>
      <c r="AJ179" s="49">
        <f t="shared" si="61"/>
        <v>3</v>
      </c>
      <c r="AK179" s="59">
        <f t="shared" si="62"/>
        <v>3.375</v>
      </c>
      <c r="AL179" s="49">
        <f t="shared" si="63"/>
        <v>5</v>
      </c>
      <c r="AM179" s="57">
        <f t="shared" si="49"/>
        <v>21.431249999999999</v>
      </c>
      <c r="AO179" s="3">
        <v>426</v>
      </c>
      <c r="AP179" s="3">
        <v>426</v>
      </c>
      <c r="AQ179" s="3">
        <v>424</v>
      </c>
      <c r="AR179" s="3">
        <v>427</v>
      </c>
      <c r="AS179" s="3">
        <v>427</v>
      </c>
      <c r="AT179" s="3">
        <v>424</v>
      </c>
      <c r="AU179" s="3">
        <v>426</v>
      </c>
      <c r="AV179" s="3">
        <v>426</v>
      </c>
      <c r="AX179" s="21">
        <f t="shared" si="64"/>
        <v>427</v>
      </c>
      <c r="AY179" s="23">
        <f t="shared" si="65"/>
        <v>425.75</v>
      </c>
      <c r="AZ179" s="27">
        <f t="shared" si="66"/>
        <v>424</v>
      </c>
      <c r="BA179" s="29">
        <f t="shared" si="67"/>
        <v>3</v>
      </c>
      <c r="BB179" s="36">
        <f t="shared" si="50"/>
        <v>21.287500000000001</v>
      </c>
    </row>
    <row r="180" spans="1:54" x14ac:dyDescent="0.25">
      <c r="A180" s="8">
        <f t="shared" si="68"/>
        <v>0.24444444444444383</v>
      </c>
      <c r="B180" s="3">
        <v>352</v>
      </c>
      <c r="C180" s="9">
        <v>416</v>
      </c>
      <c r="D180" s="9">
        <f t="shared" si="69"/>
        <v>403.7076923076923</v>
      </c>
      <c r="E180" s="9">
        <f t="shared" si="70"/>
        <v>428.2923076923077</v>
      </c>
      <c r="G180" s="9">
        <v>554</v>
      </c>
      <c r="H180" s="9">
        <v>560</v>
      </c>
      <c r="I180" s="9">
        <v>565</v>
      </c>
      <c r="J180" s="9">
        <v>577</v>
      </c>
      <c r="K180" s="9">
        <v>566</v>
      </c>
      <c r="L180" s="9">
        <v>564</v>
      </c>
      <c r="M180" s="9">
        <v>559</v>
      </c>
      <c r="O180" s="20">
        <f t="shared" si="51"/>
        <v>577</v>
      </c>
      <c r="P180" s="23">
        <f t="shared" si="52"/>
        <v>563.57142857142856</v>
      </c>
      <c r="Q180" s="26">
        <f t="shared" si="53"/>
        <v>554</v>
      </c>
      <c r="R180" s="29">
        <f t="shared" si="54"/>
        <v>23</v>
      </c>
      <c r="S180" s="36">
        <f t="shared" si="48"/>
        <v>28.178571428571427</v>
      </c>
      <c r="T180" s="40">
        <f t="shared" si="55"/>
        <v>535.39285714285711</v>
      </c>
      <c r="U180" s="40">
        <f t="shared" si="56"/>
        <v>591.75</v>
      </c>
      <c r="W180" s="9">
        <v>419</v>
      </c>
      <c r="X180" s="9">
        <v>420</v>
      </c>
      <c r="Y180" s="9">
        <v>420</v>
      </c>
      <c r="Z180" s="9">
        <v>422</v>
      </c>
      <c r="AA180" s="9">
        <v>424</v>
      </c>
      <c r="AB180" s="9">
        <v>421</v>
      </c>
      <c r="AC180" s="9">
        <v>419</v>
      </c>
      <c r="AD180" s="9">
        <v>420</v>
      </c>
      <c r="AF180" s="20">
        <f t="shared" si="57"/>
        <v>424</v>
      </c>
      <c r="AG180" s="23">
        <f t="shared" si="58"/>
        <v>420.625</v>
      </c>
      <c r="AH180" s="26">
        <f t="shared" si="59"/>
        <v>419</v>
      </c>
      <c r="AI180" s="49">
        <f t="shared" si="60"/>
        <v>4.625</v>
      </c>
      <c r="AJ180" s="49">
        <f t="shared" si="61"/>
        <v>3</v>
      </c>
      <c r="AK180" s="59">
        <f t="shared" si="62"/>
        <v>3.375</v>
      </c>
      <c r="AL180" s="49">
        <f t="shared" si="63"/>
        <v>5</v>
      </c>
      <c r="AM180" s="57">
        <f t="shared" si="49"/>
        <v>21.03125</v>
      </c>
      <c r="AO180" s="3">
        <v>418</v>
      </c>
      <c r="AP180" s="3">
        <v>418</v>
      </c>
      <c r="AQ180" s="3">
        <v>416</v>
      </c>
      <c r="AR180" s="3">
        <v>419</v>
      </c>
      <c r="AS180" s="3">
        <v>419</v>
      </c>
      <c r="AT180" s="3">
        <v>416</v>
      </c>
      <c r="AU180" s="3">
        <v>418</v>
      </c>
      <c r="AV180" s="3">
        <v>418</v>
      </c>
      <c r="AX180" s="21">
        <f t="shared" si="64"/>
        <v>419</v>
      </c>
      <c r="AY180" s="23">
        <f t="shared" si="65"/>
        <v>417.75</v>
      </c>
      <c r="AZ180" s="27">
        <f t="shared" si="66"/>
        <v>416</v>
      </c>
      <c r="BA180" s="29">
        <f t="shared" si="67"/>
        <v>3</v>
      </c>
      <c r="BB180" s="36">
        <f t="shared" si="50"/>
        <v>20.887499999999999</v>
      </c>
    </row>
    <row r="181" spans="1:54" x14ac:dyDescent="0.25">
      <c r="A181" s="8">
        <f t="shared" si="68"/>
        <v>0.24583333333333271</v>
      </c>
      <c r="B181" s="3">
        <v>354</v>
      </c>
      <c r="C181" s="9">
        <v>408</v>
      </c>
      <c r="D181" s="9">
        <f t="shared" si="69"/>
        <v>395.89230769230767</v>
      </c>
      <c r="E181" s="9">
        <f t="shared" si="70"/>
        <v>420.10769230769233</v>
      </c>
      <c r="G181" s="9">
        <v>552</v>
      </c>
      <c r="H181" s="9">
        <v>557</v>
      </c>
      <c r="I181" s="9">
        <v>562</v>
      </c>
      <c r="J181" s="9">
        <v>573</v>
      </c>
      <c r="K181" s="9">
        <v>563</v>
      </c>
      <c r="L181" s="9">
        <v>562</v>
      </c>
      <c r="M181" s="9">
        <v>556</v>
      </c>
      <c r="O181" s="20">
        <f t="shared" si="51"/>
        <v>573</v>
      </c>
      <c r="P181" s="23">
        <f t="shared" si="52"/>
        <v>560.71428571428567</v>
      </c>
      <c r="Q181" s="26">
        <f t="shared" si="53"/>
        <v>552</v>
      </c>
      <c r="R181" s="29">
        <f t="shared" si="54"/>
        <v>21</v>
      </c>
      <c r="S181" s="36">
        <f t="shared" si="48"/>
        <v>28.035714285714285</v>
      </c>
      <c r="T181" s="40">
        <f t="shared" si="55"/>
        <v>532.67857142857133</v>
      </c>
      <c r="U181" s="40">
        <f t="shared" si="56"/>
        <v>588.75</v>
      </c>
      <c r="W181" s="9">
        <v>411</v>
      </c>
      <c r="X181" s="9">
        <v>412</v>
      </c>
      <c r="Y181" s="9">
        <v>412</v>
      </c>
      <c r="Z181" s="9">
        <v>414</v>
      </c>
      <c r="AA181" s="9">
        <v>416</v>
      </c>
      <c r="AB181" s="9">
        <v>413</v>
      </c>
      <c r="AC181" s="9">
        <v>411</v>
      </c>
      <c r="AD181" s="9">
        <v>412</v>
      </c>
      <c r="AF181" s="20">
        <f t="shared" si="57"/>
        <v>416</v>
      </c>
      <c r="AG181" s="23">
        <f t="shared" si="58"/>
        <v>412.625</v>
      </c>
      <c r="AH181" s="26">
        <f t="shared" si="59"/>
        <v>411</v>
      </c>
      <c r="AI181" s="49">
        <f t="shared" si="60"/>
        <v>4.625</v>
      </c>
      <c r="AJ181" s="49">
        <f t="shared" si="61"/>
        <v>3</v>
      </c>
      <c r="AK181" s="59">
        <f t="shared" si="62"/>
        <v>3.375</v>
      </c>
      <c r="AL181" s="49">
        <f t="shared" si="63"/>
        <v>5</v>
      </c>
      <c r="AM181" s="57">
        <f t="shared" si="49"/>
        <v>20.631250000000001</v>
      </c>
      <c r="AO181" s="3">
        <v>410</v>
      </c>
      <c r="AP181" s="3">
        <v>410</v>
      </c>
      <c r="AQ181" s="3">
        <v>408</v>
      </c>
      <c r="AR181" s="3">
        <v>411</v>
      </c>
      <c r="AS181" s="3">
        <v>411</v>
      </c>
      <c r="AT181" s="3">
        <v>408</v>
      </c>
      <c r="AU181" s="3">
        <v>410</v>
      </c>
      <c r="AV181" s="3">
        <v>410</v>
      </c>
      <c r="AX181" s="21">
        <f t="shared" si="64"/>
        <v>411</v>
      </c>
      <c r="AY181" s="23">
        <f t="shared" si="65"/>
        <v>409.75</v>
      </c>
      <c r="AZ181" s="27">
        <f t="shared" si="66"/>
        <v>408</v>
      </c>
      <c r="BA181" s="29">
        <f t="shared" si="67"/>
        <v>3</v>
      </c>
      <c r="BB181" s="36">
        <f t="shared" si="50"/>
        <v>20.487500000000001</v>
      </c>
    </row>
    <row r="182" spans="1:54" x14ac:dyDescent="0.25">
      <c r="A182" s="8">
        <f t="shared" si="68"/>
        <v>0.24722222222222159</v>
      </c>
      <c r="B182" s="3">
        <v>356</v>
      </c>
      <c r="C182" s="9">
        <v>400</v>
      </c>
      <c r="D182" s="9">
        <f t="shared" si="69"/>
        <v>388.07692307692309</v>
      </c>
      <c r="E182" s="9">
        <f t="shared" si="70"/>
        <v>411.92307692307691</v>
      </c>
      <c r="G182" s="9">
        <v>549</v>
      </c>
      <c r="H182" s="9">
        <v>554</v>
      </c>
      <c r="I182" s="9">
        <v>559</v>
      </c>
      <c r="J182" s="9">
        <v>571</v>
      </c>
      <c r="K182" s="9">
        <v>560</v>
      </c>
      <c r="L182" s="9">
        <v>559</v>
      </c>
      <c r="M182" s="9">
        <v>554</v>
      </c>
      <c r="O182" s="20">
        <f t="shared" si="51"/>
        <v>571</v>
      </c>
      <c r="P182" s="23">
        <f t="shared" si="52"/>
        <v>558</v>
      </c>
      <c r="Q182" s="26">
        <f t="shared" si="53"/>
        <v>549</v>
      </c>
      <c r="R182" s="29">
        <f t="shared" si="54"/>
        <v>22</v>
      </c>
      <c r="S182" s="36">
        <f t="shared" si="48"/>
        <v>27.9</v>
      </c>
      <c r="T182" s="40">
        <f t="shared" si="55"/>
        <v>530.1</v>
      </c>
      <c r="U182" s="40">
        <f t="shared" si="56"/>
        <v>585.9</v>
      </c>
      <c r="W182" s="9">
        <v>403</v>
      </c>
      <c r="X182" s="9">
        <v>404</v>
      </c>
      <c r="Y182" s="9">
        <v>404</v>
      </c>
      <c r="Z182" s="9">
        <v>406</v>
      </c>
      <c r="AA182" s="9">
        <v>408</v>
      </c>
      <c r="AB182" s="9">
        <v>405</v>
      </c>
      <c r="AC182" s="9">
        <v>403</v>
      </c>
      <c r="AD182" s="9">
        <v>404</v>
      </c>
      <c r="AF182" s="20">
        <f t="shared" si="57"/>
        <v>408</v>
      </c>
      <c r="AG182" s="23">
        <f t="shared" si="58"/>
        <v>404.625</v>
      </c>
      <c r="AH182" s="26">
        <f t="shared" si="59"/>
        <v>403</v>
      </c>
      <c r="AI182" s="49">
        <f t="shared" si="60"/>
        <v>4.625</v>
      </c>
      <c r="AJ182" s="49">
        <f t="shared" si="61"/>
        <v>3</v>
      </c>
      <c r="AK182" s="59">
        <f t="shared" si="62"/>
        <v>3.375</v>
      </c>
      <c r="AL182" s="49">
        <f t="shared" si="63"/>
        <v>5</v>
      </c>
      <c r="AM182" s="57">
        <f t="shared" si="49"/>
        <v>20.231249999999999</v>
      </c>
      <c r="AO182" s="3">
        <v>402</v>
      </c>
      <c r="AP182" s="3">
        <v>402</v>
      </c>
      <c r="AQ182" s="3">
        <v>400</v>
      </c>
      <c r="AR182" s="3">
        <v>403</v>
      </c>
      <c r="AS182" s="3">
        <v>403</v>
      </c>
      <c r="AT182" s="3">
        <v>400</v>
      </c>
      <c r="AU182" s="3">
        <v>402</v>
      </c>
      <c r="AV182" s="3">
        <v>402</v>
      </c>
      <c r="AX182" s="21">
        <f t="shared" si="64"/>
        <v>403</v>
      </c>
      <c r="AY182" s="23">
        <f t="shared" si="65"/>
        <v>401.75</v>
      </c>
      <c r="AZ182" s="27">
        <f t="shared" si="66"/>
        <v>400</v>
      </c>
      <c r="BA182" s="29">
        <f t="shared" si="67"/>
        <v>3</v>
      </c>
      <c r="BB182" s="36">
        <f t="shared" si="50"/>
        <v>20.087499999999999</v>
      </c>
    </row>
    <row r="183" spans="1:54" x14ac:dyDescent="0.25">
      <c r="A183" s="8">
        <f t="shared" si="68"/>
        <v>0.24861111111111048</v>
      </c>
      <c r="B183" s="3">
        <v>358</v>
      </c>
      <c r="C183" s="9">
        <v>392</v>
      </c>
      <c r="D183" s="9">
        <f t="shared" si="69"/>
        <v>380.26153846153846</v>
      </c>
      <c r="E183" s="9">
        <f t="shared" si="70"/>
        <v>403.73846153846154</v>
      </c>
      <c r="G183" s="9">
        <v>546</v>
      </c>
      <c r="H183" s="9">
        <v>551</v>
      </c>
      <c r="I183" s="9">
        <v>556</v>
      </c>
      <c r="J183" s="9">
        <v>567</v>
      </c>
      <c r="K183" s="9">
        <v>557</v>
      </c>
      <c r="L183" s="9">
        <v>556</v>
      </c>
      <c r="M183" s="9">
        <v>551</v>
      </c>
      <c r="O183" s="20">
        <f t="shared" si="51"/>
        <v>567</v>
      </c>
      <c r="P183" s="23">
        <f t="shared" si="52"/>
        <v>554.85714285714289</v>
      </c>
      <c r="Q183" s="26">
        <f t="shared" si="53"/>
        <v>546</v>
      </c>
      <c r="R183" s="29">
        <f t="shared" si="54"/>
        <v>21</v>
      </c>
      <c r="S183" s="36">
        <f t="shared" si="48"/>
        <v>27.742857142857144</v>
      </c>
      <c r="T183" s="40">
        <f t="shared" si="55"/>
        <v>527.11428571428576</v>
      </c>
      <c r="U183" s="40">
        <f t="shared" si="56"/>
        <v>582.6</v>
      </c>
      <c r="W183" s="9">
        <v>395</v>
      </c>
      <c r="X183" s="9">
        <v>397</v>
      </c>
      <c r="Y183" s="9">
        <v>397</v>
      </c>
      <c r="Z183" s="9">
        <v>398</v>
      </c>
      <c r="AA183" s="9">
        <v>401</v>
      </c>
      <c r="AB183" s="9">
        <v>398</v>
      </c>
      <c r="AC183" s="9">
        <v>395</v>
      </c>
      <c r="AD183" s="9">
        <v>397</v>
      </c>
      <c r="AF183" s="20">
        <f t="shared" si="57"/>
        <v>401</v>
      </c>
      <c r="AG183" s="23">
        <f t="shared" si="58"/>
        <v>397.25</v>
      </c>
      <c r="AH183" s="26">
        <f t="shared" si="59"/>
        <v>395</v>
      </c>
      <c r="AI183" s="49">
        <f t="shared" si="60"/>
        <v>5.25</v>
      </c>
      <c r="AJ183" s="49">
        <f t="shared" si="61"/>
        <v>3</v>
      </c>
      <c r="AK183" s="59">
        <f t="shared" si="62"/>
        <v>3.75</v>
      </c>
      <c r="AL183" s="49">
        <f t="shared" si="63"/>
        <v>6</v>
      </c>
      <c r="AM183" s="57">
        <f t="shared" si="49"/>
        <v>19.862500000000001</v>
      </c>
      <c r="AO183" s="3">
        <v>394</v>
      </c>
      <c r="AP183" s="3">
        <v>394</v>
      </c>
      <c r="AQ183" s="3">
        <v>392</v>
      </c>
      <c r="AR183" s="3">
        <v>395</v>
      </c>
      <c r="AS183" s="3">
        <v>395</v>
      </c>
      <c r="AT183" s="3">
        <v>392</v>
      </c>
      <c r="AU183" s="3">
        <v>394</v>
      </c>
      <c r="AV183" s="3">
        <v>394</v>
      </c>
      <c r="AX183" s="21">
        <f t="shared" si="64"/>
        <v>395</v>
      </c>
      <c r="AY183" s="23">
        <f t="shared" si="65"/>
        <v>393.75</v>
      </c>
      <c r="AZ183" s="27">
        <f t="shared" si="66"/>
        <v>392</v>
      </c>
      <c r="BA183" s="29">
        <f t="shared" si="67"/>
        <v>3</v>
      </c>
      <c r="BB183" s="36">
        <f t="shared" si="50"/>
        <v>19.6875</v>
      </c>
    </row>
    <row r="184" spans="1:54" x14ac:dyDescent="0.25">
      <c r="A184" s="8">
        <f t="shared" si="68"/>
        <v>0.24999999999999936</v>
      </c>
      <c r="B184" s="3">
        <v>360</v>
      </c>
      <c r="C184" s="9">
        <v>384</v>
      </c>
      <c r="D184" s="9">
        <f t="shared" si="69"/>
        <v>372.44615384615383</v>
      </c>
      <c r="E184" s="9">
        <f t="shared" si="70"/>
        <v>395.55384615384617</v>
      </c>
      <c r="G184" s="9">
        <v>543</v>
      </c>
      <c r="H184" s="9">
        <v>548</v>
      </c>
      <c r="I184" s="9">
        <v>553</v>
      </c>
      <c r="J184" s="9">
        <v>564</v>
      </c>
      <c r="K184" s="9">
        <v>554</v>
      </c>
      <c r="L184" s="9">
        <v>553</v>
      </c>
      <c r="M184" s="9">
        <v>548</v>
      </c>
      <c r="O184" s="20">
        <f t="shared" si="51"/>
        <v>564</v>
      </c>
      <c r="P184" s="23">
        <f t="shared" si="52"/>
        <v>551.85714285714289</v>
      </c>
      <c r="Q184" s="26">
        <f t="shared" si="53"/>
        <v>543</v>
      </c>
      <c r="R184" s="29">
        <f t="shared" si="54"/>
        <v>21</v>
      </c>
      <c r="S184" s="36">
        <f t="shared" si="48"/>
        <v>27.592857142857145</v>
      </c>
      <c r="T184" s="40">
        <f t="shared" si="55"/>
        <v>524.26428571428573</v>
      </c>
      <c r="U184" s="40">
        <f t="shared" si="56"/>
        <v>579.45000000000005</v>
      </c>
      <c r="W184" s="9">
        <v>388</v>
      </c>
      <c r="X184" s="9">
        <v>390</v>
      </c>
      <c r="Y184" s="9">
        <v>390</v>
      </c>
      <c r="Z184" s="9">
        <v>391</v>
      </c>
      <c r="AA184" s="9">
        <v>394</v>
      </c>
      <c r="AB184" s="9">
        <v>391</v>
      </c>
      <c r="AC184" s="9">
        <v>388</v>
      </c>
      <c r="AD184" s="9">
        <v>390</v>
      </c>
      <c r="AF184" s="20">
        <f t="shared" si="57"/>
        <v>394</v>
      </c>
      <c r="AG184" s="23">
        <f t="shared" si="58"/>
        <v>390.25</v>
      </c>
      <c r="AH184" s="26">
        <f t="shared" si="59"/>
        <v>388</v>
      </c>
      <c r="AI184" s="49">
        <f t="shared" si="60"/>
        <v>6.25</v>
      </c>
      <c r="AJ184" s="49">
        <f t="shared" si="61"/>
        <v>4</v>
      </c>
      <c r="AK184" s="59">
        <f t="shared" si="62"/>
        <v>3.75</v>
      </c>
      <c r="AL184" s="49">
        <f t="shared" si="63"/>
        <v>6</v>
      </c>
      <c r="AM184" s="57">
        <f t="shared" si="49"/>
        <v>19.512499999999999</v>
      </c>
      <c r="AO184" s="3">
        <v>386</v>
      </c>
      <c r="AP184" s="3">
        <v>386</v>
      </c>
      <c r="AQ184" s="3">
        <v>384</v>
      </c>
      <c r="AR184" s="3">
        <v>387</v>
      </c>
      <c r="AS184" s="3">
        <v>387</v>
      </c>
      <c r="AT184" s="3">
        <v>384</v>
      </c>
      <c r="AU184" s="3">
        <v>386</v>
      </c>
      <c r="AV184" s="3">
        <v>386</v>
      </c>
      <c r="AX184" s="21">
        <f t="shared" si="64"/>
        <v>387</v>
      </c>
      <c r="AY184" s="23">
        <f t="shared" si="65"/>
        <v>385.75</v>
      </c>
      <c r="AZ184" s="27">
        <f t="shared" si="66"/>
        <v>384</v>
      </c>
      <c r="BA184" s="29">
        <f t="shared" si="67"/>
        <v>3</v>
      </c>
      <c r="BB184" s="36">
        <f t="shared" si="50"/>
        <v>19.287500000000001</v>
      </c>
    </row>
    <row r="185" spans="1:54" x14ac:dyDescent="0.25">
      <c r="A185" s="8">
        <f t="shared" si="68"/>
        <v>0.25138888888888827</v>
      </c>
      <c r="B185" s="3">
        <v>362</v>
      </c>
      <c r="C185" s="9">
        <v>376</v>
      </c>
      <c r="D185" s="9">
        <f t="shared" si="69"/>
        <v>364.63076923076926</v>
      </c>
      <c r="E185" s="9">
        <f t="shared" si="70"/>
        <v>387.36923076923074</v>
      </c>
      <c r="G185" s="9">
        <v>540</v>
      </c>
      <c r="H185" s="9">
        <v>545</v>
      </c>
      <c r="I185" s="9">
        <v>550</v>
      </c>
      <c r="J185" s="9">
        <v>561</v>
      </c>
      <c r="K185" s="9">
        <v>551</v>
      </c>
      <c r="L185" s="9">
        <v>550</v>
      </c>
      <c r="M185" s="9">
        <v>545</v>
      </c>
      <c r="O185" s="20">
        <f t="shared" si="51"/>
        <v>561</v>
      </c>
      <c r="P185" s="23">
        <f t="shared" si="52"/>
        <v>548.85714285714289</v>
      </c>
      <c r="Q185" s="26">
        <f t="shared" si="53"/>
        <v>540</v>
      </c>
      <c r="R185" s="29">
        <f t="shared" si="54"/>
        <v>21</v>
      </c>
      <c r="S185" s="36">
        <f t="shared" si="48"/>
        <v>27.442857142857143</v>
      </c>
      <c r="T185" s="40">
        <f t="shared" si="55"/>
        <v>521.41428571428571</v>
      </c>
      <c r="U185" s="40">
        <f t="shared" si="56"/>
        <v>576.30000000000007</v>
      </c>
      <c r="W185" s="9">
        <v>381</v>
      </c>
      <c r="X185" s="9">
        <v>383</v>
      </c>
      <c r="Y185" s="9">
        <v>383</v>
      </c>
      <c r="Z185" s="9">
        <v>384</v>
      </c>
      <c r="AA185" s="9">
        <v>387</v>
      </c>
      <c r="AB185" s="9">
        <v>384</v>
      </c>
      <c r="AC185" s="9">
        <v>381</v>
      </c>
      <c r="AD185" s="9">
        <v>383</v>
      </c>
      <c r="AF185" s="20">
        <f t="shared" si="57"/>
        <v>387</v>
      </c>
      <c r="AG185" s="23">
        <f t="shared" si="58"/>
        <v>383.25</v>
      </c>
      <c r="AH185" s="26">
        <f t="shared" si="59"/>
        <v>381</v>
      </c>
      <c r="AI185" s="49">
        <f t="shared" si="60"/>
        <v>7.25</v>
      </c>
      <c r="AJ185" s="49">
        <f t="shared" si="61"/>
        <v>5</v>
      </c>
      <c r="AK185" s="59">
        <f t="shared" si="62"/>
        <v>3.75</v>
      </c>
      <c r="AL185" s="49">
        <f t="shared" si="63"/>
        <v>6</v>
      </c>
      <c r="AM185" s="57">
        <f t="shared" si="49"/>
        <v>19.162500000000001</v>
      </c>
      <c r="AO185" s="3">
        <v>378</v>
      </c>
      <c r="AP185" s="3">
        <v>378</v>
      </c>
      <c r="AQ185" s="3">
        <v>376</v>
      </c>
      <c r="AR185" s="3">
        <v>379</v>
      </c>
      <c r="AS185" s="3">
        <v>379</v>
      </c>
      <c r="AT185" s="3">
        <v>376</v>
      </c>
      <c r="AU185" s="3">
        <v>378</v>
      </c>
      <c r="AV185" s="3">
        <v>378</v>
      </c>
      <c r="AX185" s="21">
        <f t="shared" si="64"/>
        <v>379</v>
      </c>
      <c r="AY185" s="23">
        <f t="shared" si="65"/>
        <v>377.75</v>
      </c>
      <c r="AZ185" s="27">
        <f t="shared" si="66"/>
        <v>376</v>
      </c>
      <c r="BA185" s="29">
        <f t="shared" si="67"/>
        <v>3</v>
      </c>
      <c r="BB185" s="36">
        <f t="shared" si="50"/>
        <v>18.887499999999999</v>
      </c>
    </row>
    <row r="186" spans="1:54" x14ac:dyDescent="0.25">
      <c r="A186" s="8">
        <f t="shared" si="68"/>
        <v>0.25277777777777716</v>
      </c>
      <c r="B186" s="3">
        <v>364</v>
      </c>
      <c r="C186" s="9">
        <v>368</v>
      </c>
      <c r="D186" s="9">
        <f t="shared" si="69"/>
        <v>356.81538461538463</v>
      </c>
      <c r="E186" s="9">
        <f t="shared" si="70"/>
        <v>379.18461538461537</v>
      </c>
      <c r="G186" s="9">
        <v>537</v>
      </c>
      <c r="H186" s="9">
        <v>542</v>
      </c>
      <c r="I186" s="9">
        <v>548</v>
      </c>
      <c r="J186" s="9">
        <v>559</v>
      </c>
      <c r="K186" s="9">
        <v>548</v>
      </c>
      <c r="L186" s="9">
        <v>547</v>
      </c>
      <c r="M186" s="9">
        <v>542</v>
      </c>
      <c r="O186" s="20">
        <f t="shared" si="51"/>
        <v>559</v>
      </c>
      <c r="P186" s="23">
        <f t="shared" si="52"/>
        <v>546.14285714285711</v>
      </c>
      <c r="Q186" s="26">
        <f t="shared" si="53"/>
        <v>537</v>
      </c>
      <c r="R186" s="29">
        <f t="shared" si="54"/>
        <v>22</v>
      </c>
      <c r="S186" s="36">
        <f t="shared" si="48"/>
        <v>27.307142857142857</v>
      </c>
      <c r="T186" s="40">
        <f t="shared" si="55"/>
        <v>518.83571428571429</v>
      </c>
      <c r="U186" s="40">
        <f t="shared" si="56"/>
        <v>573.44999999999993</v>
      </c>
      <c r="W186" s="9">
        <v>374</v>
      </c>
      <c r="X186" s="9">
        <v>376</v>
      </c>
      <c r="Y186" s="9">
        <v>376</v>
      </c>
      <c r="Z186" s="9">
        <v>377</v>
      </c>
      <c r="AA186" s="9">
        <v>380</v>
      </c>
      <c r="AB186" s="9">
        <v>377</v>
      </c>
      <c r="AC186" s="9">
        <v>374</v>
      </c>
      <c r="AD186" s="9">
        <v>376</v>
      </c>
      <c r="AF186" s="20">
        <f t="shared" si="57"/>
        <v>380</v>
      </c>
      <c r="AG186" s="23">
        <f t="shared" si="58"/>
        <v>376.25</v>
      </c>
      <c r="AH186" s="26">
        <f t="shared" si="59"/>
        <v>374</v>
      </c>
      <c r="AI186" s="49">
        <f t="shared" si="60"/>
        <v>8.25</v>
      </c>
      <c r="AJ186" s="49">
        <f t="shared" si="61"/>
        <v>6</v>
      </c>
      <c r="AK186" s="59">
        <f t="shared" si="62"/>
        <v>3.75</v>
      </c>
      <c r="AL186" s="49">
        <f t="shared" si="63"/>
        <v>6</v>
      </c>
      <c r="AM186" s="57">
        <f t="shared" si="49"/>
        <v>18.8125</v>
      </c>
      <c r="AO186" s="3">
        <v>370</v>
      </c>
      <c r="AP186" s="3">
        <v>370</v>
      </c>
      <c r="AQ186" s="3">
        <v>368</v>
      </c>
      <c r="AR186" s="3">
        <v>371</v>
      </c>
      <c r="AS186" s="3">
        <v>371</v>
      </c>
      <c r="AT186" s="3">
        <v>368</v>
      </c>
      <c r="AU186" s="3">
        <v>370</v>
      </c>
      <c r="AV186" s="3">
        <v>370</v>
      </c>
      <c r="AX186" s="21">
        <f t="shared" si="64"/>
        <v>371</v>
      </c>
      <c r="AY186" s="23">
        <f t="shared" si="65"/>
        <v>369.75</v>
      </c>
      <c r="AZ186" s="27">
        <f t="shared" si="66"/>
        <v>368</v>
      </c>
      <c r="BA186" s="29">
        <f t="shared" si="67"/>
        <v>3</v>
      </c>
      <c r="BB186" s="36">
        <f t="shared" si="50"/>
        <v>18.487500000000001</v>
      </c>
    </row>
    <row r="187" spans="1:54" x14ac:dyDescent="0.25">
      <c r="A187" s="8">
        <f t="shared" si="68"/>
        <v>0.25416666666666604</v>
      </c>
      <c r="B187" s="3">
        <v>366</v>
      </c>
      <c r="C187" s="9">
        <v>360</v>
      </c>
      <c r="D187" s="9">
        <f t="shared" si="69"/>
        <v>349</v>
      </c>
      <c r="E187" s="9">
        <f t="shared" si="70"/>
        <v>371</v>
      </c>
      <c r="G187" s="9">
        <v>535</v>
      </c>
      <c r="H187" s="9">
        <v>538</v>
      </c>
      <c r="I187" s="9">
        <v>545</v>
      </c>
      <c r="J187" s="9">
        <v>556</v>
      </c>
      <c r="K187" s="9">
        <v>545</v>
      </c>
      <c r="L187" s="9">
        <v>545</v>
      </c>
      <c r="M187" s="9">
        <v>539</v>
      </c>
      <c r="O187" s="20">
        <f t="shared" si="51"/>
        <v>556</v>
      </c>
      <c r="P187" s="23">
        <f t="shared" si="52"/>
        <v>543.28571428571433</v>
      </c>
      <c r="Q187" s="26">
        <f t="shared" si="53"/>
        <v>535</v>
      </c>
      <c r="R187" s="29">
        <f t="shared" si="54"/>
        <v>21</v>
      </c>
      <c r="S187" s="36">
        <f t="shared" si="48"/>
        <v>27.164285714285718</v>
      </c>
      <c r="T187" s="40">
        <f t="shared" si="55"/>
        <v>516.12142857142862</v>
      </c>
      <c r="U187" s="40">
        <f t="shared" si="56"/>
        <v>570.45000000000005</v>
      </c>
      <c r="W187" s="9">
        <v>367</v>
      </c>
      <c r="X187" s="9">
        <v>369</v>
      </c>
      <c r="Y187" s="9">
        <v>369</v>
      </c>
      <c r="Z187" s="9">
        <v>370</v>
      </c>
      <c r="AA187" s="9">
        <v>373</v>
      </c>
      <c r="AB187" s="9">
        <v>370</v>
      </c>
      <c r="AC187" s="9">
        <v>367</v>
      </c>
      <c r="AD187" s="9">
        <v>369</v>
      </c>
      <c r="AF187" s="20">
        <f t="shared" si="57"/>
        <v>373</v>
      </c>
      <c r="AG187" s="23">
        <f t="shared" si="58"/>
        <v>369.25</v>
      </c>
      <c r="AH187" s="26">
        <f t="shared" si="59"/>
        <v>367</v>
      </c>
      <c r="AI187" s="49">
        <f t="shared" si="60"/>
        <v>9.25</v>
      </c>
      <c r="AJ187" s="49">
        <f t="shared" si="61"/>
        <v>7</v>
      </c>
      <c r="AK187" s="59">
        <f t="shared" si="62"/>
        <v>3.75</v>
      </c>
      <c r="AL187" s="49">
        <f t="shared" si="63"/>
        <v>6</v>
      </c>
      <c r="AM187" s="57">
        <f t="shared" si="49"/>
        <v>18.462499999999999</v>
      </c>
      <c r="AO187" s="3">
        <v>362</v>
      </c>
      <c r="AP187" s="3">
        <v>362</v>
      </c>
      <c r="AQ187" s="3">
        <v>360</v>
      </c>
      <c r="AR187" s="3">
        <v>363</v>
      </c>
      <c r="AS187" s="3">
        <v>363</v>
      </c>
      <c r="AT187" s="3">
        <v>360</v>
      </c>
      <c r="AU187" s="3">
        <v>362</v>
      </c>
      <c r="AV187" s="3">
        <v>362</v>
      </c>
      <c r="AX187" s="21">
        <f t="shared" si="64"/>
        <v>363</v>
      </c>
      <c r="AY187" s="23">
        <f t="shared" si="65"/>
        <v>361.75</v>
      </c>
      <c r="AZ187" s="27">
        <f t="shared" si="66"/>
        <v>360</v>
      </c>
      <c r="BA187" s="29">
        <f t="shared" si="67"/>
        <v>3</v>
      </c>
      <c r="BB187" s="36">
        <f t="shared" si="50"/>
        <v>18.087499999999999</v>
      </c>
    </row>
    <row r="188" spans="1:54" x14ac:dyDescent="0.25">
      <c r="A188" s="8">
        <f t="shared" si="68"/>
        <v>0.25555555555555493</v>
      </c>
      <c r="B188" s="3">
        <v>368</v>
      </c>
      <c r="C188" s="9">
        <v>352</v>
      </c>
      <c r="D188" s="9">
        <f t="shared" si="69"/>
        <v>341.18461538461537</v>
      </c>
      <c r="E188" s="9">
        <f t="shared" si="70"/>
        <v>362.81538461538463</v>
      </c>
      <c r="G188" s="9">
        <v>532</v>
      </c>
      <c r="H188" s="9">
        <v>536</v>
      </c>
      <c r="I188" s="9">
        <v>542</v>
      </c>
      <c r="J188" s="9">
        <v>553</v>
      </c>
      <c r="K188" s="9">
        <v>542</v>
      </c>
      <c r="L188" s="9">
        <v>542</v>
      </c>
      <c r="M188" s="9">
        <v>536</v>
      </c>
      <c r="O188" s="20">
        <f t="shared" si="51"/>
        <v>553</v>
      </c>
      <c r="P188" s="23">
        <f t="shared" si="52"/>
        <v>540.42857142857144</v>
      </c>
      <c r="Q188" s="26">
        <f t="shared" si="53"/>
        <v>532</v>
      </c>
      <c r="R188" s="29">
        <f t="shared" si="54"/>
        <v>21</v>
      </c>
      <c r="S188" s="36">
        <f t="shared" si="48"/>
        <v>27.021428571428572</v>
      </c>
      <c r="T188" s="40">
        <f t="shared" si="55"/>
        <v>513.40714285714284</v>
      </c>
      <c r="U188" s="40">
        <f t="shared" si="56"/>
        <v>567.45000000000005</v>
      </c>
      <c r="W188" s="9">
        <v>360</v>
      </c>
      <c r="X188" s="9">
        <v>362</v>
      </c>
      <c r="Y188" s="9">
        <v>362</v>
      </c>
      <c r="Z188" s="9">
        <v>363</v>
      </c>
      <c r="AA188" s="9">
        <v>367</v>
      </c>
      <c r="AB188" s="9">
        <v>363</v>
      </c>
      <c r="AC188" s="9">
        <v>360</v>
      </c>
      <c r="AD188" s="9">
        <v>362</v>
      </c>
      <c r="AF188" s="20">
        <f t="shared" si="57"/>
        <v>367</v>
      </c>
      <c r="AG188" s="23">
        <f t="shared" si="58"/>
        <v>362.375</v>
      </c>
      <c r="AH188" s="26">
        <f t="shared" si="59"/>
        <v>360</v>
      </c>
      <c r="AI188" s="49">
        <f t="shared" si="60"/>
        <v>10.375</v>
      </c>
      <c r="AJ188" s="49">
        <f t="shared" si="61"/>
        <v>8</v>
      </c>
      <c r="AK188" s="59">
        <f t="shared" si="62"/>
        <v>4.625</v>
      </c>
      <c r="AL188" s="49">
        <f t="shared" si="63"/>
        <v>7</v>
      </c>
      <c r="AM188" s="57">
        <f t="shared" si="49"/>
        <v>18.118749999999999</v>
      </c>
      <c r="AO188" s="3">
        <v>354</v>
      </c>
      <c r="AP188" s="3">
        <v>354</v>
      </c>
      <c r="AQ188" s="3">
        <v>352</v>
      </c>
      <c r="AR188" s="3">
        <v>355</v>
      </c>
      <c r="AS188" s="3">
        <v>355</v>
      </c>
      <c r="AT188" s="3">
        <v>352</v>
      </c>
      <c r="AU188" s="3">
        <v>354</v>
      </c>
      <c r="AV188" s="3">
        <v>354</v>
      </c>
      <c r="AX188" s="21">
        <f t="shared" si="64"/>
        <v>355</v>
      </c>
      <c r="AY188" s="23">
        <f t="shared" si="65"/>
        <v>353.75</v>
      </c>
      <c r="AZ188" s="27">
        <f t="shared" si="66"/>
        <v>352</v>
      </c>
      <c r="BA188" s="29">
        <f t="shared" si="67"/>
        <v>3</v>
      </c>
      <c r="BB188" s="36">
        <f t="shared" si="50"/>
        <v>17.6875</v>
      </c>
    </row>
    <row r="189" spans="1:54" x14ac:dyDescent="0.25">
      <c r="A189" s="8">
        <f t="shared" si="68"/>
        <v>0.25694444444444381</v>
      </c>
      <c r="B189" s="3">
        <v>370</v>
      </c>
      <c r="C189" s="9">
        <v>344</v>
      </c>
      <c r="D189" s="9">
        <f t="shared" si="69"/>
        <v>333.36923076923074</v>
      </c>
      <c r="E189" s="9">
        <f t="shared" si="70"/>
        <v>354.63076923076926</v>
      </c>
      <c r="G189" s="9">
        <v>529</v>
      </c>
      <c r="H189" s="9">
        <v>533</v>
      </c>
      <c r="I189" s="9">
        <v>539</v>
      </c>
      <c r="J189" s="9">
        <v>550</v>
      </c>
      <c r="K189" s="9">
        <v>539</v>
      </c>
      <c r="L189" s="9">
        <v>539</v>
      </c>
      <c r="M189" s="9">
        <v>534</v>
      </c>
      <c r="O189" s="20">
        <f t="shared" si="51"/>
        <v>550</v>
      </c>
      <c r="P189" s="23">
        <f t="shared" si="52"/>
        <v>537.57142857142856</v>
      </c>
      <c r="Q189" s="26">
        <f t="shared" si="53"/>
        <v>529</v>
      </c>
      <c r="R189" s="29">
        <f t="shared" si="54"/>
        <v>21</v>
      </c>
      <c r="S189" s="36">
        <f t="shared" si="48"/>
        <v>26.878571428571426</v>
      </c>
      <c r="T189" s="40">
        <f t="shared" si="55"/>
        <v>510.69285714285712</v>
      </c>
      <c r="U189" s="40">
        <f t="shared" si="56"/>
        <v>564.44999999999993</v>
      </c>
      <c r="W189" s="9">
        <v>353</v>
      </c>
      <c r="X189" s="9">
        <v>355</v>
      </c>
      <c r="Y189" s="9">
        <v>355</v>
      </c>
      <c r="Z189" s="9">
        <v>356</v>
      </c>
      <c r="AA189" s="9">
        <v>360</v>
      </c>
      <c r="AB189" s="9">
        <v>356</v>
      </c>
      <c r="AC189" s="9">
        <v>353</v>
      </c>
      <c r="AD189" s="9">
        <v>355</v>
      </c>
      <c r="AF189" s="20">
        <f t="shared" si="57"/>
        <v>360</v>
      </c>
      <c r="AG189" s="23">
        <f t="shared" si="58"/>
        <v>355.375</v>
      </c>
      <c r="AH189" s="26">
        <f t="shared" si="59"/>
        <v>353</v>
      </c>
      <c r="AI189" s="49">
        <f t="shared" si="60"/>
        <v>11.375</v>
      </c>
      <c r="AJ189" s="49">
        <f t="shared" si="61"/>
        <v>9</v>
      </c>
      <c r="AK189" s="59">
        <f t="shared" si="62"/>
        <v>4.625</v>
      </c>
      <c r="AL189" s="49">
        <f t="shared" si="63"/>
        <v>7</v>
      </c>
      <c r="AM189" s="57">
        <f t="shared" si="49"/>
        <v>17.768750000000001</v>
      </c>
      <c r="AO189" s="3">
        <v>346</v>
      </c>
      <c r="AP189" s="3">
        <v>346</v>
      </c>
      <c r="AQ189" s="3">
        <v>344</v>
      </c>
      <c r="AR189" s="3">
        <v>347</v>
      </c>
      <c r="AS189" s="3">
        <v>347</v>
      </c>
      <c r="AT189" s="3">
        <v>344</v>
      </c>
      <c r="AU189" s="3">
        <v>346</v>
      </c>
      <c r="AV189" s="3">
        <v>346</v>
      </c>
      <c r="AX189" s="21">
        <f t="shared" si="64"/>
        <v>347</v>
      </c>
      <c r="AY189" s="23">
        <f t="shared" si="65"/>
        <v>345.75</v>
      </c>
      <c r="AZ189" s="27">
        <f t="shared" si="66"/>
        <v>344</v>
      </c>
      <c r="BA189" s="29">
        <f t="shared" si="67"/>
        <v>3</v>
      </c>
      <c r="BB189" s="36">
        <f t="shared" si="50"/>
        <v>17.287500000000001</v>
      </c>
    </row>
    <row r="190" spans="1:54" x14ac:dyDescent="0.25">
      <c r="A190" s="8">
        <f t="shared" si="68"/>
        <v>0.25833333333333269</v>
      </c>
      <c r="B190" s="3">
        <v>372</v>
      </c>
      <c r="C190" s="9">
        <v>336</v>
      </c>
      <c r="D190" s="9">
        <f t="shared" si="69"/>
        <v>325.55384615384617</v>
      </c>
      <c r="E190" s="9">
        <f t="shared" si="70"/>
        <v>346.44615384615383</v>
      </c>
      <c r="G190" s="9">
        <v>526</v>
      </c>
      <c r="H190" s="9">
        <v>530</v>
      </c>
      <c r="I190" s="9">
        <v>536</v>
      </c>
      <c r="J190" s="9">
        <v>547</v>
      </c>
      <c r="K190" s="9">
        <v>537</v>
      </c>
      <c r="L190" s="9">
        <v>536</v>
      </c>
      <c r="M190" s="9">
        <v>531</v>
      </c>
      <c r="O190" s="20">
        <f t="shared" si="51"/>
        <v>547</v>
      </c>
      <c r="P190" s="23">
        <f t="shared" si="52"/>
        <v>534.71428571428567</v>
      </c>
      <c r="Q190" s="26">
        <f t="shared" si="53"/>
        <v>526</v>
      </c>
      <c r="R190" s="29">
        <f t="shared" si="54"/>
        <v>21</v>
      </c>
      <c r="S190" s="36">
        <f t="shared" si="48"/>
        <v>26.735714285714284</v>
      </c>
      <c r="T190" s="40">
        <f t="shared" si="55"/>
        <v>507.9785714285714</v>
      </c>
      <c r="U190" s="40">
        <f t="shared" si="56"/>
        <v>561.44999999999993</v>
      </c>
      <c r="W190" s="9">
        <v>346</v>
      </c>
      <c r="X190" s="9">
        <v>348</v>
      </c>
      <c r="Y190" s="9">
        <v>348</v>
      </c>
      <c r="Z190" s="9">
        <v>349</v>
      </c>
      <c r="AA190" s="9">
        <v>353</v>
      </c>
      <c r="AB190" s="9">
        <v>349</v>
      </c>
      <c r="AC190" s="9">
        <v>346</v>
      </c>
      <c r="AD190" s="9">
        <v>348</v>
      </c>
      <c r="AF190" s="20">
        <f t="shared" si="57"/>
        <v>353</v>
      </c>
      <c r="AG190" s="23">
        <f t="shared" si="58"/>
        <v>348.375</v>
      </c>
      <c r="AH190" s="26">
        <f t="shared" si="59"/>
        <v>346</v>
      </c>
      <c r="AI190" s="49">
        <f t="shared" si="60"/>
        <v>12.375</v>
      </c>
      <c r="AJ190" s="49">
        <f t="shared" si="61"/>
        <v>10</v>
      </c>
      <c r="AK190" s="59">
        <f t="shared" si="62"/>
        <v>4.625</v>
      </c>
      <c r="AL190" s="49">
        <f t="shared" si="63"/>
        <v>7</v>
      </c>
      <c r="AM190" s="57">
        <f t="shared" si="49"/>
        <v>17.418749999999999</v>
      </c>
      <c r="AO190" s="3">
        <v>338</v>
      </c>
      <c r="AP190" s="3">
        <v>338</v>
      </c>
      <c r="AQ190" s="3">
        <v>336</v>
      </c>
      <c r="AR190" s="3">
        <v>339</v>
      </c>
      <c r="AS190" s="3">
        <v>339</v>
      </c>
      <c r="AT190" s="3">
        <v>336</v>
      </c>
      <c r="AU190" s="3">
        <v>338</v>
      </c>
      <c r="AV190" s="3">
        <v>338</v>
      </c>
      <c r="AX190" s="21">
        <f t="shared" si="64"/>
        <v>339</v>
      </c>
      <c r="AY190" s="23">
        <f t="shared" si="65"/>
        <v>337.75</v>
      </c>
      <c r="AZ190" s="27">
        <f t="shared" si="66"/>
        <v>336</v>
      </c>
      <c r="BA190" s="29">
        <f t="shared" si="67"/>
        <v>3</v>
      </c>
      <c r="BB190" s="36">
        <f t="shared" si="50"/>
        <v>16.887499999999999</v>
      </c>
    </row>
    <row r="191" spans="1:54" x14ac:dyDescent="0.25">
      <c r="A191" s="8">
        <f t="shared" si="68"/>
        <v>0.25972222222222158</v>
      </c>
      <c r="B191" s="3">
        <v>374</v>
      </c>
      <c r="C191" s="9">
        <v>328</v>
      </c>
      <c r="D191" s="9">
        <f t="shared" si="69"/>
        <v>317.73846153846154</v>
      </c>
      <c r="E191" s="9">
        <f t="shared" si="70"/>
        <v>338.26153846153846</v>
      </c>
      <c r="G191" s="9">
        <v>524</v>
      </c>
      <c r="H191" s="9">
        <v>526</v>
      </c>
      <c r="I191" s="9">
        <v>533</v>
      </c>
      <c r="J191" s="9">
        <v>544</v>
      </c>
      <c r="K191" s="9">
        <v>533</v>
      </c>
      <c r="L191" s="9">
        <v>534</v>
      </c>
      <c r="M191" s="9">
        <v>528</v>
      </c>
      <c r="O191" s="20">
        <f t="shared" si="51"/>
        <v>544</v>
      </c>
      <c r="P191" s="23">
        <f t="shared" si="52"/>
        <v>531.71428571428567</v>
      </c>
      <c r="Q191" s="26">
        <f t="shared" si="53"/>
        <v>524</v>
      </c>
      <c r="R191" s="29">
        <f t="shared" si="54"/>
        <v>20</v>
      </c>
      <c r="S191" s="36">
        <f t="shared" si="48"/>
        <v>26.585714285714282</v>
      </c>
      <c r="T191" s="40">
        <f t="shared" si="55"/>
        <v>505.12857142857138</v>
      </c>
      <c r="U191" s="40">
        <f t="shared" si="56"/>
        <v>558.29999999999995</v>
      </c>
      <c r="W191" s="9">
        <v>339</v>
      </c>
      <c r="X191" s="9">
        <v>342</v>
      </c>
      <c r="Y191" s="9">
        <v>341</v>
      </c>
      <c r="Z191" s="9">
        <v>342</v>
      </c>
      <c r="AA191" s="9">
        <v>346</v>
      </c>
      <c r="AB191" s="9">
        <v>342</v>
      </c>
      <c r="AC191" s="9">
        <v>339</v>
      </c>
      <c r="AD191" s="9">
        <v>342</v>
      </c>
      <c r="AF191" s="20">
        <f t="shared" si="57"/>
        <v>346</v>
      </c>
      <c r="AG191" s="23">
        <f t="shared" si="58"/>
        <v>341.625</v>
      </c>
      <c r="AH191" s="26">
        <f t="shared" si="59"/>
        <v>339</v>
      </c>
      <c r="AI191" s="49">
        <f t="shared" si="60"/>
        <v>13.625</v>
      </c>
      <c r="AJ191" s="49">
        <f t="shared" si="61"/>
        <v>11</v>
      </c>
      <c r="AK191" s="59">
        <f t="shared" si="62"/>
        <v>4.375</v>
      </c>
      <c r="AL191" s="49">
        <f t="shared" si="63"/>
        <v>7</v>
      </c>
      <c r="AM191" s="57">
        <f t="shared" si="49"/>
        <v>17.081250000000001</v>
      </c>
      <c r="AO191" s="3">
        <v>330</v>
      </c>
      <c r="AP191" s="3">
        <v>330</v>
      </c>
      <c r="AQ191" s="3">
        <v>328</v>
      </c>
      <c r="AR191" s="3">
        <v>331</v>
      </c>
      <c r="AS191" s="3">
        <v>331</v>
      </c>
      <c r="AT191" s="3">
        <v>328</v>
      </c>
      <c r="AU191" s="3">
        <v>330</v>
      </c>
      <c r="AV191" s="3">
        <v>330</v>
      </c>
      <c r="AX191" s="21">
        <f t="shared" si="64"/>
        <v>331</v>
      </c>
      <c r="AY191" s="23">
        <f t="shared" si="65"/>
        <v>329.75</v>
      </c>
      <c r="AZ191" s="27">
        <f t="shared" si="66"/>
        <v>328</v>
      </c>
      <c r="BA191" s="29">
        <f t="shared" si="67"/>
        <v>3</v>
      </c>
      <c r="BB191" s="36">
        <f t="shared" si="50"/>
        <v>16.487500000000001</v>
      </c>
    </row>
    <row r="192" spans="1:54" x14ac:dyDescent="0.25">
      <c r="A192" s="8">
        <f t="shared" si="68"/>
        <v>0.26111111111111046</v>
      </c>
      <c r="B192" s="3">
        <v>376</v>
      </c>
      <c r="C192" s="9">
        <v>320</v>
      </c>
      <c r="D192" s="9">
        <f t="shared" si="69"/>
        <v>309.92307692307691</v>
      </c>
      <c r="E192" s="9">
        <f t="shared" si="70"/>
        <v>330.07692307692309</v>
      </c>
      <c r="G192" s="9">
        <v>521</v>
      </c>
      <c r="H192" s="9">
        <v>524</v>
      </c>
      <c r="I192" s="9">
        <v>530</v>
      </c>
      <c r="J192" s="9">
        <v>541</v>
      </c>
      <c r="K192" s="9">
        <v>531</v>
      </c>
      <c r="L192" s="9">
        <v>531</v>
      </c>
      <c r="M192" s="9">
        <v>525</v>
      </c>
      <c r="O192" s="20">
        <f t="shared" si="51"/>
        <v>541</v>
      </c>
      <c r="P192" s="23">
        <f t="shared" si="52"/>
        <v>529</v>
      </c>
      <c r="Q192" s="26">
        <f t="shared" si="53"/>
        <v>521</v>
      </c>
      <c r="R192" s="29">
        <f t="shared" si="54"/>
        <v>20</v>
      </c>
      <c r="S192" s="36">
        <f t="shared" si="48"/>
        <v>26.45</v>
      </c>
      <c r="T192" s="40">
        <f t="shared" si="55"/>
        <v>502.55</v>
      </c>
      <c r="U192" s="40">
        <f t="shared" si="56"/>
        <v>555.45000000000005</v>
      </c>
      <c r="W192" s="9">
        <v>332</v>
      </c>
      <c r="X192" s="9">
        <v>335</v>
      </c>
      <c r="Y192" s="9">
        <v>334</v>
      </c>
      <c r="Z192" s="9">
        <v>335</v>
      </c>
      <c r="AA192" s="9">
        <v>339</v>
      </c>
      <c r="AB192" s="9">
        <v>335</v>
      </c>
      <c r="AC192" s="9">
        <v>332</v>
      </c>
      <c r="AD192" s="9">
        <v>335</v>
      </c>
      <c r="AF192" s="20">
        <f t="shared" si="57"/>
        <v>339</v>
      </c>
      <c r="AG192" s="23">
        <f t="shared" si="58"/>
        <v>334.625</v>
      </c>
      <c r="AH192" s="26">
        <f t="shared" si="59"/>
        <v>332</v>
      </c>
      <c r="AI192" s="49">
        <f t="shared" si="60"/>
        <v>14.625</v>
      </c>
      <c r="AJ192" s="49">
        <f t="shared" si="61"/>
        <v>12</v>
      </c>
      <c r="AK192" s="59">
        <f t="shared" si="62"/>
        <v>4.375</v>
      </c>
      <c r="AL192" s="49">
        <f t="shared" si="63"/>
        <v>7</v>
      </c>
      <c r="AM192" s="57">
        <f t="shared" si="49"/>
        <v>16.731249999999999</v>
      </c>
      <c r="AO192" s="3">
        <v>322</v>
      </c>
      <c r="AP192" s="3">
        <v>322</v>
      </c>
      <c r="AQ192" s="3">
        <v>320</v>
      </c>
      <c r="AR192" s="3">
        <v>323</v>
      </c>
      <c r="AS192" s="3">
        <v>323</v>
      </c>
      <c r="AT192" s="3">
        <v>320</v>
      </c>
      <c r="AU192" s="3">
        <v>322</v>
      </c>
      <c r="AV192" s="3">
        <v>322</v>
      </c>
      <c r="AX192" s="21">
        <f t="shared" si="64"/>
        <v>323</v>
      </c>
      <c r="AY192" s="23">
        <f t="shared" si="65"/>
        <v>321.75</v>
      </c>
      <c r="AZ192" s="27">
        <f t="shared" si="66"/>
        <v>320</v>
      </c>
      <c r="BA192" s="29">
        <f t="shared" si="67"/>
        <v>3</v>
      </c>
      <c r="BB192" s="36">
        <f t="shared" si="50"/>
        <v>16.087499999999999</v>
      </c>
    </row>
    <row r="193" spans="1:54" x14ac:dyDescent="0.25">
      <c r="A193" s="8">
        <f t="shared" si="68"/>
        <v>0.26249999999999934</v>
      </c>
      <c r="B193" s="3">
        <v>378</v>
      </c>
      <c r="C193" s="9">
        <v>312</v>
      </c>
      <c r="D193" s="9">
        <f t="shared" si="69"/>
        <v>302.10769230769233</v>
      </c>
      <c r="E193" s="9">
        <f t="shared" si="70"/>
        <v>321.89230769230767</v>
      </c>
      <c r="G193" s="9">
        <v>518</v>
      </c>
      <c r="H193" s="9">
        <v>521</v>
      </c>
      <c r="I193" s="9">
        <v>527</v>
      </c>
      <c r="J193" s="9">
        <v>538</v>
      </c>
      <c r="K193" s="9">
        <v>528</v>
      </c>
      <c r="L193" s="9">
        <v>528</v>
      </c>
      <c r="M193" s="9">
        <v>523</v>
      </c>
      <c r="O193" s="20">
        <f t="shared" si="51"/>
        <v>538</v>
      </c>
      <c r="P193" s="23">
        <f t="shared" si="52"/>
        <v>526.14285714285711</v>
      </c>
      <c r="Q193" s="26">
        <f t="shared" si="53"/>
        <v>518</v>
      </c>
      <c r="R193" s="29">
        <f t="shared" si="54"/>
        <v>20</v>
      </c>
      <c r="S193" s="36">
        <f t="shared" si="48"/>
        <v>26.307142857142857</v>
      </c>
      <c r="T193" s="40">
        <f t="shared" si="55"/>
        <v>499.83571428571423</v>
      </c>
      <c r="U193" s="40">
        <f t="shared" si="56"/>
        <v>552.44999999999993</v>
      </c>
      <c r="W193" s="9">
        <v>325</v>
      </c>
      <c r="X193" s="9">
        <v>328</v>
      </c>
      <c r="Y193" s="9">
        <v>327</v>
      </c>
      <c r="Z193" s="9">
        <v>328</v>
      </c>
      <c r="AA193" s="9">
        <v>332</v>
      </c>
      <c r="AB193" s="9">
        <v>328</v>
      </c>
      <c r="AC193" s="9">
        <v>325</v>
      </c>
      <c r="AD193" s="9">
        <v>328</v>
      </c>
      <c r="AF193" s="20">
        <f t="shared" si="57"/>
        <v>332</v>
      </c>
      <c r="AG193" s="23">
        <f t="shared" si="58"/>
        <v>327.625</v>
      </c>
      <c r="AH193" s="26">
        <f t="shared" si="59"/>
        <v>325</v>
      </c>
      <c r="AI193" s="49">
        <f t="shared" si="60"/>
        <v>15.625</v>
      </c>
      <c r="AJ193" s="49">
        <f t="shared" si="61"/>
        <v>13</v>
      </c>
      <c r="AK193" s="59">
        <f t="shared" si="62"/>
        <v>4.375</v>
      </c>
      <c r="AL193" s="49">
        <f t="shared" si="63"/>
        <v>7</v>
      </c>
      <c r="AM193" s="57">
        <f t="shared" si="49"/>
        <v>16.381250000000001</v>
      </c>
      <c r="AO193" s="3">
        <v>314</v>
      </c>
      <c r="AP193" s="3">
        <v>314</v>
      </c>
      <c r="AQ193" s="3">
        <v>312</v>
      </c>
      <c r="AR193" s="3">
        <v>315</v>
      </c>
      <c r="AS193" s="3">
        <v>315</v>
      </c>
      <c r="AT193" s="3">
        <v>312</v>
      </c>
      <c r="AU193" s="3">
        <v>314</v>
      </c>
      <c r="AV193" s="3">
        <v>314</v>
      </c>
      <c r="AX193" s="21">
        <f t="shared" si="64"/>
        <v>315</v>
      </c>
      <c r="AY193" s="23">
        <f t="shared" si="65"/>
        <v>313.75</v>
      </c>
      <c r="AZ193" s="27">
        <f t="shared" si="66"/>
        <v>312</v>
      </c>
      <c r="BA193" s="29">
        <f t="shared" si="67"/>
        <v>3</v>
      </c>
      <c r="BB193" s="36">
        <f t="shared" si="50"/>
        <v>15.6875</v>
      </c>
    </row>
    <row r="194" spans="1:54" x14ac:dyDescent="0.25">
      <c r="A194" s="8">
        <f t="shared" si="68"/>
        <v>0.26388888888888823</v>
      </c>
      <c r="B194" s="3">
        <v>380</v>
      </c>
      <c r="C194" s="9">
        <v>304</v>
      </c>
      <c r="D194" s="9">
        <f t="shared" si="69"/>
        <v>294.2923076923077</v>
      </c>
      <c r="E194" s="9">
        <f t="shared" si="70"/>
        <v>313.7076923076923</v>
      </c>
      <c r="G194" s="9">
        <v>516</v>
      </c>
      <c r="H194" s="9">
        <v>518</v>
      </c>
      <c r="I194" s="9">
        <v>525</v>
      </c>
      <c r="J194" s="9">
        <v>535</v>
      </c>
      <c r="K194" s="9">
        <v>525</v>
      </c>
      <c r="L194" s="9">
        <v>526</v>
      </c>
      <c r="M194" s="9">
        <v>520</v>
      </c>
      <c r="O194" s="20">
        <f t="shared" si="51"/>
        <v>535</v>
      </c>
      <c r="P194" s="23">
        <f t="shared" si="52"/>
        <v>523.57142857142856</v>
      </c>
      <c r="Q194" s="26">
        <f t="shared" si="53"/>
        <v>516</v>
      </c>
      <c r="R194" s="29">
        <f t="shared" si="54"/>
        <v>19</v>
      </c>
      <c r="S194" s="36">
        <f t="shared" si="48"/>
        <v>26.178571428571427</v>
      </c>
      <c r="T194" s="40">
        <f t="shared" si="55"/>
        <v>497.39285714285711</v>
      </c>
      <c r="U194" s="40">
        <f t="shared" si="56"/>
        <v>549.75</v>
      </c>
      <c r="W194" s="9">
        <v>318</v>
      </c>
      <c r="X194" s="9">
        <v>321</v>
      </c>
      <c r="Y194" s="9">
        <v>320</v>
      </c>
      <c r="Z194" s="9">
        <v>321</v>
      </c>
      <c r="AA194" s="9">
        <v>325</v>
      </c>
      <c r="AB194" s="9">
        <v>321</v>
      </c>
      <c r="AC194" s="9">
        <v>318</v>
      </c>
      <c r="AD194" s="9">
        <v>321</v>
      </c>
      <c r="AF194" s="20">
        <f t="shared" si="57"/>
        <v>325</v>
      </c>
      <c r="AG194" s="23">
        <f t="shared" si="58"/>
        <v>320.625</v>
      </c>
      <c r="AH194" s="26">
        <f t="shared" si="59"/>
        <v>318</v>
      </c>
      <c r="AI194" s="49">
        <f t="shared" si="60"/>
        <v>16.625</v>
      </c>
      <c r="AJ194" s="49">
        <f t="shared" si="61"/>
        <v>14</v>
      </c>
      <c r="AK194" s="59">
        <f t="shared" si="62"/>
        <v>4.375</v>
      </c>
      <c r="AL194" s="49">
        <f t="shared" si="63"/>
        <v>7</v>
      </c>
      <c r="AM194" s="57">
        <f t="shared" si="49"/>
        <v>16.03125</v>
      </c>
      <c r="AO194" s="3">
        <v>306</v>
      </c>
      <c r="AP194" s="3">
        <v>306</v>
      </c>
      <c r="AQ194" s="3">
        <v>304</v>
      </c>
      <c r="AR194" s="3">
        <v>307</v>
      </c>
      <c r="AS194" s="3">
        <v>307</v>
      </c>
      <c r="AT194" s="3">
        <v>304</v>
      </c>
      <c r="AU194" s="3">
        <v>306</v>
      </c>
      <c r="AV194" s="3">
        <v>306</v>
      </c>
      <c r="AX194" s="21">
        <f t="shared" si="64"/>
        <v>307</v>
      </c>
      <c r="AY194" s="23">
        <f t="shared" si="65"/>
        <v>305.75</v>
      </c>
      <c r="AZ194" s="27">
        <f t="shared" si="66"/>
        <v>304</v>
      </c>
      <c r="BA194" s="29">
        <f t="shared" si="67"/>
        <v>3</v>
      </c>
      <c r="BB194" s="36">
        <f t="shared" si="50"/>
        <v>15.2875</v>
      </c>
    </row>
    <row r="195" spans="1:54" x14ac:dyDescent="0.25">
      <c r="A195" s="8">
        <f t="shared" si="68"/>
        <v>0.26527777777777711</v>
      </c>
      <c r="B195" s="3">
        <v>382</v>
      </c>
      <c r="C195" s="9">
        <v>296</v>
      </c>
      <c r="D195" s="9">
        <f t="shared" si="69"/>
        <v>286.47692307692307</v>
      </c>
      <c r="E195" s="9">
        <f t="shared" si="70"/>
        <v>305.52307692307693</v>
      </c>
      <c r="G195" s="9">
        <v>513</v>
      </c>
      <c r="H195" s="9">
        <v>515</v>
      </c>
      <c r="I195" s="9">
        <v>522</v>
      </c>
      <c r="J195" s="9">
        <v>532</v>
      </c>
      <c r="K195" s="9">
        <v>523</v>
      </c>
      <c r="L195" s="9">
        <v>523</v>
      </c>
      <c r="M195" s="9">
        <v>517</v>
      </c>
      <c r="O195" s="20">
        <f t="shared" si="51"/>
        <v>532</v>
      </c>
      <c r="P195" s="23">
        <f t="shared" si="52"/>
        <v>520.71428571428567</v>
      </c>
      <c r="Q195" s="26">
        <f t="shared" si="53"/>
        <v>513</v>
      </c>
      <c r="R195" s="29">
        <f t="shared" si="54"/>
        <v>19</v>
      </c>
      <c r="S195" s="36">
        <f t="shared" si="48"/>
        <v>26.035714285714285</v>
      </c>
      <c r="T195" s="40">
        <f t="shared" si="55"/>
        <v>494.67857142857139</v>
      </c>
      <c r="U195" s="40">
        <f t="shared" si="56"/>
        <v>546.75</v>
      </c>
      <c r="W195" s="9">
        <v>311</v>
      </c>
      <c r="X195" s="9">
        <v>314</v>
      </c>
      <c r="Y195" s="9">
        <v>313</v>
      </c>
      <c r="Z195" s="9">
        <v>314</v>
      </c>
      <c r="AA195" s="9">
        <v>318</v>
      </c>
      <c r="AB195" s="9">
        <v>314</v>
      </c>
      <c r="AC195" s="9">
        <v>311</v>
      </c>
      <c r="AD195" s="9">
        <v>314</v>
      </c>
      <c r="AF195" s="20">
        <f t="shared" si="57"/>
        <v>318</v>
      </c>
      <c r="AG195" s="23">
        <f t="shared" si="58"/>
        <v>313.625</v>
      </c>
      <c r="AH195" s="26">
        <f t="shared" si="59"/>
        <v>311</v>
      </c>
      <c r="AI195" s="49">
        <f t="shared" si="60"/>
        <v>17.625</v>
      </c>
      <c r="AJ195" s="49">
        <f t="shared" si="61"/>
        <v>15</v>
      </c>
      <c r="AK195" s="59">
        <f t="shared" si="62"/>
        <v>4.375</v>
      </c>
      <c r="AL195" s="49">
        <f t="shared" si="63"/>
        <v>7</v>
      </c>
      <c r="AM195" s="57">
        <f t="shared" si="49"/>
        <v>15.68125</v>
      </c>
      <c r="AO195" s="3">
        <v>298</v>
      </c>
      <c r="AP195" s="3">
        <v>298</v>
      </c>
      <c r="AQ195" s="3">
        <v>296</v>
      </c>
      <c r="AR195" s="3">
        <v>299</v>
      </c>
      <c r="AS195" s="3">
        <v>299</v>
      </c>
      <c r="AT195" s="3">
        <v>296</v>
      </c>
      <c r="AU195" s="3">
        <v>298</v>
      </c>
      <c r="AV195" s="3">
        <v>298</v>
      </c>
      <c r="AX195" s="21">
        <f t="shared" si="64"/>
        <v>299</v>
      </c>
      <c r="AY195" s="23">
        <f t="shared" si="65"/>
        <v>297.75</v>
      </c>
      <c r="AZ195" s="27">
        <f t="shared" si="66"/>
        <v>296</v>
      </c>
      <c r="BA195" s="29">
        <f t="shared" si="67"/>
        <v>3</v>
      </c>
      <c r="BB195" s="36">
        <f t="shared" si="50"/>
        <v>14.887499999999999</v>
      </c>
    </row>
    <row r="196" spans="1:54" x14ac:dyDescent="0.25">
      <c r="A196" s="8">
        <f t="shared" si="68"/>
        <v>0.266666666666666</v>
      </c>
      <c r="B196" s="3">
        <v>384</v>
      </c>
      <c r="C196" s="9">
        <v>288</v>
      </c>
      <c r="D196" s="9">
        <f t="shared" si="69"/>
        <v>278.66153846153844</v>
      </c>
      <c r="E196" s="9">
        <f t="shared" si="70"/>
        <v>297.33846153846156</v>
      </c>
      <c r="G196" s="9">
        <v>510</v>
      </c>
      <c r="H196" s="9">
        <v>512</v>
      </c>
      <c r="I196" s="9">
        <v>519</v>
      </c>
      <c r="J196" s="9">
        <v>529</v>
      </c>
      <c r="K196" s="9">
        <v>520</v>
      </c>
      <c r="L196" s="9">
        <v>520</v>
      </c>
      <c r="M196" s="9">
        <v>515</v>
      </c>
      <c r="O196" s="20">
        <f t="shared" si="51"/>
        <v>529</v>
      </c>
      <c r="P196" s="23">
        <f t="shared" si="52"/>
        <v>517.85714285714289</v>
      </c>
      <c r="Q196" s="26">
        <f t="shared" si="53"/>
        <v>510</v>
      </c>
      <c r="R196" s="29">
        <f t="shared" si="54"/>
        <v>19</v>
      </c>
      <c r="S196" s="36">
        <f t="shared" ref="S196:S259" si="71">$BD$7-(($BE$7-P196)*($BD$7-$BD$8))/($BE$7-$BE$8)</f>
        <v>25.892857142857146</v>
      </c>
      <c r="T196" s="40">
        <f t="shared" si="55"/>
        <v>491.96428571428572</v>
      </c>
      <c r="U196" s="40">
        <f t="shared" si="56"/>
        <v>543.75</v>
      </c>
      <c r="W196" s="9">
        <v>304</v>
      </c>
      <c r="X196" s="9">
        <v>307</v>
      </c>
      <c r="Y196" s="9">
        <v>306</v>
      </c>
      <c r="Z196" s="9">
        <v>307</v>
      </c>
      <c r="AA196" s="9">
        <v>311</v>
      </c>
      <c r="AB196" s="9">
        <v>308</v>
      </c>
      <c r="AC196" s="9">
        <v>304</v>
      </c>
      <c r="AD196" s="9">
        <v>307</v>
      </c>
      <c r="AF196" s="20">
        <f t="shared" si="57"/>
        <v>311</v>
      </c>
      <c r="AG196" s="23">
        <f t="shared" si="58"/>
        <v>306.75</v>
      </c>
      <c r="AH196" s="26">
        <f t="shared" si="59"/>
        <v>304</v>
      </c>
      <c r="AI196" s="49">
        <f t="shared" si="60"/>
        <v>18.75</v>
      </c>
      <c r="AJ196" s="49">
        <f t="shared" si="61"/>
        <v>16</v>
      </c>
      <c r="AK196" s="59">
        <f t="shared" si="62"/>
        <v>4.25</v>
      </c>
      <c r="AL196" s="49">
        <f t="shared" si="63"/>
        <v>7</v>
      </c>
      <c r="AM196" s="57">
        <f t="shared" ref="AM196:AM237" si="72">$BD$7-(($BE$7-AG196)*($BD$7-$BD$8))/($BE$7-$BE$8)</f>
        <v>15.3375</v>
      </c>
      <c r="AO196" s="3">
        <v>290</v>
      </c>
      <c r="AP196" s="3">
        <v>290</v>
      </c>
      <c r="AQ196" s="3">
        <v>288</v>
      </c>
      <c r="AR196" s="3">
        <v>291</v>
      </c>
      <c r="AS196" s="3">
        <v>291</v>
      </c>
      <c r="AT196" s="3">
        <v>288</v>
      </c>
      <c r="AU196" s="3">
        <v>290</v>
      </c>
      <c r="AV196" s="3">
        <v>290</v>
      </c>
      <c r="AX196" s="21">
        <f t="shared" si="64"/>
        <v>291</v>
      </c>
      <c r="AY196" s="23">
        <f t="shared" si="65"/>
        <v>289.75</v>
      </c>
      <c r="AZ196" s="27">
        <f t="shared" si="66"/>
        <v>288</v>
      </c>
      <c r="BA196" s="29">
        <f t="shared" si="67"/>
        <v>3</v>
      </c>
      <c r="BB196" s="36">
        <f t="shared" ref="BB196:BB225" si="73">$BD$7-(($BE$7-AY196)*($BD$7-$BD$8))/($BE$7-$BE$8)</f>
        <v>14.487500000000001</v>
      </c>
    </row>
    <row r="197" spans="1:54" x14ac:dyDescent="0.25">
      <c r="A197" s="8">
        <f t="shared" si="68"/>
        <v>0.26805555555555488</v>
      </c>
      <c r="B197" s="3">
        <v>386</v>
      </c>
      <c r="C197" s="9">
        <v>280</v>
      </c>
      <c r="D197" s="9">
        <f t="shared" si="69"/>
        <v>270.84615384615387</v>
      </c>
      <c r="E197" s="9">
        <f t="shared" si="70"/>
        <v>289.15384615384613</v>
      </c>
      <c r="G197" s="9">
        <v>508</v>
      </c>
      <c r="H197" s="9">
        <v>509</v>
      </c>
      <c r="I197" s="9">
        <v>517</v>
      </c>
      <c r="J197" s="9">
        <v>527</v>
      </c>
      <c r="K197" s="9">
        <v>517</v>
      </c>
      <c r="L197" s="9">
        <v>518</v>
      </c>
      <c r="M197" s="9">
        <v>512</v>
      </c>
      <c r="O197" s="20">
        <f t="shared" ref="O197:O260" si="74">MAX(G197:M197)</f>
        <v>527</v>
      </c>
      <c r="P197" s="23">
        <f t="shared" ref="P197:P260" si="75">AVERAGE(G197:M197)</f>
        <v>515.42857142857144</v>
      </c>
      <c r="Q197" s="26">
        <f t="shared" ref="Q197:Q260" si="76">MIN(G197:M197)</f>
        <v>508</v>
      </c>
      <c r="R197" s="29">
        <f t="shared" ref="R197:R260" si="77">O197-Q197</f>
        <v>19</v>
      </c>
      <c r="S197" s="36">
        <f t="shared" si="71"/>
        <v>25.771428571428572</v>
      </c>
      <c r="T197" s="40">
        <f t="shared" ref="T197:T260" si="78">P197-S197</f>
        <v>489.65714285714284</v>
      </c>
      <c r="U197" s="40">
        <f t="shared" ref="U197:U260" si="79">P197+S197</f>
        <v>541.20000000000005</v>
      </c>
      <c r="W197" s="9">
        <v>297</v>
      </c>
      <c r="X197" s="9">
        <v>300</v>
      </c>
      <c r="Y197" s="9">
        <v>299</v>
      </c>
      <c r="Z197" s="9">
        <v>300</v>
      </c>
      <c r="AA197" s="9">
        <v>304</v>
      </c>
      <c r="AB197" s="9">
        <v>301</v>
      </c>
      <c r="AC197" s="9">
        <v>297</v>
      </c>
      <c r="AD197" s="9">
        <v>300</v>
      </c>
      <c r="AF197" s="20">
        <f t="shared" ref="AF197:AF237" si="80">MAX(W197:AD197)</f>
        <v>304</v>
      </c>
      <c r="AG197" s="23">
        <f t="shared" ref="AG197:AG237" si="81">AVERAGE(W197:AD197)</f>
        <v>299.75</v>
      </c>
      <c r="AH197" s="26">
        <f t="shared" ref="AH197:AH237" si="82">MIN(W197:AD197)</f>
        <v>297</v>
      </c>
      <c r="AI197" s="49">
        <f t="shared" ref="AI197:AI237" si="83">ABS($C197-AG197)</f>
        <v>19.75</v>
      </c>
      <c r="AJ197" s="49">
        <f t="shared" ref="AJ197:AJ237" si="84">ABS(IF($C197-AF197&gt;$C197-AH197,$C197-AF197,$C197-AH197))</f>
        <v>17</v>
      </c>
      <c r="AK197" s="59">
        <f t="shared" ref="AK197:AK237" si="85">IF(AF197-AG197&gt;AG197-AH197,AF197-AG197,AG197-AH197)</f>
        <v>4.25</v>
      </c>
      <c r="AL197" s="49">
        <f t="shared" ref="AL197:AL237" si="86">AF197-AH197</f>
        <v>7</v>
      </c>
      <c r="AM197" s="57">
        <f t="shared" si="72"/>
        <v>14.987500000000001</v>
      </c>
      <c r="AO197" s="3">
        <v>282</v>
      </c>
      <c r="AP197" s="3">
        <v>282</v>
      </c>
      <c r="AQ197" s="3">
        <v>280</v>
      </c>
      <c r="AR197" s="3">
        <v>283</v>
      </c>
      <c r="AS197" s="3">
        <v>283</v>
      </c>
      <c r="AT197" s="3">
        <v>280</v>
      </c>
      <c r="AU197" s="3">
        <v>282</v>
      </c>
      <c r="AV197" s="3">
        <v>282</v>
      </c>
      <c r="AX197" s="21">
        <f t="shared" ref="AX197:AX225" si="87">MAX(AO197:AV197)</f>
        <v>283</v>
      </c>
      <c r="AY197" s="23">
        <f t="shared" ref="AY197:AY225" si="88">AVERAGE(AO197:AV197)</f>
        <v>281.75</v>
      </c>
      <c r="AZ197" s="27">
        <f t="shared" ref="AZ197:AZ225" si="89">MIN(AO197:AV197)</f>
        <v>280</v>
      </c>
      <c r="BA197" s="29">
        <f t="shared" ref="BA197:BA225" si="90">AX197-AZ197</f>
        <v>3</v>
      </c>
      <c r="BB197" s="36">
        <f t="shared" si="73"/>
        <v>14.0875</v>
      </c>
    </row>
    <row r="198" spans="1:54" x14ac:dyDescent="0.25">
      <c r="A198" s="8">
        <f t="shared" ref="A198:A261" si="91">A197+$A$1</f>
        <v>0.26944444444444376</v>
      </c>
      <c r="B198" s="3">
        <v>388</v>
      </c>
      <c r="C198" s="9">
        <v>272</v>
      </c>
      <c r="D198" s="9">
        <f t="shared" si="69"/>
        <v>263.03076923076924</v>
      </c>
      <c r="E198" s="9">
        <f t="shared" si="70"/>
        <v>280.96923076923076</v>
      </c>
      <c r="G198" s="9">
        <v>505</v>
      </c>
      <c r="H198" s="9">
        <v>506</v>
      </c>
      <c r="I198" s="9">
        <v>514</v>
      </c>
      <c r="J198" s="9">
        <v>524</v>
      </c>
      <c r="K198" s="9">
        <v>514</v>
      </c>
      <c r="L198" s="9">
        <v>515</v>
      </c>
      <c r="M198" s="9">
        <v>510</v>
      </c>
      <c r="O198" s="20">
        <f t="shared" si="74"/>
        <v>524</v>
      </c>
      <c r="P198" s="23">
        <f t="shared" si="75"/>
        <v>512.57142857142856</v>
      </c>
      <c r="Q198" s="26">
        <f t="shared" si="76"/>
        <v>505</v>
      </c>
      <c r="R198" s="29">
        <f t="shared" si="77"/>
        <v>19</v>
      </c>
      <c r="S198" s="36">
        <f t="shared" si="71"/>
        <v>25.628571428571426</v>
      </c>
      <c r="T198" s="40">
        <f t="shared" si="78"/>
        <v>486.94285714285712</v>
      </c>
      <c r="U198" s="40">
        <f t="shared" si="79"/>
        <v>538.19999999999993</v>
      </c>
      <c r="W198" s="9">
        <v>291</v>
      </c>
      <c r="X198" s="9">
        <v>294</v>
      </c>
      <c r="Y198" s="9">
        <v>293</v>
      </c>
      <c r="Z198" s="9">
        <v>294</v>
      </c>
      <c r="AA198" s="9">
        <v>299</v>
      </c>
      <c r="AB198" s="9">
        <v>295</v>
      </c>
      <c r="AC198" s="9">
        <v>291</v>
      </c>
      <c r="AD198" s="9">
        <v>294</v>
      </c>
      <c r="AF198" s="20">
        <f t="shared" si="80"/>
        <v>299</v>
      </c>
      <c r="AG198" s="23">
        <f t="shared" si="81"/>
        <v>293.875</v>
      </c>
      <c r="AH198" s="26">
        <f t="shared" si="82"/>
        <v>291</v>
      </c>
      <c r="AI198" s="49">
        <f t="shared" si="83"/>
        <v>21.875</v>
      </c>
      <c r="AJ198" s="49">
        <f t="shared" si="84"/>
        <v>19</v>
      </c>
      <c r="AK198" s="59">
        <f t="shared" si="85"/>
        <v>5.125</v>
      </c>
      <c r="AL198" s="49">
        <f t="shared" si="86"/>
        <v>8</v>
      </c>
      <c r="AM198" s="57">
        <f t="shared" si="72"/>
        <v>14.69375</v>
      </c>
      <c r="AO198" s="3">
        <v>274</v>
      </c>
      <c r="AP198" s="3">
        <v>274</v>
      </c>
      <c r="AQ198" s="3">
        <v>272</v>
      </c>
      <c r="AR198" s="3">
        <v>275</v>
      </c>
      <c r="AS198" s="3">
        <v>275</v>
      </c>
      <c r="AT198" s="3">
        <v>272</v>
      </c>
      <c r="AU198" s="3">
        <v>274</v>
      </c>
      <c r="AV198" s="3">
        <v>274</v>
      </c>
      <c r="AX198" s="21">
        <f t="shared" si="87"/>
        <v>275</v>
      </c>
      <c r="AY198" s="23">
        <f t="shared" si="88"/>
        <v>273.75</v>
      </c>
      <c r="AZ198" s="27">
        <f t="shared" si="89"/>
        <v>272</v>
      </c>
      <c r="BA198" s="29">
        <f t="shared" si="90"/>
        <v>3</v>
      </c>
      <c r="BB198" s="36">
        <f t="shared" si="73"/>
        <v>13.6875</v>
      </c>
    </row>
    <row r="199" spans="1:54" x14ac:dyDescent="0.25">
      <c r="A199" s="8">
        <f t="shared" si="91"/>
        <v>0.27083333333333265</v>
      </c>
      <c r="B199" s="3">
        <v>390</v>
      </c>
      <c r="C199" s="9">
        <v>264</v>
      </c>
      <c r="D199" s="9">
        <f t="shared" si="69"/>
        <v>255.21538461538461</v>
      </c>
      <c r="E199" s="9">
        <f t="shared" si="70"/>
        <v>272.78461538461539</v>
      </c>
      <c r="G199" s="9">
        <v>503</v>
      </c>
      <c r="H199" s="9">
        <v>504</v>
      </c>
      <c r="I199" s="9">
        <v>511</v>
      </c>
      <c r="J199" s="9">
        <v>521</v>
      </c>
      <c r="K199" s="9">
        <v>511</v>
      </c>
      <c r="L199" s="9">
        <v>513</v>
      </c>
      <c r="M199" s="9">
        <v>507</v>
      </c>
      <c r="O199" s="20">
        <f t="shared" si="74"/>
        <v>521</v>
      </c>
      <c r="P199" s="23">
        <f t="shared" si="75"/>
        <v>510</v>
      </c>
      <c r="Q199" s="26">
        <f t="shared" si="76"/>
        <v>503</v>
      </c>
      <c r="R199" s="29">
        <f t="shared" si="77"/>
        <v>18</v>
      </c>
      <c r="S199" s="36">
        <f t="shared" si="71"/>
        <v>25.5</v>
      </c>
      <c r="T199" s="40">
        <f t="shared" si="78"/>
        <v>484.5</v>
      </c>
      <c r="U199" s="40">
        <f t="shared" si="79"/>
        <v>535.5</v>
      </c>
      <c r="W199" s="9">
        <v>285</v>
      </c>
      <c r="X199" s="9">
        <v>288</v>
      </c>
      <c r="Y199" s="9">
        <v>287</v>
      </c>
      <c r="Z199" s="9">
        <v>288</v>
      </c>
      <c r="AA199" s="9">
        <v>293</v>
      </c>
      <c r="AB199" s="9">
        <v>289</v>
      </c>
      <c r="AC199" s="9">
        <v>285</v>
      </c>
      <c r="AD199" s="9">
        <v>288</v>
      </c>
      <c r="AF199" s="20">
        <f t="shared" si="80"/>
        <v>293</v>
      </c>
      <c r="AG199" s="23">
        <f t="shared" si="81"/>
        <v>287.875</v>
      </c>
      <c r="AH199" s="26">
        <f t="shared" si="82"/>
        <v>285</v>
      </c>
      <c r="AI199" s="49">
        <f t="shared" si="83"/>
        <v>23.875</v>
      </c>
      <c r="AJ199" s="49">
        <f t="shared" si="84"/>
        <v>21</v>
      </c>
      <c r="AK199" s="59">
        <f t="shared" si="85"/>
        <v>5.125</v>
      </c>
      <c r="AL199" s="49">
        <f t="shared" si="86"/>
        <v>8</v>
      </c>
      <c r="AM199" s="57">
        <f t="shared" si="72"/>
        <v>14.393750000000001</v>
      </c>
      <c r="AO199" s="3">
        <v>266</v>
      </c>
      <c r="AP199" s="3">
        <v>266</v>
      </c>
      <c r="AQ199" s="3">
        <v>264</v>
      </c>
      <c r="AR199" s="3">
        <v>267</v>
      </c>
      <c r="AS199" s="3">
        <v>267</v>
      </c>
      <c r="AT199" s="3">
        <v>264</v>
      </c>
      <c r="AU199" s="3">
        <v>266</v>
      </c>
      <c r="AV199" s="3">
        <v>266</v>
      </c>
      <c r="AX199" s="21">
        <f t="shared" si="87"/>
        <v>267</v>
      </c>
      <c r="AY199" s="23">
        <f t="shared" si="88"/>
        <v>265.75</v>
      </c>
      <c r="AZ199" s="27">
        <f t="shared" si="89"/>
        <v>264</v>
      </c>
      <c r="BA199" s="29">
        <f t="shared" si="90"/>
        <v>3</v>
      </c>
      <c r="BB199" s="36">
        <f t="shared" si="73"/>
        <v>13.2875</v>
      </c>
    </row>
    <row r="200" spans="1:54" x14ac:dyDescent="0.25">
      <c r="A200" s="8">
        <f t="shared" si="91"/>
        <v>0.27222222222222153</v>
      </c>
      <c r="B200" s="3">
        <v>392</v>
      </c>
      <c r="C200" s="9">
        <v>256</v>
      </c>
      <c r="D200" s="9">
        <f t="shared" si="69"/>
        <v>247.4</v>
      </c>
      <c r="E200" s="9">
        <f t="shared" si="70"/>
        <v>264.60000000000002</v>
      </c>
      <c r="G200" s="9">
        <v>500</v>
      </c>
      <c r="H200" s="9">
        <v>501</v>
      </c>
      <c r="I200" s="9">
        <v>509</v>
      </c>
      <c r="J200" s="9">
        <v>518</v>
      </c>
      <c r="K200" s="9">
        <v>509</v>
      </c>
      <c r="L200" s="9">
        <v>510</v>
      </c>
      <c r="M200" s="9">
        <v>504</v>
      </c>
      <c r="O200" s="20">
        <f t="shared" si="74"/>
        <v>518</v>
      </c>
      <c r="P200" s="23">
        <f t="shared" si="75"/>
        <v>507.28571428571428</v>
      </c>
      <c r="Q200" s="26">
        <f t="shared" si="76"/>
        <v>500</v>
      </c>
      <c r="R200" s="29">
        <f t="shared" si="77"/>
        <v>18</v>
      </c>
      <c r="S200" s="36">
        <f t="shared" si="71"/>
        <v>25.364285714285714</v>
      </c>
      <c r="T200" s="40">
        <f t="shared" si="78"/>
        <v>481.92142857142858</v>
      </c>
      <c r="U200" s="40">
        <f t="shared" si="79"/>
        <v>532.65</v>
      </c>
      <c r="W200" s="9">
        <v>279</v>
      </c>
      <c r="X200" s="9">
        <v>282</v>
      </c>
      <c r="Y200" s="9">
        <v>281</v>
      </c>
      <c r="Z200" s="9">
        <v>282</v>
      </c>
      <c r="AA200" s="9">
        <v>287</v>
      </c>
      <c r="AB200" s="9">
        <v>283</v>
      </c>
      <c r="AC200" s="9">
        <v>279</v>
      </c>
      <c r="AD200" s="9">
        <v>282</v>
      </c>
      <c r="AF200" s="20">
        <f t="shared" si="80"/>
        <v>287</v>
      </c>
      <c r="AG200" s="23">
        <f t="shared" si="81"/>
        <v>281.875</v>
      </c>
      <c r="AH200" s="26">
        <f t="shared" si="82"/>
        <v>279</v>
      </c>
      <c r="AI200" s="49">
        <f t="shared" si="83"/>
        <v>25.875</v>
      </c>
      <c r="AJ200" s="49">
        <f t="shared" si="84"/>
        <v>23</v>
      </c>
      <c r="AK200" s="59">
        <f t="shared" si="85"/>
        <v>5.125</v>
      </c>
      <c r="AL200" s="49">
        <f t="shared" si="86"/>
        <v>8</v>
      </c>
      <c r="AM200" s="57">
        <f t="shared" si="72"/>
        <v>14.09375</v>
      </c>
      <c r="AO200" s="3">
        <v>258</v>
      </c>
      <c r="AP200" s="3">
        <v>258</v>
      </c>
      <c r="AQ200" s="3">
        <v>256</v>
      </c>
      <c r="AR200" s="3">
        <v>259</v>
      </c>
      <c r="AS200" s="3">
        <v>259</v>
      </c>
      <c r="AT200" s="3">
        <v>256</v>
      </c>
      <c r="AU200" s="3">
        <v>258</v>
      </c>
      <c r="AV200" s="3">
        <v>258</v>
      </c>
      <c r="AX200" s="21">
        <f t="shared" si="87"/>
        <v>259</v>
      </c>
      <c r="AY200" s="23">
        <f t="shared" si="88"/>
        <v>257.75</v>
      </c>
      <c r="AZ200" s="27">
        <f t="shared" si="89"/>
        <v>256</v>
      </c>
      <c r="BA200" s="29">
        <f t="shared" si="90"/>
        <v>3</v>
      </c>
      <c r="BB200" s="36">
        <f t="shared" si="73"/>
        <v>12.887499999999999</v>
      </c>
    </row>
    <row r="201" spans="1:54" x14ac:dyDescent="0.25">
      <c r="A201" s="8">
        <f t="shared" si="91"/>
        <v>0.27361111111111042</v>
      </c>
      <c r="B201" s="3">
        <v>394</v>
      </c>
      <c r="C201" s="9">
        <v>248</v>
      </c>
      <c r="D201" s="9">
        <f t="shared" si="69"/>
        <v>239.58461538461538</v>
      </c>
      <c r="E201" s="9">
        <f t="shared" si="70"/>
        <v>256.4153846153846</v>
      </c>
      <c r="G201" s="9">
        <v>498</v>
      </c>
      <c r="H201" s="9">
        <v>498</v>
      </c>
      <c r="I201" s="9">
        <v>506</v>
      </c>
      <c r="J201" s="9">
        <v>516</v>
      </c>
      <c r="K201" s="9">
        <v>506</v>
      </c>
      <c r="L201" s="9">
        <v>508</v>
      </c>
      <c r="M201" s="9">
        <v>502</v>
      </c>
      <c r="O201" s="20">
        <f t="shared" si="74"/>
        <v>516</v>
      </c>
      <c r="P201" s="23">
        <f t="shared" si="75"/>
        <v>504.85714285714283</v>
      </c>
      <c r="Q201" s="26">
        <f t="shared" si="76"/>
        <v>498</v>
      </c>
      <c r="R201" s="29">
        <f t="shared" si="77"/>
        <v>18</v>
      </c>
      <c r="S201" s="36">
        <f t="shared" si="71"/>
        <v>25.24285714285714</v>
      </c>
      <c r="T201" s="40">
        <f t="shared" si="78"/>
        <v>479.6142857142857</v>
      </c>
      <c r="U201" s="40">
        <f t="shared" si="79"/>
        <v>530.1</v>
      </c>
      <c r="W201" s="9">
        <v>273</v>
      </c>
      <c r="X201" s="9">
        <v>276</v>
      </c>
      <c r="Y201" s="9">
        <v>275</v>
      </c>
      <c r="Z201" s="9">
        <v>276</v>
      </c>
      <c r="AA201" s="9">
        <v>281</v>
      </c>
      <c r="AB201" s="9">
        <v>277</v>
      </c>
      <c r="AC201" s="9">
        <v>273</v>
      </c>
      <c r="AD201" s="9">
        <v>276</v>
      </c>
      <c r="AF201" s="20">
        <f t="shared" si="80"/>
        <v>281</v>
      </c>
      <c r="AG201" s="23">
        <f t="shared" si="81"/>
        <v>275.875</v>
      </c>
      <c r="AH201" s="26">
        <f t="shared" si="82"/>
        <v>273</v>
      </c>
      <c r="AI201" s="49">
        <f t="shared" si="83"/>
        <v>27.875</v>
      </c>
      <c r="AJ201" s="49">
        <f t="shared" si="84"/>
        <v>25</v>
      </c>
      <c r="AK201" s="59">
        <f t="shared" si="85"/>
        <v>5.125</v>
      </c>
      <c r="AL201" s="49">
        <f t="shared" si="86"/>
        <v>8</v>
      </c>
      <c r="AM201" s="57">
        <f t="shared" si="72"/>
        <v>13.793749999999999</v>
      </c>
      <c r="AO201" s="3">
        <v>250</v>
      </c>
      <c r="AP201" s="3">
        <v>250</v>
      </c>
      <c r="AQ201" s="3">
        <v>248</v>
      </c>
      <c r="AR201" s="3">
        <v>251</v>
      </c>
      <c r="AS201" s="3">
        <v>251</v>
      </c>
      <c r="AT201" s="3">
        <v>248</v>
      </c>
      <c r="AU201" s="3">
        <v>250</v>
      </c>
      <c r="AV201" s="3">
        <v>250</v>
      </c>
      <c r="AX201" s="21">
        <f t="shared" si="87"/>
        <v>251</v>
      </c>
      <c r="AY201" s="23">
        <f t="shared" si="88"/>
        <v>249.75</v>
      </c>
      <c r="AZ201" s="27">
        <f t="shared" si="89"/>
        <v>248</v>
      </c>
      <c r="BA201" s="29">
        <f t="shared" si="90"/>
        <v>3</v>
      </c>
      <c r="BB201" s="36">
        <f t="shared" si="73"/>
        <v>12.487500000000001</v>
      </c>
    </row>
    <row r="202" spans="1:54" x14ac:dyDescent="0.25">
      <c r="A202" s="8">
        <f t="shared" si="91"/>
        <v>0.2749999999999993</v>
      </c>
      <c r="B202" s="3">
        <v>396</v>
      </c>
      <c r="C202" s="9">
        <v>240</v>
      </c>
      <c r="D202" s="9">
        <f t="shared" si="69"/>
        <v>231.76923076923077</v>
      </c>
      <c r="E202" s="9">
        <f t="shared" si="70"/>
        <v>248.23076923076923</v>
      </c>
      <c r="G202" s="9">
        <v>495</v>
      </c>
      <c r="H202" s="9">
        <v>496</v>
      </c>
      <c r="I202" s="9">
        <v>503</v>
      </c>
      <c r="J202" s="9">
        <v>513</v>
      </c>
      <c r="K202" s="9">
        <v>504</v>
      </c>
      <c r="L202" s="9">
        <v>505</v>
      </c>
      <c r="M202" s="9">
        <v>499</v>
      </c>
      <c r="O202" s="20">
        <f t="shared" si="74"/>
        <v>513</v>
      </c>
      <c r="P202" s="23">
        <f t="shared" si="75"/>
        <v>502.14285714285717</v>
      </c>
      <c r="Q202" s="26">
        <f t="shared" si="76"/>
        <v>495</v>
      </c>
      <c r="R202" s="29">
        <f t="shared" si="77"/>
        <v>18</v>
      </c>
      <c r="S202" s="36">
        <f t="shared" si="71"/>
        <v>25.107142857142858</v>
      </c>
      <c r="T202" s="40">
        <f t="shared" si="78"/>
        <v>477.03571428571433</v>
      </c>
      <c r="U202" s="40">
        <f t="shared" si="79"/>
        <v>527.25</v>
      </c>
      <c r="W202" s="9">
        <v>267</v>
      </c>
      <c r="X202" s="9">
        <v>270</v>
      </c>
      <c r="Y202" s="9">
        <v>269</v>
      </c>
      <c r="Z202" s="9">
        <v>270</v>
      </c>
      <c r="AA202" s="9">
        <v>275</v>
      </c>
      <c r="AB202" s="9">
        <v>271</v>
      </c>
      <c r="AC202" s="9">
        <v>267</v>
      </c>
      <c r="AD202" s="9">
        <v>270</v>
      </c>
      <c r="AF202" s="20">
        <f t="shared" si="80"/>
        <v>275</v>
      </c>
      <c r="AG202" s="23">
        <f t="shared" si="81"/>
        <v>269.875</v>
      </c>
      <c r="AH202" s="26">
        <f t="shared" si="82"/>
        <v>267</v>
      </c>
      <c r="AI202" s="49">
        <f t="shared" si="83"/>
        <v>29.875</v>
      </c>
      <c r="AJ202" s="49">
        <f t="shared" si="84"/>
        <v>27</v>
      </c>
      <c r="AK202" s="59">
        <f t="shared" si="85"/>
        <v>5.125</v>
      </c>
      <c r="AL202" s="49">
        <f t="shared" si="86"/>
        <v>8</v>
      </c>
      <c r="AM202" s="57">
        <f t="shared" si="72"/>
        <v>13.49375</v>
      </c>
      <c r="AO202" s="3">
        <v>242</v>
      </c>
      <c r="AP202" s="3">
        <v>242</v>
      </c>
      <c r="AQ202" s="3">
        <v>240</v>
      </c>
      <c r="AR202" s="3">
        <v>243</v>
      </c>
      <c r="AS202" s="3">
        <v>243</v>
      </c>
      <c r="AT202" s="3">
        <v>240</v>
      </c>
      <c r="AU202" s="3">
        <v>242</v>
      </c>
      <c r="AV202" s="3">
        <v>242</v>
      </c>
      <c r="AX202" s="21">
        <f t="shared" si="87"/>
        <v>243</v>
      </c>
      <c r="AY202" s="23">
        <f t="shared" si="88"/>
        <v>241.75</v>
      </c>
      <c r="AZ202" s="27">
        <f t="shared" si="89"/>
        <v>240</v>
      </c>
      <c r="BA202" s="29">
        <f t="shared" si="90"/>
        <v>3</v>
      </c>
      <c r="BB202" s="36">
        <f t="shared" si="73"/>
        <v>12.0875</v>
      </c>
    </row>
    <row r="203" spans="1:54" x14ac:dyDescent="0.25">
      <c r="A203" s="8">
        <f t="shared" si="91"/>
        <v>0.27638888888888818</v>
      </c>
      <c r="B203" s="3">
        <v>398</v>
      </c>
      <c r="C203" s="9">
        <v>232</v>
      </c>
      <c r="D203" s="9">
        <f t="shared" si="69"/>
        <v>223.95384615384614</v>
      </c>
      <c r="E203" s="9">
        <f t="shared" si="70"/>
        <v>240.04615384615386</v>
      </c>
      <c r="G203" s="9">
        <v>493</v>
      </c>
      <c r="H203" s="9">
        <v>493</v>
      </c>
      <c r="I203" s="9">
        <v>501</v>
      </c>
      <c r="J203" s="9">
        <v>510</v>
      </c>
      <c r="K203" s="9">
        <v>501</v>
      </c>
      <c r="L203" s="9">
        <v>503</v>
      </c>
      <c r="M203" s="9">
        <v>497</v>
      </c>
      <c r="O203" s="20">
        <f t="shared" si="74"/>
        <v>510</v>
      </c>
      <c r="P203" s="23">
        <f t="shared" si="75"/>
        <v>499.71428571428572</v>
      </c>
      <c r="Q203" s="26">
        <f t="shared" si="76"/>
        <v>493</v>
      </c>
      <c r="R203" s="29">
        <f t="shared" si="77"/>
        <v>17</v>
      </c>
      <c r="S203" s="36">
        <f t="shared" si="71"/>
        <v>24.985714285714288</v>
      </c>
      <c r="T203" s="40">
        <f t="shared" si="78"/>
        <v>474.72857142857146</v>
      </c>
      <c r="U203" s="40">
        <f t="shared" si="79"/>
        <v>524.70000000000005</v>
      </c>
      <c r="W203" s="9">
        <v>261</v>
      </c>
      <c r="X203" s="9">
        <v>264</v>
      </c>
      <c r="Y203" s="9">
        <v>263</v>
      </c>
      <c r="Z203" s="9">
        <v>264</v>
      </c>
      <c r="AA203" s="9">
        <v>269</v>
      </c>
      <c r="AB203" s="9">
        <v>265</v>
      </c>
      <c r="AC203" s="9">
        <v>261</v>
      </c>
      <c r="AD203" s="9">
        <v>264</v>
      </c>
      <c r="AF203" s="20">
        <f t="shared" si="80"/>
        <v>269</v>
      </c>
      <c r="AG203" s="23">
        <f t="shared" si="81"/>
        <v>263.875</v>
      </c>
      <c r="AH203" s="26">
        <f t="shared" si="82"/>
        <v>261</v>
      </c>
      <c r="AI203" s="49">
        <f t="shared" si="83"/>
        <v>31.875</v>
      </c>
      <c r="AJ203" s="49">
        <f t="shared" si="84"/>
        <v>29</v>
      </c>
      <c r="AK203" s="59">
        <f t="shared" si="85"/>
        <v>5.125</v>
      </c>
      <c r="AL203" s="49">
        <f t="shared" si="86"/>
        <v>8</v>
      </c>
      <c r="AM203" s="57">
        <f t="shared" si="72"/>
        <v>13.19375</v>
      </c>
      <c r="AO203" s="3">
        <v>234</v>
      </c>
      <c r="AP203" s="3">
        <v>234</v>
      </c>
      <c r="AQ203" s="3">
        <v>232</v>
      </c>
      <c r="AR203" s="3">
        <v>235</v>
      </c>
      <c r="AS203" s="3">
        <v>235</v>
      </c>
      <c r="AT203" s="3">
        <v>232</v>
      </c>
      <c r="AU203" s="3">
        <v>234</v>
      </c>
      <c r="AV203" s="3">
        <v>234</v>
      </c>
      <c r="AX203" s="21">
        <f t="shared" si="87"/>
        <v>235</v>
      </c>
      <c r="AY203" s="23">
        <f t="shared" si="88"/>
        <v>233.75</v>
      </c>
      <c r="AZ203" s="27">
        <f t="shared" si="89"/>
        <v>232</v>
      </c>
      <c r="BA203" s="29">
        <f t="shared" si="90"/>
        <v>3</v>
      </c>
      <c r="BB203" s="36">
        <f t="shared" si="73"/>
        <v>11.6875</v>
      </c>
    </row>
    <row r="204" spans="1:54" x14ac:dyDescent="0.25">
      <c r="A204" s="8">
        <f t="shared" si="91"/>
        <v>0.27777777777777707</v>
      </c>
      <c r="B204" s="3">
        <v>400</v>
      </c>
      <c r="C204" s="9">
        <v>224</v>
      </c>
      <c r="D204" s="9">
        <f t="shared" si="69"/>
        <v>216.13846153846154</v>
      </c>
      <c r="E204" s="9">
        <f t="shared" si="70"/>
        <v>231.86153846153846</v>
      </c>
      <c r="G204" s="9">
        <v>490</v>
      </c>
      <c r="H204" s="9">
        <v>491</v>
      </c>
      <c r="I204" s="9">
        <v>498</v>
      </c>
      <c r="J204" s="9">
        <v>507</v>
      </c>
      <c r="K204" s="9">
        <v>498</v>
      </c>
      <c r="L204" s="9">
        <v>500</v>
      </c>
      <c r="M204" s="9">
        <v>494</v>
      </c>
      <c r="O204" s="20">
        <f t="shared" si="74"/>
        <v>507</v>
      </c>
      <c r="P204" s="23">
        <f t="shared" si="75"/>
        <v>496.85714285714283</v>
      </c>
      <c r="Q204" s="26">
        <f t="shared" si="76"/>
        <v>490</v>
      </c>
      <c r="R204" s="29">
        <f t="shared" si="77"/>
        <v>17</v>
      </c>
      <c r="S204" s="36">
        <f t="shared" si="71"/>
        <v>24.842857142857142</v>
      </c>
      <c r="T204" s="40">
        <f t="shared" si="78"/>
        <v>472.01428571428568</v>
      </c>
      <c r="U204" s="40">
        <f t="shared" si="79"/>
        <v>521.69999999999993</v>
      </c>
      <c r="W204" s="9">
        <v>255</v>
      </c>
      <c r="X204" s="9">
        <v>258</v>
      </c>
      <c r="Y204" s="9">
        <v>257</v>
      </c>
      <c r="Z204" s="9">
        <v>258</v>
      </c>
      <c r="AA204" s="9">
        <v>263</v>
      </c>
      <c r="AB204" s="9">
        <v>259</v>
      </c>
      <c r="AC204" s="9">
        <v>255</v>
      </c>
      <c r="AD204" s="9">
        <v>258</v>
      </c>
      <c r="AF204" s="20">
        <f t="shared" si="80"/>
        <v>263</v>
      </c>
      <c r="AG204" s="23">
        <f t="shared" si="81"/>
        <v>257.875</v>
      </c>
      <c r="AH204" s="26">
        <f t="shared" si="82"/>
        <v>255</v>
      </c>
      <c r="AI204" s="49">
        <f t="shared" si="83"/>
        <v>33.875</v>
      </c>
      <c r="AJ204" s="49">
        <f t="shared" si="84"/>
        <v>31</v>
      </c>
      <c r="AK204" s="59">
        <f t="shared" si="85"/>
        <v>5.125</v>
      </c>
      <c r="AL204" s="49">
        <f t="shared" si="86"/>
        <v>8</v>
      </c>
      <c r="AM204" s="57">
        <f t="shared" si="72"/>
        <v>12.893750000000001</v>
      </c>
      <c r="AO204" s="3">
        <v>226</v>
      </c>
      <c r="AP204" s="3">
        <v>226</v>
      </c>
      <c r="AQ204" s="3">
        <v>224</v>
      </c>
      <c r="AR204" s="3">
        <v>227</v>
      </c>
      <c r="AS204" s="3">
        <v>227</v>
      </c>
      <c r="AT204" s="3">
        <v>224</v>
      </c>
      <c r="AU204" s="3">
        <v>226</v>
      </c>
      <c r="AV204" s="3">
        <v>226</v>
      </c>
      <c r="AX204" s="21">
        <f t="shared" si="87"/>
        <v>227</v>
      </c>
      <c r="AY204" s="23">
        <f t="shared" si="88"/>
        <v>225.75</v>
      </c>
      <c r="AZ204" s="27">
        <f t="shared" si="89"/>
        <v>224</v>
      </c>
      <c r="BA204" s="29">
        <f t="shared" si="90"/>
        <v>3</v>
      </c>
      <c r="BB204" s="36">
        <f t="shared" si="73"/>
        <v>11.2875</v>
      </c>
    </row>
    <row r="205" spans="1:54" x14ac:dyDescent="0.25">
      <c r="A205" s="8">
        <f t="shared" si="91"/>
        <v>0.27916666666666595</v>
      </c>
      <c r="B205" s="3">
        <v>402</v>
      </c>
      <c r="C205" s="9">
        <v>216</v>
      </c>
      <c r="D205" s="9">
        <f t="shared" si="69"/>
        <v>208.32307692307691</v>
      </c>
      <c r="E205" s="9">
        <f t="shared" si="70"/>
        <v>223.67692307692309</v>
      </c>
      <c r="G205" s="9">
        <v>488</v>
      </c>
      <c r="H205" s="9">
        <v>488</v>
      </c>
      <c r="I205" s="9">
        <v>495</v>
      </c>
      <c r="J205" s="9">
        <v>505</v>
      </c>
      <c r="K205" s="9">
        <v>495</v>
      </c>
      <c r="L205" s="9">
        <v>498</v>
      </c>
      <c r="M205" s="9">
        <v>492</v>
      </c>
      <c r="O205" s="20">
        <f t="shared" si="74"/>
        <v>505</v>
      </c>
      <c r="P205" s="23">
        <f t="shared" si="75"/>
        <v>494.42857142857144</v>
      </c>
      <c r="Q205" s="26">
        <f t="shared" si="76"/>
        <v>488</v>
      </c>
      <c r="R205" s="29">
        <f t="shared" si="77"/>
        <v>17</v>
      </c>
      <c r="S205" s="36">
        <f t="shared" si="71"/>
        <v>24.721428571428572</v>
      </c>
      <c r="T205" s="40">
        <f t="shared" si="78"/>
        <v>469.70714285714286</v>
      </c>
      <c r="U205" s="40">
        <f t="shared" si="79"/>
        <v>519.15</v>
      </c>
      <c r="W205" s="9">
        <v>249</v>
      </c>
      <c r="X205" s="9">
        <v>252</v>
      </c>
      <c r="Y205" s="9">
        <v>251</v>
      </c>
      <c r="Z205" s="9">
        <v>252</v>
      </c>
      <c r="AA205" s="9">
        <v>257</v>
      </c>
      <c r="AB205" s="9">
        <v>253</v>
      </c>
      <c r="AC205" s="9">
        <v>249</v>
      </c>
      <c r="AD205" s="9">
        <v>252</v>
      </c>
      <c r="AF205" s="20">
        <f t="shared" si="80"/>
        <v>257</v>
      </c>
      <c r="AG205" s="23">
        <f t="shared" si="81"/>
        <v>251.875</v>
      </c>
      <c r="AH205" s="26">
        <f t="shared" si="82"/>
        <v>249</v>
      </c>
      <c r="AI205" s="49">
        <f t="shared" si="83"/>
        <v>35.875</v>
      </c>
      <c r="AJ205" s="49">
        <f t="shared" si="84"/>
        <v>33</v>
      </c>
      <c r="AK205" s="59">
        <f t="shared" si="85"/>
        <v>5.125</v>
      </c>
      <c r="AL205" s="49">
        <f t="shared" si="86"/>
        <v>8</v>
      </c>
      <c r="AM205" s="57">
        <f t="shared" si="72"/>
        <v>12.59375</v>
      </c>
      <c r="AO205" s="3">
        <v>218</v>
      </c>
      <c r="AP205" s="3">
        <v>218</v>
      </c>
      <c r="AQ205" s="3">
        <v>216</v>
      </c>
      <c r="AR205" s="3">
        <v>219</v>
      </c>
      <c r="AS205" s="3">
        <v>219</v>
      </c>
      <c r="AT205" s="3">
        <v>216</v>
      </c>
      <c r="AU205" s="3">
        <v>218</v>
      </c>
      <c r="AV205" s="3">
        <v>218</v>
      </c>
      <c r="AX205" s="21">
        <f t="shared" si="87"/>
        <v>219</v>
      </c>
      <c r="AY205" s="23">
        <f t="shared" si="88"/>
        <v>217.75</v>
      </c>
      <c r="AZ205" s="27">
        <f t="shared" si="89"/>
        <v>216</v>
      </c>
      <c r="BA205" s="29">
        <f t="shared" si="90"/>
        <v>3</v>
      </c>
      <c r="BB205" s="36">
        <f t="shared" si="73"/>
        <v>10.887499999999999</v>
      </c>
    </row>
    <row r="206" spans="1:54" x14ac:dyDescent="0.25">
      <c r="A206" s="8">
        <f t="shared" si="91"/>
        <v>0.28055555555555484</v>
      </c>
      <c r="B206" s="3">
        <v>404</v>
      </c>
      <c r="C206" s="9">
        <v>208</v>
      </c>
      <c r="D206" s="9">
        <f t="shared" si="69"/>
        <v>200.50769230769231</v>
      </c>
      <c r="E206" s="9">
        <f t="shared" si="70"/>
        <v>215.49230769230769</v>
      </c>
      <c r="G206" s="9">
        <v>485</v>
      </c>
      <c r="H206" s="9">
        <v>486</v>
      </c>
      <c r="I206" s="9">
        <v>493</v>
      </c>
      <c r="J206" s="9">
        <v>502</v>
      </c>
      <c r="K206" s="9">
        <v>493</v>
      </c>
      <c r="L206" s="9">
        <v>495</v>
      </c>
      <c r="M206" s="9">
        <v>490</v>
      </c>
      <c r="O206" s="20">
        <f t="shared" si="74"/>
        <v>502</v>
      </c>
      <c r="P206" s="23">
        <f t="shared" si="75"/>
        <v>492</v>
      </c>
      <c r="Q206" s="26">
        <f t="shared" si="76"/>
        <v>485</v>
      </c>
      <c r="R206" s="29">
        <f t="shared" si="77"/>
        <v>17</v>
      </c>
      <c r="S206" s="36">
        <f t="shared" si="71"/>
        <v>24.6</v>
      </c>
      <c r="T206" s="40">
        <f t="shared" si="78"/>
        <v>467.4</v>
      </c>
      <c r="U206" s="40">
        <f t="shared" si="79"/>
        <v>516.6</v>
      </c>
      <c r="W206" s="9">
        <v>243</v>
      </c>
      <c r="X206" s="9">
        <v>246</v>
      </c>
      <c r="Y206" s="9">
        <v>245</v>
      </c>
      <c r="Z206" s="9">
        <v>246</v>
      </c>
      <c r="AA206" s="9">
        <v>251</v>
      </c>
      <c r="AB206" s="9">
        <v>247</v>
      </c>
      <c r="AC206" s="9">
        <v>243</v>
      </c>
      <c r="AD206" s="9">
        <v>246</v>
      </c>
      <c r="AF206" s="20">
        <f t="shared" si="80"/>
        <v>251</v>
      </c>
      <c r="AG206" s="23">
        <f t="shared" si="81"/>
        <v>245.875</v>
      </c>
      <c r="AH206" s="26">
        <f t="shared" si="82"/>
        <v>243</v>
      </c>
      <c r="AI206" s="49">
        <f t="shared" si="83"/>
        <v>37.875</v>
      </c>
      <c r="AJ206" s="49">
        <f t="shared" si="84"/>
        <v>35</v>
      </c>
      <c r="AK206" s="59">
        <f t="shared" si="85"/>
        <v>5.125</v>
      </c>
      <c r="AL206" s="49">
        <f t="shared" si="86"/>
        <v>8</v>
      </c>
      <c r="AM206" s="57">
        <f t="shared" si="72"/>
        <v>12.293749999999999</v>
      </c>
      <c r="AO206" s="3">
        <v>210</v>
      </c>
      <c r="AP206" s="3">
        <v>210</v>
      </c>
      <c r="AQ206" s="3">
        <v>208</v>
      </c>
      <c r="AR206" s="3">
        <v>211</v>
      </c>
      <c r="AS206" s="3">
        <v>211</v>
      </c>
      <c r="AT206" s="3">
        <v>208</v>
      </c>
      <c r="AU206" s="3">
        <v>210</v>
      </c>
      <c r="AV206" s="3">
        <v>210</v>
      </c>
      <c r="AX206" s="21">
        <f t="shared" si="87"/>
        <v>211</v>
      </c>
      <c r="AY206" s="23">
        <f t="shared" si="88"/>
        <v>209.75</v>
      </c>
      <c r="AZ206" s="27">
        <f t="shared" si="89"/>
        <v>208</v>
      </c>
      <c r="BA206" s="29">
        <f t="shared" si="90"/>
        <v>3</v>
      </c>
      <c r="BB206" s="36">
        <f t="shared" si="73"/>
        <v>10.487500000000001</v>
      </c>
    </row>
    <row r="207" spans="1:54" x14ac:dyDescent="0.25">
      <c r="A207" s="8">
        <f t="shared" si="91"/>
        <v>0.28194444444444372</v>
      </c>
      <c r="B207" s="3">
        <v>406</v>
      </c>
      <c r="C207" s="9">
        <v>200</v>
      </c>
      <c r="D207" s="9">
        <f t="shared" si="69"/>
        <v>192.69230769230768</v>
      </c>
      <c r="E207" s="9">
        <f t="shared" si="70"/>
        <v>207.30769230769232</v>
      </c>
      <c r="G207" s="9">
        <v>483</v>
      </c>
      <c r="H207" s="9">
        <v>483</v>
      </c>
      <c r="I207" s="9">
        <v>491</v>
      </c>
      <c r="J207" s="9">
        <v>499</v>
      </c>
      <c r="K207" s="9">
        <v>491</v>
      </c>
      <c r="L207" s="9">
        <v>493</v>
      </c>
      <c r="M207" s="9">
        <v>487</v>
      </c>
      <c r="O207" s="20">
        <f t="shared" si="74"/>
        <v>499</v>
      </c>
      <c r="P207" s="23">
        <f t="shared" si="75"/>
        <v>489.57142857142856</v>
      </c>
      <c r="Q207" s="26">
        <f t="shared" si="76"/>
        <v>483</v>
      </c>
      <c r="R207" s="29">
        <f t="shared" si="77"/>
        <v>16</v>
      </c>
      <c r="S207" s="36">
        <f t="shared" si="71"/>
        <v>24.478571428571428</v>
      </c>
      <c r="T207" s="40">
        <f t="shared" si="78"/>
        <v>465.09285714285716</v>
      </c>
      <c r="U207" s="40">
        <f t="shared" si="79"/>
        <v>514.04999999999995</v>
      </c>
      <c r="W207" s="9">
        <v>237</v>
      </c>
      <c r="X207" s="9">
        <v>240</v>
      </c>
      <c r="Y207" s="9">
        <v>239</v>
      </c>
      <c r="Z207" s="9">
        <v>240</v>
      </c>
      <c r="AA207" s="9">
        <v>245</v>
      </c>
      <c r="AB207" s="9">
        <v>241</v>
      </c>
      <c r="AC207" s="9">
        <v>237</v>
      </c>
      <c r="AD207" s="9">
        <v>240</v>
      </c>
      <c r="AF207" s="20">
        <f t="shared" si="80"/>
        <v>245</v>
      </c>
      <c r="AG207" s="23">
        <f t="shared" si="81"/>
        <v>239.875</v>
      </c>
      <c r="AH207" s="26">
        <f t="shared" si="82"/>
        <v>237</v>
      </c>
      <c r="AI207" s="49">
        <f t="shared" si="83"/>
        <v>39.875</v>
      </c>
      <c r="AJ207" s="49">
        <f t="shared" si="84"/>
        <v>37</v>
      </c>
      <c r="AK207" s="59">
        <f t="shared" si="85"/>
        <v>5.125</v>
      </c>
      <c r="AL207" s="49">
        <f t="shared" si="86"/>
        <v>8</v>
      </c>
      <c r="AM207" s="57">
        <f t="shared" si="72"/>
        <v>11.99375</v>
      </c>
      <c r="AO207" s="3">
        <v>202</v>
      </c>
      <c r="AP207" s="3">
        <v>202</v>
      </c>
      <c r="AQ207" s="3">
        <v>200</v>
      </c>
      <c r="AR207" s="3">
        <v>203</v>
      </c>
      <c r="AS207" s="3">
        <v>203</v>
      </c>
      <c r="AT207" s="3">
        <v>200</v>
      </c>
      <c r="AU207" s="3">
        <v>202</v>
      </c>
      <c r="AV207" s="3">
        <v>202</v>
      </c>
      <c r="AX207" s="21">
        <f t="shared" si="87"/>
        <v>203</v>
      </c>
      <c r="AY207" s="23">
        <f t="shared" si="88"/>
        <v>201.75</v>
      </c>
      <c r="AZ207" s="27">
        <f t="shared" si="89"/>
        <v>200</v>
      </c>
      <c r="BA207" s="29">
        <f t="shared" si="90"/>
        <v>3</v>
      </c>
      <c r="BB207" s="36">
        <f t="shared" si="73"/>
        <v>10.0875</v>
      </c>
    </row>
    <row r="208" spans="1:54" x14ac:dyDescent="0.25">
      <c r="A208" s="8">
        <f t="shared" si="91"/>
        <v>0.2833333333333326</v>
      </c>
      <c r="B208" s="3">
        <v>408</v>
      </c>
      <c r="C208" s="9">
        <v>192</v>
      </c>
      <c r="D208" s="9">
        <f t="shared" ref="D208:D219" si="92">ABS($BD$8-(($BE$8-C208)*($BD$8-$BD$9))/($BE$8-$BE$9)-C208)</f>
        <v>184.87692307692308</v>
      </c>
      <c r="E208" s="9">
        <f t="shared" ref="E208:E219" si="93">$BD$8-(($BE$8-C208)*($BD$8-$BD$9))/($BE$8-$BE$9)+C208</f>
        <v>199.12307692307692</v>
      </c>
      <c r="G208" s="9">
        <v>481</v>
      </c>
      <c r="H208" s="9">
        <v>480</v>
      </c>
      <c r="I208" s="9">
        <v>488</v>
      </c>
      <c r="J208" s="9">
        <v>497</v>
      </c>
      <c r="K208" s="9">
        <v>488</v>
      </c>
      <c r="L208" s="9">
        <v>491</v>
      </c>
      <c r="M208" s="9">
        <v>485</v>
      </c>
      <c r="O208" s="20">
        <f t="shared" si="74"/>
        <v>497</v>
      </c>
      <c r="P208" s="23">
        <f t="shared" si="75"/>
        <v>487.14285714285717</v>
      </c>
      <c r="Q208" s="26">
        <f t="shared" si="76"/>
        <v>480</v>
      </c>
      <c r="R208" s="29">
        <f t="shared" si="77"/>
        <v>17</v>
      </c>
      <c r="S208" s="36">
        <f t="shared" si="71"/>
        <v>24.357142857142858</v>
      </c>
      <c r="T208" s="40">
        <f t="shared" si="78"/>
        <v>462.78571428571433</v>
      </c>
      <c r="U208" s="40">
        <f t="shared" si="79"/>
        <v>511.5</v>
      </c>
      <c r="W208" s="9">
        <v>231</v>
      </c>
      <c r="X208" s="9">
        <v>235</v>
      </c>
      <c r="Y208" s="9">
        <v>234</v>
      </c>
      <c r="Z208" s="9">
        <v>234</v>
      </c>
      <c r="AA208" s="9">
        <v>240</v>
      </c>
      <c r="AB208" s="9">
        <v>235</v>
      </c>
      <c r="AC208" s="9">
        <v>231</v>
      </c>
      <c r="AD208" s="9">
        <v>235</v>
      </c>
      <c r="AF208" s="20">
        <f t="shared" si="80"/>
        <v>240</v>
      </c>
      <c r="AG208" s="23">
        <f t="shared" si="81"/>
        <v>234.375</v>
      </c>
      <c r="AH208" s="26">
        <f t="shared" si="82"/>
        <v>231</v>
      </c>
      <c r="AI208" s="49">
        <f t="shared" si="83"/>
        <v>42.375</v>
      </c>
      <c r="AJ208" s="49">
        <f t="shared" si="84"/>
        <v>39</v>
      </c>
      <c r="AK208" s="59">
        <f t="shared" si="85"/>
        <v>5.625</v>
      </c>
      <c r="AL208" s="49">
        <f t="shared" si="86"/>
        <v>9</v>
      </c>
      <c r="AM208" s="57">
        <f t="shared" si="72"/>
        <v>11.71875</v>
      </c>
      <c r="AO208" s="3">
        <v>194</v>
      </c>
      <c r="AP208" s="3">
        <v>194</v>
      </c>
      <c r="AQ208" s="3">
        <v>192</v>
      </c>
      <c r="AR208" s="3">
        <v>195</v>
      </c>
      <c r="AS208" s="3">
        <v>195</v>
      </c>
      <c r="AT208" s="3">
        <v>192</v>
      </c>
      <c r="AU208" s="3">
        <v>194</v>
      </c>
      <c r="AV208" s="3">
        <v>194</v>
      </c>
      <c r="AX208" s="21">
        <f t="shared" si="87"/>
        <v>195</v>
      </c>
      <c r="AY208" s="23">
        <f t="shared" si="88"/>
        <v>193.75</v>
      </c>
      <c r="AZ208" s="27">
        <f t="shared" si="89"/>
        <v>192</v>
      </c>
      <c r="BA208" s="29">
        <f t="shared" si="90"/>
        <v>3</v>
      </c>
      <c r="BB208" s="36">
        <f t="shared" si="73"/>
        <v>9.6875</v>
      </c>
    </row>
    <row r="209" spans="1:54" x14ac:dyDescent="0.25">
      <c r="A209" s="8">
        <f t="shared" si="91"/>
        <v>0.28472222222222149</v>
      </c>
      <c r="B209" s="3">
        <v>410</v>
      </c>
      <c r="C209" s="9">
        <v>184</v>
      </c>
      <c r="D209" s="9">
        <f t="shared" si="92"/>
        <v>177.06153846153848</v>
      </c>
      <c r="E209" s="9">
        <f t="shared" si="93"/>
        <v>190.93846153846152</v>
      </c>
      <c r="G209" s="9">
        <v>478</v>
      </c>
      <c r="H209" s="9">
        <v>478</v>
      </c>
      <c r="I209" s="9">
        <v>486</v>
      </c>
      <c r="J209" s="9">
        <v>494</v>
      </c>
      <c r="K209" s="9">
        <v>486</v>
      </c>
      <c r="L209" s="9">
        <v>488</v>
      </c>
      <c r="M209" s="9">
        <v>482</v>
      </c>
      <c r="O209" s="20">
        <f t="shared" si="74"/>
        <v>494</v>
      </c>
      <c r="P209" s="23">
        <f t="shared" si="75"/>
        <v>484.57142857142856</v>
      </c>
      <c r="Q209" s="26">
        <f t="shared" si="76"/>
        <v>478</v>
      </c>
      <c r="R209" s="29">
        <f t="shared" si="77"/>
        <v>16</v>
      </c>
      <c r="S209" s="36">
        <f t="shared" si="71"/>
        <v>24.228571428571428</v>
      </c>
      <c r="T209" s="40">
        <f t="shared" si="78"/>
        <v>460.34285714285716</v>
      </c>
      <c r="U209" s="40">
        <f t="shared" si="79"/>
        <v>508.79999999999995</v>
      </c>
      <c r="W209" s="9">
        <v>225</v>
      </c>
      <c r="X209" s="9">
        <v>229</v>
      </c>
      <c r="Y209" s="9">
        <v>228</v>
      </c>
      <c r="Z209" s="9">
        <v>228</v>
      </c>
      <c r="AA209" s="9">
        <v>234</v>
      </c>
      <c r="AB209" s="9">
        <v>229</v>
      </c>
      <c r="AC209" s="9">
        <v>225</v>
      </c>
      <c r="AD209" s="9">
        <v>229</v>
      </c>
      <c r="AF209" s="20">
        <f t="shared" si="80"/>
        <v>234</v>
      </c>
      <c r="AG209" s="23">
        <f t="shared" si="81"/>
        <v>228.375</v>
      </c>
      <c r="AH209" s="26">
        <f t="shared" si="82"/>
        <v>225</v>
      </c>
      <c r="AI209" s="49">
        <f t="shared" si="83"/>
        <v>44.375</v>
      </c>
      <c r="AJ209" s="49">
        <f t="shared" si="84"/>
        <v>41</v>
      </c>
      <c r="AK209" s="59">
        <f t="shared" si="85"/>
        <v>5.625</v>
      </c>
      <c r="AL209" s="49">
        <f t="shared" si="86"/>
        <v>9</v>
      </c>
      <c r="AM209" s="57">
        <f t="shared" si="72"/>
        <v>11.418749999999999</v>
      </c>
      <c r="AO209" s="3">
        <v>186</v>
      </c>
      <c r="AP209" s="3">
        <v>186</v>
      </c>
      <c r="AQ209" s="3">
        <v>184</v>
      </c>
      <c r="AR209" s="3">
        <v>187</v>
      </c>
      <c r="AS209" s="3">
        <v>187</v>
      </c>
      <c r="AT209" s="3">
        <v>184</v>
      </c>
      <c r="AU209" s="3">
        <v>186</v>
      </c>
      <c r="AV209" s="3">
        <v>186</v>
      </c>
      <c r="AX209" s="21">
        <f t="shared" si="87"/>
        <v>187</v>
      </c>
      <c r="AY209" s="23">
        <f t="shared" si="88"/>
        <v>185.75</v>
      </c>
      <c r="AZ209" s="27">
        <f t="shared" si="89"/>
        <v>184</v>
      </c>
      <c r="BA209" s="29">
        <f t="shared" si="90"/>
        <v>3</v>
      </c>
      <c r="BB209" s="36">
        <f t="shared" si="73"/>
        <v>9.2874999999999996</v>
      </c>
    </row>
    <row r="210" spans="1:54" x14ac:dyDescent="0.25">
      <c r="A210" s="8">
        <f t="shared" si="91"/>
        <v>0.28611111111111037</v>
      </c>
      <c r="B210" s="3">
        <v>412</v>
      </c>
      <c r="C210" s="9">
        <v>176</v>
      </c>
      <c r="D210" s="9">
        <f t="shared" si="92"/>
        <v>169.24615384615385</v>
      </c>
      <c r="E210" s="9">
        <f t="shared" si="93"/>
        <v>182.75384615384615</v>
      </c>
      <c r="G210" s="9">
        <v>476</v>
      </c>
      <c r="H210" s="9">
        <v>475</v>
      </c>
      <c r="I210" s="9">
        <v>483</v>
      </c>
      <c r="J210" s="9">
        <v>491</v>
      </c>
      <c r="K210" s="9">
        <v>483</v>
      </c>
      <c r="L210" s="9">
        <v>486</v>
      </c>
      <c r="M210" s="9">
        <v>480</v>
      </c>
      <c r="O210" s="20">
        <f t="shared" si="74"/>
        <v>491</v>
      </c>
      <c r="P210" s="23">
        <f t="shared" si="75"/>
        <v>482</v>
      </c>
      <c r="Q210" s="26">
        <f t="shared" si="76"/>
        <v>475</v>
      </c>
      <c r="R210" s="29">
        <f t="shared" si="77"/>
        <v>16</v>
      </c>
      <c r="S210" s="36">
        <f t="shared" si="71"/>
        <v>24.1</v>
      </c>
      <c r="T210" s="40">
        <f t="shared" si="78"/>
        <v>457.9</v>
      </c>
      <c r="U210" s="40">
        <f t="shared" si="79"/>
        <v>506.1</v>
      </c>
      <c r="W210" s="9">
        <v>219</v>
      </c>
      <c r="X210" s="9">
        <v>223</v>
      </c>
      <c r="Y210" s="9">
        <v>222</v>
      </c>
      <c r="Z210" s="9">
        <v>222</v>
      </c>
      <c r="AA210" s="9">
        <v>228</v>
      </c>
      <c r="AB210" s="9">
        <v>223</v>
      </c>
      <c r="AC210" s="9">
        <v>219</v>
      </c>
      <c r="AD210" s="9">
        <v>223</v>
      </c>
      <c r="AF210" s="20">
        <f t="shared" si="80"/>
        <v>228</v>
      </c>
      <c r="AG210" s="23">
        <f t="shared" si="81"/>
        <v>222.375</v>
      </c>
      <c r="AH210" s="26">
        <f t="shared" si="82"/>
        <v>219</v>
      </c>
      <c r="AI210" s="49">
        <f t="shared" si="83"/>
        <v>46.375</v>
      </c>
      <c r="AJ210" s="49">
        <f t="shared" si="84"/>
        <v>43</v>
      </c>
      <c r="AK210" s="59">
        <f t="shared" si="85"/>
        <v>5.625</v>
      </c>
      <c r="AL210" s="49">
        <f t="shared" si="86"/>
        <v>9</v>
      </c>
      <c r="AM210" s="57">
        <f t="shared" si="72"/>
        <v>11.11875</v>
      </c>
      <c r="AO210" s="3">
        <v>178</v>
      </c>
      <c r="AP210" s="3">
        <v>178</v>
      </c>
      <c r="AQ210" s="3">
        <v>176</v>
      </c>
      <c r="AR210" s="3">
        <v>179</v>
      </c>
      <c r="AS210" s="3">
        <v>179</v>
      </c>
      <c r="AT210" s="3">
        <v>176</v>
      </c>
      <c r="AU210" s="3">
        <v>178</v>
      </c>
      <c r="AV210" s="3">
        <v>178</v>
      </c>
      <c r="AX210" s="21">
        <f t="shared" si="87"/>
        <v>179</v>
      </c>
      <c r="AY210" s="23">
        <f t="shared" si="88"/>
        <v>177.75</v>
      </c>
      <c r="AZ210" s="27">
        <f t="shared" si="89"/>
        <v>176</v>
      </c>
      <c r="BA210" s="29">
        <f t="shared" si="90"/>
        <v>3</v>
      </c>
      <c r="BB210" s="36">
        <f t="shared" si="73"/>
        <v>8.8874999999999993</v>
      </c>
    </row>
    <row r="211" spans="1:54" x14ac:dyDescent="0.25">
      <c r="A211" s="8">
        <f t="shared" si="91"/>
        <v>0.28749999999999926</v>
      </c>
      <c r="B211" s="3">
        <v>414</v>
      </c>
      <c r="C211" s="9">
        <v>168</v>
      </c>
      <c r="D211" s="9">
        <f t="shared" si="92"/>
        <v>161.43076923076924</v>
      </c>
      <c r="E211" s="9">
        <f t="shared" si="93"/>
        <v>174.56923076923076</v>
      </c>
      <c r="G211" s="9">
        <v>473</v>
      </c>
      <c r="H211" s="9">
        <v>473</v>
      </c>
      <c r="I211" s="9">
        <v>481</v>
      </c>
      <c r="J211" s="9">
        <v>489</v>
      </c>
      <c r="K211" s="9">
        <v>480</v>
      </c>
      <c r="L211" s="9">
        <v>483</v>
      </c>
      <c r="M211" s="9">
        <v>478</v>
      </c>
      <c r="O211" s="20">
        <f t="shared" si="74"/>
        <v>489</v>
      </c>
      <c r="P211" s="23">
        <f t="shared" si="75"/>
        <v>479.57142857142856</v>
      </c>
      <c r="Q211" s="26">
        <f t="shared" si="76"/>
        <v>473</v>
      </c>
      <c r="R211" s="29">
        <f t="shared" si="77"/>
        <v>16</v>
      </c>
      <c r="S211" s="36">
        <f t="shared" si="71"/>
        <v>23.978571428571428</v>
      </c>
      <c r="T211" s="40">
        <f t="shared" si="78"/>
        <v>455.59285714285716</v>
      </c>
      <c r="U211" s="40">
        <f t="shared" si="79"/>
        <v>503.54999999999995</v>
      </c>
      <c r="W211" s="9">
        <v>213</v>
      </c>
      <c r="X211" s="9">
        <v>217</v>
      </c>
      <c r="Y211" s="9">
        <v>216</v>
      </c>
      <c r="Z211" s="9">
        <v>216</v>
      </c>
      <c r="AA211" s="9">
        <v>222</v>
      </c>
      <c r="AB211" s="9">
        <v>217</v>
      </c>
      <c r="AC211" s="9">
        <v>213</v>
      </c>
      <c r="AD211" s="9">
        <v>217</v>
      </c>
      <c r="AF211" s="20">
        <f t="shared" si="80"/>
        <v>222</v>
      </c>
      <c r="AG211" s="23">
        <f t="shared" si="81"/>
        <v>216.375</v>
      </c>
      <c r="AH211" s="26">
        <f t="shared" si="82"/>
        <v>213</v>
      </c>
      <c r="AI211" s="49">
        <f t="shared" si="83"/>
        <v>48.375</v>
      </c>
      <c r="AJ211" s="49">
        <f t="shared" si="84"/>
        <v>45</v>
      </c>
      <c r="AK211" s="59">
        <f t="shared" si="85"/>
        <v>5.625</v>
      </c>
      <c r="AL211" s="49">
        <f t="shared" si="86"/>
        <v>9</v>
      </c>
      <c r="AM211" s="57">
        <f t="shared" si="72"/>
        <v>10.81875</v>
      </c>
      <c r="AO211" s="3">
        <v>170</v>
      </c>
      <c r="AP211" s="3">
        <v>170</v>
      </c>
      <c r="AQ211" s="3">
        <v>168</v>
      </c>
      <c r="AR211" s="3">
        <v>171</v>
      </c>
      <c r="AS211" s="3">
        <v>171</v>
      </c>
      <c r="AT211" s="3">
        <v>168</v>
      </c>
      <c r="AU211" s="3">
        <v>170</v>
      </c>
      <c r="AV211" s="3">
        <v>170</v>
      </c>
      <c r="AX211" s="21">
        <f t="shared" si="87"/>
        <v>171</v>
      </c>
      <c r="AY211" s="23">
        <f t="shared" si="88"/>
        <v>169.75</v>
      </c>
      <c r="AZ211" s="27">
        <f t="shared" si="89"/>
        <v>168</v>
      </c>
      <c r="BA211" s="29">
        <f t="shared" si="90"/>
        <v>3</v>
      </c>
      <c r="BB211" s="36">
        <f t="shared" si="73"/>
        <v>8.4875000000000007</v>
      </c>
    </row>
    <row r="212" spans="1:54" x14ac:dyDescent="0.25">
      <c r="A212" s="8">
        <f t="shared" si="91"/>
        <v>0.28888888888888814</v>
      </c>
      <c r="B212" s="3">
        <v>416</v>
      </c>
      <c r="C212" s="9">
        <v>160</v>
      </c>
      <c r="D212" s="9">
        <f t="shared" si="92"/>
        <v>153.61538461538461</v>
      </c>
      <c r="E212" s="9">
        <f t="shared" si="93"/>
        <v>166.38461538461539</v>
      </c>
      <c r="G212" s="9">
        <v>471</v>
      </c>
      <c r="H212" s="9">
        <v>471</v>
      </c>
      <c r="I212" s="9">
        <v>478</v>
      </c>
      <c r="J212" s="9">
        <v>487</v>
      </c>
      <c r="K212" s="9">
        <v>478</v>
      </c>
      <c r="L212" s="9">
        <v>481</v>
      </c>
      <c r="M212" s="9">
        <v>475</v>
      </c>
      <c r="O212" s="20">
        <f t="shared" si="74"/>
        <v>487</v>
      </c>
      <c r="P212" s="23">
        <f t="shared" si="75"/>
        <v>477.28571428571428</v>
      </c>
      <c r="Q212" s="26">
        <f t="shared" si="76"/>
        <v>471</v>
      </c>
      <c r="R212" s="29">
        <f t="shared" si="77"/>
        <v>16</v>
      </c>
      <c r="S212" s="36">
        <f t="shared" si="71"/>
        <v>23.864285714285714</v>
      </c>
      <c r="T212" s="40">
        <f t="shared" si="78"/>
        <v>453.42142857142858</v>
      </c>
      <c r="U212" s="40">
        <f t="shared" si="79"/>
        <v>501.15</v>
      </c>
      <c r="W212" s="9">
        <v>207</v>
      </c>
      <c r="X212" s="9">
        <v>211</v>
      </c>
      <c r="Y212" s="9">
        <v>210</v>
      </c>
      <c r="Z212" s="9">
        <v>210</v>
      </c>
      <c r="AA212" s="9">
        <v>216</v>
      </c>
      <c r="AB212" s="9">
        <v>211</v>
      </c>
      <c r="AC212" s="9">
        <v>207</v>
      </c>
      <c r="AD212" s="9">
        <v>211</v>
      </c>
      <c r="AF212" s="20">
        <f t="shared" si="80"/>
        <v>216</v>
      </c>
      <c r="AG212" s="23">
        <f t="shared" si="81"/>
        <v>210.375</v>
      </c>
      <c r="AH212" s="26">
        <f t="shared" si="82"/>
        <v>207</v>
      </c>
      <c r="AI212" s="49">
        <f t="shared" si="83"/>
        <v>50.375</v>
      </c>
      <c r="AJ212" s="49">
        <f t="shared" si="84"/>
        <v>47</v>
      </c>
      <c r="AK212" s="59">
        <f t="shared" si="85"/>
        <v>5.625</v>
      </c>
      <c r="AL212" s="49">
        <f t="shared" si="86"/>
        <v>9</v>
      </c>
      <c r="AM212" s="57">
        <f t="shared" si="72"/>
        <v>10.518750000000001</v>
      </c>
      <c r="AO212" s="3">
        <v>163</v>
      </c>
      <c r="AP212" s="3">
        <v>163</v>
      </c>
      <c r="AQ212" s="3">
        <v>161</v>
      </c>
      <c r="AR212" s="3">
        <v>164</v>
      </c>
      <c r="AS212" s="3">
        <v>164</v>
      </c>
      <c r="AT212" s="3">
        <v>161</v>
      </c>
      <c r="AU212" s="3">
        <v>163</v>
      </c>
      <c r="AV212" s="3">
        <v>163</v>
      </c>
      <c r="AX212" s="21">
        <f t="shared" si="87"/>
        <v>164</v>
      </c>
      <c r="AY212" s="23">
        <f t="shared" si="88"/>
        <v>162.75</v>
      </c>
      <c r="AZ212" s="27">
        <f t="shared" si="89"/>
        <v>161</v>
      </c>
      <c r="BA212" s="29">
        <f t="shared" si="90"/>
        <v>3</v>
      </c>
      <c r="BB212" s="36">
        <f t="shared" si="73"/>
        <v>8.1374999999999993</v>
      </c>
    </row>
    <row r="213" spans="1:54" x14ac:dyDescent="0.25">
      <c r="A213" s="8">
        <f t="shared" si="91"/>
        <v>0.29027777777777702</v>
      </c>
      <c r="B213" s="3">
        <v>418</v>
      </c>
      <c r="C213" s="9">
        <v>152</v>
      </c>
      <c r="D213" s="9">
        <f t="shared" si="92"/>
        <v>145.80000000000001</v>
      </c>
      <c r="E213" s="9">
        <f t="shared" si="93"/>
        <v>158.19999999999999</v>
      </c>
      <c r="G213" s="9">
        <v>469</v>
      </c>
      <c r="H213" s="9">
        <v>468</v>
      </c>
      <c r="I213" s="9">
        <v>476</v>
      </c>
      <c r="J213" s="9">
        <v>484</v>
      </c>
      <c r="K213" s="9">
        <v>476</v>
      </c>
      <c r="L213" s="9">
        <v>479</v>
      </c>
      <c r="M213" s="9">
        <v>473</v>
      </c>
      <c r="O213" s="20">
        <f t="shared" si="74"/>
        <v>484</v>
      </c>
      <c r="P213" s="23">
        <f t="shared" si="75"/>
        <v>475</v>
      </c>
      <c r="Q213" s="26">
        <f t="shared" si="76"/>
        <v>468</v>
      </c>
      <c r="R213" s="29">
        <f t="shared" si="77"/>
        <v>16</v>
      </c>
      <c r="S213" s="36">
        <f t="shared" si="71"/>
        <v>23.75</v>
      </c>
      <c r="T213" s="40">
        <f t="shared" si="78"/>
        <v>451.25</v>
      </c>
      <c r="U213" s="40">
        <f t="shared" si="79"/>
        <v>498.75</v>
      </c>
      <c r="W213" s="9">
        <v>201</v>
      </c>
      <c r="X213" s="9">
        <v>205</v>
      </c>
      <c r="Y213" s="9">
        <v>204</v>
      </c>
      <c r="Z213" s="9">
        <v>204</v>
      </c>
      <c r="AA213" s="9">
        <v>210</v>
      </c>
      <c r="AB213" s="9">
        <v>205</v>
      </c>
      <c r="AC213" s="9">
        <v>201</v>
      </c>
      <c r="AD213" s="9">
        <v>205</v>
      </c>
      <c r="AF213" s="20">
        <f t="shared" si="80"/>
        <v>210</v>
      </c>
      <c r="AG213" s="23">
        <f t="shared" si="81"/>
        <v>204.375</v>
      </c>
      <c r="AH213" s="26">
        <f t="shared" si="82"/>
        <v>201</v>
      </c>
      <c r="AI213" s="49">
        <f t="shared" si="83"/>
        <v>52.375</v>
      </c>
      <c r="AJ213" s="49">
        <f t="shared" si="84"/>
        <v>49</v>
      </c>
      <c r="AK213" s="59">
        <f t="shared" si="85"/>
        <v>5.625</v>
      </c>
      <c r="AL213" s="49">
        <f t="shared" si="86"/>
        <v>9</v>
      </c>
      <c r="AM213" s="57">
        <f t="shared" si="72"/>
        <v>10.21875</v>
      </c>
      <c r="AO213" s="3">
        <v>156</v>
      </c>
      <c r="AP213" s="3">
        <v>156</v>
      </c>
      <c r="AQ213" s="3">
        <v>154</v>
      </c>
      <c r="AR213" s="3">
        <v>157</v>
      </c>
      <c r="AS213" s="3">
        <v>157</v>
      </c>
      <c r="AT213" s="3">
        <v>154</v>
      </c>
      <c r="AU213" s="3">
        <v>156</v>
      </c>
      <c r="AV213" s="3">
        <v>156</v>
      </c>
      <c r="AX213" s="21">
        <f t="shared" si="87"/>
        <v>157</v>
      </c>
      <c r="AY213" s="23">
        <f t="shared" si="88"/>
        <v>155.75</v>
      </c>
      <c r="AZ213" s="27">
        <f t="shared" si="89"/>
        <v>154</v>
      </c>
      <c r="BA213" s="29">
        <f t="shared" si="90"/>
        <v>3</v>
      </c>
      <c r="BB213" s="36">
        <f t="shared" si="73"/>
        <v>7.7874999999999996</v>
      </c>
    </row>
    <row r="214" spans="1:54" x14ac:dyDescent="0.25">
      <c r="A214" s="8">
        <f t="shared" si="91"/>
        <v>0.29166666666666591</v>
      </c>
      <c r="B214" s="3">
        <v>420</v>
      </c>
      <c r="C214" s="9">
        <v>144</v>
      </c>
      <c r="D214" s="9">
        <f t="shared" si="92"/>
        <v>137.98461538461538</v>
      </c>
      <c r="E214" s="9">
        <f t="shared" si="93"/>
        <v>150.01538461538462</v>
      </c>
      <c r="G214" s="9">
        <v>466</v>
      </c>
      <c r="H214" s="9">
        <v>466</v>
      </c>
      <c r="I214" s="9">
        <v>474</v>
      </c>
      <c r="J214" s="9">
        <v>482</v>
      </c>
      <c r="K214" s="9">
        <v>473</v>
      </c>
      <c r="L214" s="9">
        <v>476</v>
      </c>
      <c r="M214" s="9">
        <v>471</v>
      </c>
      <c r="O214" s="20">
        <f t="shared" si="74"/>
        <v>482</v>
      </c>
      <c r="P214" s="23">
        <f t="shared" si="75"/>
        <v>472.57142857142856</v>
      </c>
      <c r="Q214" s="26">
        <f t="shared" si="76"/>
        <v>466</v>
      </c>
      <c r="R214" s="29">
        <f t="shared" si="77"/>
        <v>16</v>
      </c>
      <c r="S214" s="36">
        <f t="shared" si="71"/>
        <v>23.628571428571426</v>
      </c>
      <c r="T214" s="40">
        <f t="shared" si="78"/>
        <v>448.94285714285712</v>
      </c>
      <c r="U214" s="40">
        <f t="shared" si="79"/>
        <v>496.2</v>
      </c>
      <c r="W214" s="9">
        <v>196</v>
      </c>
      <c r="X214" s="9">
        <v>199</v>
      </c>
      <c r="Y214" s="9">
        <v>198</v>
      </c>
      <c r="Z214" s="9">
        <v>199</v>
      </c>
      <c r="AA214" s="9">
        <v>205</v>
      </c>
      <c r="AB214" s="9">
        <v>200</v>
      </c>
      <c r="AC214" s="9">
        <v>196</v>
      </c>
      <c r="AD214" s="9">
        <v>199</v>
      </c>
      <c r="AF214" s="20">
        <f t="shared" si="80"/>
        <v>205</v>
      </c>
      <c r="AG214" s="23">
        <f t="shared" si="81"/>
        <v>199</v>
      </c>
      <c r="AH214" s="26">
        <f t="shared" si="82"/>
        <v>196</v>
      </c>
      <c r="AI214" s="49">
        <f t="shared" si="83"/>
        <v>55</v>
      </c>
      <c r="AJ214" s="49">
        <f t="shared" si="84"/>
        <v>52</v>
      </c>
      <c r="AK214" s="59">
        <f t="shared" si="85"/>
        <v>6</v>
      </c>
      <c r="AL214" s="49">
        <f t="shared" si="86"/>
        <v>9</v>
      </c>
      <c r="AM214" s="57">
        <f t="shared" si="72"/>
        <v>9.9499999999999993</v>
      </c>
      <c r="AO214" s="3">
        <v>149</v>
      </c>
      <c r="AP214" s="3">
        <v>149</v>
      </c>
      <c r="AQ214" s="3">
        <v>147</v>
      </c>
      <c r="AR214" s="3">
        <v>150</v>
      </c>
      <c r="AS214" s="3">
        <v>150</v>
      </c>
      <c r="AT214" s="3">
        <v>147</v>
      </c>
      <c r="AU214" s="3">
        <v>149</v>
      </c>
      <c r="AV214" s="3">
        <v>149</v>
      </c>
      <c r="AX214" s="21">
        <f t="shared" si="87"/>
        <v>150</v>
      </c>
      <c r="AY214" s="23">
        <f t="shared" si="88"/>
        <v>148.75</v>
      </c>
      <c r="AZ214" s="27">
        <f t="shared" si="89"/>
        <v>147</v>
      </c>
      <c r="BA214" s="29">
        <f t="shared" si="90"/>
        <v>3</v>
      </c>
      <c r="BB214" s="36">
        <f t="shared" si="73"/>
        <v>7.4375</v>
      </c>
    </row>
    <row r="215" spans="1:54" x14ac:dyDescent="0.25">
      <c r="A215" s="8">
        <f t="shared" si="91"/>
        <v>0.29305555555555479</v>
      </c>
      <c r="B215" s="3">
        <v>422</v>
      </c>
      <c r="C215" s="9">
        <v>136</v>
      </c>
      <c r="D215" s="9">
        <f t="shared" si="92"/>
        <v>130.16923076923078</v>
      </c>
      <c r="E215" s="9">
        <f t="shared" si="93"/>
        <v>141.83076923076922</v>
      </c>
      <c r="G215" s="9">
        <v>464</v>
      </c>
      <c r="H215" s="9">
        <v>463</v>
      </c>
      <c r="I215" s="9">
        <v>471</v>
      </c>
      <c r="J215" s="9">
        <v>479</v>
      </c>
      <c r="K215" s="9">
        <v>471</v>
      </c>
      <c r="L215" s="9">
        <v>474</v>
      </c>
      <c r="M215" s="9">
        <v>468</v>
      </c>
      <c r="O215" s="20">
        <f t="shared" si="74"/>
        <v>479</v>
      </c>
      <c r="P215" s="23">
        <f t="shared" si="75"/>
        <v>470</v>
      </c>
      <c r="Q215" s="26">
        <f t="shared" si="76"/>
        <v>463</v>
      </c>
      <c r="R215" s="29">
        <f t="shared" si="77"/>
        <v>16</v>
      </c>
      <c r="S215" s="36">
        <f t="shared" si="71"/>
        <v>23.5</v>
      </c>
      <c r="T215" s="40">
        <f t="shared" si="78"/>
        <v>446.5</v>
      </c>
      <c r="U215" s="40">
        <f t="shared" si="79"/>
        <v>493.5</v>
      </c>
      <c r="W215" s="9">
        <v>191</v>
      </c>
      <c r="X215" s="9">
        <v>194</v>
      </c>
      <c r="Y215" s="9">
        <v>193</v>
      </c>
      <c r="Z215" s="9">
        <v>194</v>
      </c>
      <c r="AA215" s="9">
        <v>200</v>
      </c>
      <c r="AB215" s="9">
        <v>195</v>
      </c>
      <c r="AC215" s="9">
        <v>191</v>
      </c>
      <c r="AD215" s="9">
        <v>194</v>
      </c>
      <c r="AF215" s="20">
        <f t="shared" si="80"/>
        <v>200</v>
      </c>
      <c r="AG215" s="23">
        <f t="shared" si="81"/>
        <v>194</v>
      </c>
      <c r="AH215" s="26">
        <f t="shared" si="82"/>
        <v>191</v>
      </c>
      <c r="AI215" s="49">
        <f t="shared" si="83"/>
        <v>58</v>
      </c>
      <c r="AJ215" s="49">
        <f t="shared" si="84"/>
        <v>55</v>
      </c>
      <c r="AK215" s="59">
        <f t="shared" si="85"/>
        <v>6</v>
      </c>
      <c r="AL215" s="49">
        <f t="shared" si="86"/>
        <v>9</v>
      </c>
      <c r="AM215" s="57">
        <f t="shared" si="72"/>
        <v>9.6999999999999993</v>
      </c>
      <c r="AO215" s="3">
        <v>142</v>
      </c>
      <c r="AP215" s="3">
        <v>142</v>
      </c>
      <c r="AQ215" s="3">
        <v>140</v>
      </c>
      <c r="AR215" s="3">
        <v>143</v>
      </c>
      <c r="AS215" s="3">
        <v>143</v>
      </c>
      <c r="AT215" s="3">
        <v>140</v>
      </c>
      <c r="AU215" s="3">
        <v>142</v>
      </c>
      <c r="AV215" s="3">
        <v>142</v>
      </c>
      <c r="AX215" s="21">
        <f t="shared" si="87"/>
        <v>143</v>
      </c>
      <c r="AY215" s="23">
        <f t="shared" si="88"/>
        <v>141.75</v>
      </c>
      <c r="AZ215" s="27">
        <f t="shared" si="89"/>
        <v>140</v>
      </c>
      <c r="BA215" s="29">
        <f t="shared" si="90"/>
        <v>3</v>
      </c>
      <c r="BB215" s="36">
        <f t="shared" si="73"/>
        <v>7.0875000000000004</v>
      </c>
    </row>
    <row r="216" spans="1:54" x14ac:dyDescent="0.25">
      <c r="A216" s="8">
        <f t="shared" si="91"/>
        <v>0.29444444444444368</v>
      </c>
      <c r="B216" s="3">
        <v>424</v>
      </c>
      <c r="C216" s="9">
        <v>128</v>
      </c>
      <c r="D216" s="9">
        <f t="shared" si="92"/>
        <v>122.35384615384615</v>
      </c>
      <c r="E216" s="9">
        <f t="shared" si="93"/>
        <v>133.64615384615385</v>
      </c>
      <c r="G216" s="9">
        <v>462</v>
      </c>
      <c r="H216" s="9">
        <v>461</v>
      </c>
      <c r="I216" s="9">
        <v>469</v>
      </c>
      <c r="J216" s="9">
        <v>477</v>
      </c>
      <c r="K216" s="9">
        <v>468</v>
      </c>
      <c r="L216" s="9">
        <v>472</v>
      </c>
      <c r="M216" s="9">
        <v>466</v>
      </c>
      <c r="O216" s="20">
        <f t="shared" si="74"/>
        <v>477</v>
      </c>
      <c r="P216" s="23">
        <f t="shared" si="75"/>
        <v>467.85714285714283</v>
      </c>
      <c r="Q216" s="26">
        <f t="shared" si="76"/>
        <v>461</v>
      </c>
      <c r="R216" s="29">
        <f t="shared" si="77"/>
        <v>16</v>
      </c>
      <c r="S216" s="36">
        <f t="shared" si="71"/>
        <v>23.392857142857142</v>
      </c>
      <c r="T216" s="40">
        <f t="shared" si="78"/>
        <v>444.46428571428567</v>
      </c>
      <c r="U216" s="40">
        <f t="shared" si="79"/>
        <v>491.25</v>
      </c>
      <c r="W216" s="9">
        <v>186</v>
      </c>
      <c r="X216" s="9">
        <v>190</v>
      </c>
      <c r="Y216" s="9">
        <v>188</v>
      </c>
      <c r="Z216" s="9">
        <v>189</v>
      </c>
      <c r="AA216" s="9">
        <v>195</v>
      </c>
      <c r="AB216" s="9">
        <v>190</v>
      </c>
      <c r="AC216" s="9">
        <v>186</v>
      </c>
      <c r="AD216" s="9">
        <v>190</v>
      </c>
      <c r="AF216" s="20">
        <f t="shared" si="80"/>
        <v>195</v>
      </c>
      <c r="AG216" s="23">
        <f t="shared" si="81"/>
        <v>189.25</v>
      </c>
      <c r="AH216" s="26">
        <f t="shared" si="82"/>
        <v>186</v>
      </c>
      <c r="AI216" s="49">
        <f t="shared" si="83"/>
        <v>61.25</v>
      </c>
      <c r="AJ216" s="49">
        <f t="shared" si="84"/>
        <v>58</v>
      </c>
      <c r="AK216" s="59">
        <f t="shared" si="85"/>
        <v>5.75</v>
      </c>
      <c r="AL216" s="49">
        <f t="shared" si="86"/>
        <v>9</v>
      </c>
      <c r="AM216" s="57">
        <f t="shared" si="72"/>
        <v>9.4625000000000004</v>
      </c>
      <c r="AO216" s="3">
        <v>136</v>
      </c>
      <c r="AP216" s="3">
        <v>136</v>
      </c>
      <c r="AQ216" s="3">
        <v>134</v>
      </c>
      <c r="AR216" s="3">
        <v>137</v>
      </c>
      <c r="AS216" s="3">
        <v>137</v>
      </c>
      <c r="AT216" s="3">
        <v>134</v>
      </c>
      <c r="AU216" s="3">
        <v>136</v>
      </c>
      <c r="AV216" s="3">
        <v>136</v>
      </c>
      <c r="AX216" s="21">
        <f t="shared" si="87"/>
        <v>137</v>
      </c>
      <c r="AY216" s="23">
        <f t="shared" si="88"/>
        <v>135.75</v>
      </c>
      <c r="AZ216" s="27">
        <f t="shared" si="89"/>
        <v>134</v>
      </c>
      <c r="BA216" s="29">
        <f t="shared" si="90"/>
        <v>3</v>
      </c>
      <c r="BB216" s="36">
        <f t="shared" si="73"/>
        <v>6.7874999999999996</v>
      </c>
    </row>
    <row r="217" spans="1:54" x14ac:dyDescent="0.25">
      <c r="A217" s="8">
        <f t="shared" si="91"/>
        <v>0.29583333333333256</v>
      </c>
      <c r="B217" s="3">
        <v>426</v>
      </c>
      <c r="C217" s="9">
        <v>120</v>
      </c>
      <c r="D217" s="9">
        <f t="shared" si="92"/>
        <v>114.53846153846153</v>
      </c>
      <c r="E217" s="9">
        <f t="shared" si="93"/>
        <v>125.46153846153847</v>
      </c>
      <c r="G217" s="9">
        <v>460</v>
      </c>
      <c r="H217" s="9">
        <v>459</v>
      </c>
      <c r="I217" s="9">
        <v>466</v>
      </c>
      <c r="J217" s="9">
        <v>475</v>
      </c>
      <c r="K217" s="9">
        <v>466</v>
      </c>
      <c r="L217" s="9">
        <v>470</v>
      </c>
      <c r="M217" s="9">
        <v>464</v>
      </c>
      <c r="O217" s="20">
        <f t="shared" si="74"/>
        <v>475</v>
      </c>
      <c r="P217" s="23">
        <f t="shared" si="75"/>
        <v>465.71428571428572</v>
      </c>
      <c r="Q217" s="26">
        <f t="shared" si="76"/>
        <v>459</v>
      </c>
      <c r="R217" s="29">
        <f t="shared" si="77"/>
        <v>16</v>
      </c>
      <c r="S217" s="36">
        <f t="shared" si="71"/>
        <v>23.285714285714285</v>
      </c>
      <c r="T217" s="40">
        <f t="shared" si="78"/>
        <v>442.42857142857144</v>
      </c>
      <c r="U217" s="40">
        <f t="shared" si="79"/>
        <v>489</v>
      </c>
      <c r="W217" s="9">
        <v>181</v>
      </c>
      <c r="X217" s="9">
        <v>185</v>
      </c>
      <c r="Y217" s="9">
        <v>183</v>
      </c>
      <c r="Z217" s="9">
        <v>184</v>
      </c>
      <c r="AA217" s="9">
        <v>190</v>
      </c>
      <c r="AB217" s="9">
        <v>185</v>
      </c>
      <c r="AC217" s="9">
        <v>181</v>
      </c>
      <c r="AD217" s="9">
        <v>185</v>
      </c>
      <c r="AF217" s="20">
        <f t="shared" si="80"/>
        <v>190</v>
      </c>
      <c r="AG217" s="23">
        <f t="shared" si="81"/>
        <v>184.25</v>
      </c>
      <c r="AH217" s="26">
        <f t="shared" si="82"/>
        <v>181</v>
      </c>
      <c r="AI217" s="49">
        <f t="shared" si="83"/>
        <v>64.25</v>
      </c>
      <c r="AJ217" s="49">
        <f t="shared" si="84"/>
        <v>61</v>
      </c>
      <c r="AK217" s="59">
        <f t="shared" si="85"/>
        <v>5.75</v>
      </c>
      <c r="AL217" s="49">
        <f t="shared" si="86"/>
        <v>9</v>
      </c>
      <c r="AM217" s="57">
        <f t="shared" si="72"/>
        <v>9.2125000000000004</v>
      </c>
      <c r="AO217" s="3">
        <v>130</v>
      </c>
      <c r="AP217" s="3">
        <v>130</v>
      </c>
      <c r="AQ217" s="3">
        <v>128</v>
      </c>
      <c r="AR217" s="3">
        <v>131</v>
      </c>
      <c r="AS217" s="3">
        <v>131</v>
      </c>
      <c r="AT217" s="3">
        <v>128</v>
      </c>
      <c r="AU217" s="3">
        <v>130</v>
      </c>
      <c r="AV217" s="3">
        <v>130</v>
      </c>
      <c r="AX217" s="21">
        <f t="shared" si="87"/>
        <v>131</v>
      </c>
      <c r="AY217" s="23">
        <f t="shared" si="88"/>
        <v>129.75</v>
      </c>
      <c r="AZ217" s="27">
        <f t="shared" si="89"/>
        <v>128</v>
      </c>
      <c r="BA217" s="29">
        <f t="shared" si="90"/>
        <v>3</v>
      </c>
      <c r="BB217" s="36">
        <f t="shared" si="73"/>
        <v>6.4874999999999998</v>
      </c>
    </row>
    <row r="218" spans="1:54" x14ac:dyDescent="0.25">
      <c r="A218" s="8">
        <f t="shared" si="91"/>
        <v>0.29722222222222144</v>
      </c>
      <c r="B218" s="3">
        <v>428</v>
      </c>
      <c r="C218" s="9">
        <v>112</v>
      </c>
      <c r="D218" s="9">
        <f t="shared" si="92"/>
        <v>106.72307692307692</v>
      </c>
      <c r="E218" s="9">
        <f t="shared" si="93"/>
        <v>117.27692307692308</v>
      </c>
      <c r="G218" s="9">
        <v>457</v>
      </c>
      <c r="H218" s="9">
        <v>456</v>
      </c>
      <c r="I218" s="9">
        <v>464</v>
      </c>
      <c r="J218" s="9">
        <v>472</v>
      </c>
      <c r="K218" s="9">
        <v>464</v>
      </c>
      <c r="L218" s="9">
        <v>467</v>
      </c>
      <c r="M218" s="9">
        <v>461</v>
      </c>
      <c r="O218" s="20">
        <f t="shared" si="74"/>
        <v>472</v>
      </c>
      <c r="P218" s="23">
        <f t="shared" si="75"/>
        <v>463</v>
      </c>
      <c r="Q218" s="26">
        <f t="shared" si="76"/>
        <v>456</v>
      </c>
      <c r="R218" s="29">
        <f t="shared" si="77"/>
        <v>16</v>
      </c>
      <c r="S218" s="36">
        <f t="shared" si="71"/>
        <v>23.15</v>
      </c>
      <c r="T218" s="40">
        <f t="shared" si="78"/>
        <v>439.85</v>
      </c>
      <c r="U218" s="40">
        <f t="shared" si="79"/>
        <v>486.15</v>
      </c>
      <c r="W218" s="9">
        <v>176</v>
      </c>
      <c r="X218" s="9">
        <v>180</v>
      </c>
      <c r="Y218" s="9">
        <v>178</v>
      </c>
      <c r="Z218" s="9">
        <v>179</v>
      </c>
      <c r="AA218" s="9">
        <v>185</v>
      </c>
      <c r="AB218" s="9">
        <v>180</v>
      </c>
      <c r="AC218" s="9">
        <v>176</v>
      </c>
      <c r="AD218" s="9">
        <v>180</v>
      </c>
      <c r="AF218" s="20">
        <f t="shared" si="80"/>
        <v>185</v>
      </c>
      <c r="AG218" s="23">
        <f t="shared" si="81"/>
        <v>179.25</v>
      </c>
      <c r="AH218" s="26">
        <f t="shared" si="82"/>
        <v>176</v>
      </c>
      <c r="AI218" s="49">
        <f t="shared" si="83"/>
        <v>67.25</v>
      </c>
      <c r="AJ218" s="49">
        <f t="shared" si="84"/>
        <v>64</v>
      </c>
      <c r="AK218" s="59">
        <f t="shared" si="85"/>
        <v>5.75</v>
      </c>
      <c r="AL218" s="49">
        <f t="shared" si="86"/>
        <v>9</v>
      </c>
      <c r="AM218" s="57">
        <f t="shared" si="72"/>
        <v>8.9625000000000004</v>
      </c>
      <c r="AO218" s="3">
        <v>124</v>
      </c>
      <c r="AP218" s="3">
        <v>124</v>
      </c>
      <c r="AQ218" s="3">
        <v>122</v>
      </c>
      <c r="AR218" s="3">
        <v>125</v>
      </c>
      <c r="AS218" s="3">
        <v>125</v>
      </c>
      <c r="AT218" s="3">
        <v>122</v>
      </c>
      <c r="AU218" s="3">
        <v>124</v>
      </c>
      <c r="AV218" s="3">
        <v>124</v>
      </c>
      <c r="AX218" s="21">
        <f t="shared" si="87"/>
        <v>125</v>
      </c>
      <c r="AY218" s="23">
        <f t="shared" si="88"/>
        <v>123.75</v>
      </c>
      <c r="AZ218" s="27">
        <f t="shared" si="89"/>
        <v>122</v>
      </c>
      <c r="BA218" s="29">
        <f t="shared" si="90"/>
        <v>3</v>
      </c>
      <c r="BB218" s="36">
        <f t="shared" si="73"/>
        <v>6.1875</v>
      </c>
    </row>
    <row r="219" spans="1:54" x14ac:dyDescent="0.25">
      <c r="A219" s="8">
        <f t="shared" si="91"/>
        <v>0.29861111111111033</v>
      </c>
      <c r="B219" s="3">
        <v>430</v>
      </c>
      <c r="C219" s="9">
        <v>104</v>
      </c>
      <c r="D219" s="9">
        <f t="shared" si="92"/>
        <v>98.907692307692315</v>
      </c>
      <c r="E219" s="9">
        <f t="shared" si="93"/>
        <v>109.09230769230768</v>
      </c>
      <c r="G219" s="9">
        <v>455</v>
      </c>
      <c r="H219" s="9">
        <v>454</v>
      </c>
      <c r="I219" s="9">
        <v>462</v>
      </c>
      <c r="J219" s="9">
        <v>470</v>
      </c>
      <c r="K219" s="9">
        <v>461</v>
      </c>
      <c r="L219" s="9">
        <v>465</v>
      </c>
      <c r="M219" s="9">
        <v>459</v>
      </c>
      <c r="O219" s="20">
        <f t="shared" si="74"/>
        <v>470</v>
      </c>
      <c r="P219" s="23">
        <f t="shared" si="75"/>
        <v>460.85714285714283</v>
      </c>
      <c r="Q219" s="26">
        <f t="shared" si="76"/>
        <v>454</v>
      </c>
      <c r="R219" s="29">
        <f t="shared" si="77"/>
        <v>16</v>
      </c>
      <c r="S219" s="36">
        <f t="shared" si="71"/>
        <v>23.042857142857141</v>
      </c>
      <c r="T219" s="40">
        <f t="shared" si="78"/>
        <v>437.81428571428569</v>
      </c>
      <c r="U219" s="40">
        <f t="shared" si="79"/>
        <v>483.9</v>
      </c>
      <c r="W219" s="9">
        <v>171</v>
      </c>
      <c r="X219" s="9">
        <v>175</v>
      </c>
      <c r="Y219" s="9">
        <v>173</v>
      </c>
      <c r="Z219" s="9">
        <v>174</v>
      </c>
      <c r="AA219" s="9">
        <v>180</v>
      </c>
      <c r="AB219" s="9">
        <v>175</v>
      </c>
      <c r="AC219" s="9">
        <v>171</v>
      </c>
      <c r="AD219" s="9">
        <v>175</v>
      </c>
      <c r="AF219" s="20">
        <f t="shared" si="80"/>
        <v>180</v>
      </c>
      <c r="AG219" s="23">
        <f t="shared" si="81"/>
        <v>174.25</v>
      </c>
      <c r="AH219" s="26">
        <f t="shared" si="82"/>
        <v>171</v>
      </c>
      <c r="AI219" s="49">
        <f t="shared" si="83"/>
        <v>70.25</v>
      </c>
      <c r="AJ219" s="49">
        <f t="shared" si="84"/>
        <v>67</v>
      </c>
      <c r="AK219" s="59">
        <f t="shared" si="85"/>
        <v>5.75</v>
      </c>
      <c r="AL219" s="49">
        <f t="shared" si="86"/>
        <v>9</v>
      </c>
      <c r="AM219" s="57">
        <f t="shared" si="72"/>
        <v>8.7125000000000004</v>
      </c>
      <c r="AO219" s="3">
        <v>118</v>
      </c>
      <c r="AP219" s="3">
        <v>118</v>
      </c>
      <c r="AQ219" s="3">
        <v>116</v>
      </c>
      <c r="AR219" s="3">
        <v>119</v>
      </c>
      <c r="AS219" s="3">
        <v>119</v>
      </c>
      <c r="AT219" s="3">
        <v>116</v>
      </c>
      <c r="AU219" s="3">
        <v>118</v>
      </c>
      <c r="AV219" s="3">
        <v>118</v>
      </c>
      <c r="AX219" s="21">
        <f t="shared" si="87"/>
        <v>119</v>
      </c>
      <c r="AY219" s="23">
        <f t="shared" si="88"/>
        <v>117.75</v>
      </c>
      <c r="AZ219" s="27">
        <f t="shared" si="89"/>
        <v>116</v>
      </c>
      <c r="BA219" s="29">
        <f t="shared" si="90"/>
        <v>3</v>
      </c>
      <c r="BB219" s="36">
        <f t="shared" si="73"/>
        <v>5.8875000000000002</v>
      </c>
    </row>
    <row r="220" spans="1:54" x14ac:dyDescent="0.25">
      <c r="A220" s="8">
        <f t="shared" si="91"/>
        <v>0.29999999999999921</v>
      </c>
      <c r="B220" s="3">
        <v>432</v>
      </c>
      <c r="C220" s="9">
        <v>96</v>
      </c>
      <c r="D220" s="9">
        <f t="shared" ref="D220:D229" si="94">ABS($BD$7-(($BE$7-C220)*($BD$7-$BD$8))/($BE$7-$BE$8)-C220)</f>
        <v>91.2</v>
      </c>
      <c r="E220" s="9">
        <f t="shared" ref="E220" si="95">$BD$7-(($BE$7-C220)*($BD$7-$BD$8))/($BE$7-$BE$8)+C220</f>
        <v>100.8</v>
      </c>
      <c r="G220" s="9">
        <v>453</v>
      </c>
      <c r="H220" s="9">
        <v>451</v>
      </c>
      <c r="I220" s="9">
        <v>460</v>
      </c>
      <c r="J220" s="9">
        <v>468</v>
      </c>
      <c r="K220" s="9">
        <v>459</v>
      </c>
      <c r="L220" s="9">
        <v>463</v>
      </c>
      <c r="M220" s="9">
        <v>457</v>
      </c>
      <c r="O220" s="20">
        <f t="shared" si="74"/>
        <v>468</v>
      </c>
      <c r="P220" s="23">
        <f t="shared" si="75"/>
        <v>458.71428571428572</v>
      </c>
      <c r="Q220" s="26">
        <f t="shared" si="76"/>
        <v>451</v>
      </c>
      <c r="R220" s="29">
        <f t="shared" si="77"/>
        <v>17</v>
      </c>
      <c r="S220" s="36">
        <f t="shared" si="71"/>
        <v>22.935714285714287</v>
      </c>
      <c r="T220" s="40">
        <f t="shared" si="78"/>
        <v>435.77857142857141</v>
      </c>
      <c r="U220" s="40">
        <f t="shared" si="79"/>
        <v>481.65000000000003</v>
      </c>
      <c r="W220" s="9">
        <v>166</v>
      </c>
      <c r="X220" s="9">
        <v>170</v>
      </c>
      <c r="Y220" s="9">
        <v>168</v>
      </c>
      <c r="Z220" s="9">
        <v>169</v>
      </c>
      <c r="AA220" s="9">
        <v>175</v>
      </c>
      <c r="AB220" s="9">
        <v>170</v>
      </c>
      <c r="AC220" s="9">
        <v>166</v>
      </c>
      <c r="AD220" s="9">
        <v>170</v>
      </c>
      <c r="AF220" s="20">
        <f t="shared" si="80"/>
        <v>175</v>
      </c>
      <c r="AG220" s="23">
        <f t="shared" si="81"/>
        <v>169.25</v>
      </c>
      <c r="AH220" s="26">
        <f t="shared" si="82"/>
        <v>166</v>
      </c>
      <c r="AI220" s="49">
        <f t="shared" si="83"/>
        <v>73.25</v>
      </c>
      <c r="AJ220" s="49">
        <f t="shared" si="84"/>
        <v>70</v>
      </c>
      <c r="AK220" s="59">
        <f t="shared" si="85"/>
        <v>5.75</v>
      </c>
      <c r="AL220" s="49">
        <f t="shared" si="86"/>
        <v>9</v>
      </c>
      <c r="AM220" s="57">
        <f t="shared" si="72"/>
        <v>8.4625000000000004</v>
      </c>
      <c r="AO220" s="3">
        <v>112</v>
      </c>
      <c r="AP220" s="3">
        <v>112</v>
      </c>
      <c r="AQ220" s="3">
        <v>110</v>
      </c>
      <c r="AR220" s="3">
        <v>113</v>
      </c>
      <c r="AS220" s="3">
        <v>113</v>
      </c>
      <c r="AT220" s="3">
        <v>110</v>
      </c>
      <c r="AU220" s="3">
        <v>112</v>
      </c>
      <c r="AV220" s="3">
        <v>112</v>
      </c>
      <c r="AX220" s="21">
        <f t="shared" si="87"/>
        <v>113</v>
      </c>
      <c r="AY220" s="23">
        <f t="shared" si="88"/>
        <v>111.75</v>
      </c>
      <c r="AZ220" s="27">
        <f t="shared" si="89"/>
        <v>110</v>
      </c>
      <c r="BA220" s="29">
        <f t="shared" si="90"/>
        <v>3</v>
      </c>
      <c r="BB220" s="36">
        <f t="shared" si="73"/>
        <v>5.5875000000000004</v>
      </c>
    </row>
    <row r="221" spans="1:54" x14ac:dyDescent="0.25">
      <c r="A221" s="8">
        <f t="shared" si="91"/>
        <v>0.3013888888888881</v>
      </c>
      <c r="B221" s="3">
        <v>434</v>
      </c>
      <c r="C221" s="9">
        <v>88</v>
      </c>
      <c r="D221" s="9">
        <f t="shared" si="94"/>
        <v>83.6</v>
      </c>
      <c r="E221" s="9">
        <f t="shared" ref="E221:E229" si="96">$BD$7-(($BE$7-C221)*($BD$7-$BD$8))/($BE$7-$BE$8)+C221</f>
        <v>92.4</v>
      </c>
      <c r="G221" s="9">
        <v>451</v>
      </c>
      <c r="H221" s="9">
        <v>449</v>
      </c>
      <c r="I221" s="9">
        <v>457</v>
      </c>
      <c r="J221" s="9">
        <v>465</v>
      </c>
      <c r="K221" s="9">
        <v>457</v>
      </c>
      <c r="L221" s="9">
        <v>461</v>
      </c>
      <c r="M221" s="9">
        <v>455</v>
      </c>
      <c r="O221" s="20">
        <f t="shared" si="74"/>
        <v>465</v>
      </c>
      <c r="P221" s="23">
        <f t="shared" si="75"/>
        <v>456.42857142857144</v>
      </c>
      <c r="Q221" s="26">
        <f t="shared" si="76"/>
        <v>449</v>
      </c>
      <c r="R221" s="29">
        <f t="shared" si="77"/>
        <v>16</v>
      </c>
      <c r="S221" s="36">
        <f t="shared" si="71"/>
        <v>22.821428571428573</v>
      </c>
      <c r="T221" s="40">
        <f t="shared" si="78"/>
        <v>433.60714285714289</v>
      </c>
      <c r="U221" s="40">
        <f t="shared" si="79"/>
        <v>479.25</v>
      </c>
      <c r="W221" s="9">
        <v>161</v>
      </c>
      <c r="X221" s="9">
        <v>165</v>
      </c>
      <c r="Y221" s="9">
        <v>163</v>
      </c>
      <c r="Z221" s="9">
        <v>164</v>
      </c>
      <c r="AA221" s="9">
        <v>170</v>
      </c>
      <c r="AB221" s="9">
        <v>165</v>
      </c>
      <c r="AC221" s="9">
        <v>161</v>
      </c>
      <c r="AD221" s="9">
        <v>165</v>
      </c>
      <c r="AF221" s="20">
        <f t="shared" si="80"/>
        <v>170</v>
      </c>
      <c r="AG221" s="23">
        <f t="shared" si="81"/>
        <v>164.25</v>
      </c>
      <c r="AH221" s="26">
        <f t="shared" si="82"/>
        <v>161</v>
      </c>
      <c r="AI221" s="49">
        <f t="shared" si="83"/>
        <v>76.25</v>
      </c>
      <c r="AJ221" s="49">
        <f t="shared" si="84"/>
        <v>73</v>
      </c>
      <c r="AK221" s="59">
        <f t="shared" si="85"/>
        <v>5.75</v>
      </c>
      <c r="AL221" s="49">
        <f t="shared" si="86"/>
        <v>9</v>
      </c>
      <c r="AM221" s="57">
        <f t="shared" si="72"/>
        <v>8.2125000000000004</v>
      </c>
      <c r="AO221" s="3">
        <v>107</v>
      </c>
      <c r="AP221" s="3">
        <v>107</v>
      </c>
      <c r="AQ221" s="3">
        <v>105</v>
      </c>
      <c r="AR221" s="3">
        <v>108</v>
      </c>
      <c r="AS221" s="3">
        <v>108</v>
      </c>
      <c r="AT221" s="3">
        <v>105</v>
      </c>
      <c r="AU221" s="3">
        <v>107</v>
      </c>
      <c r="AV221" s="3">
        <v>107</v>
      </c>
      <c r="AX221" s="21">
        <f t="shared" si="87"/>
        <v>108</v>
      </c>
      <c r="AY221" s="23">
        <f t="shared" si="88"/>
        <v>106.75</v>
      </c>
      <c r="AZ221" s="27">
        <f t="shared" si="89"/>
        <v>105</v>
      </c>
      <c r="BA221" s="29">
        <f t="shared" si="90"/>
        <v>3</v>
      </c>
      <c r="BB221" s="36">
        <f t="shared" si="73"/>
        <v>5.3375000000000004</v>
      </c>
    </row>
    <row r="222" spans="1:54" x14ac:dyDescent="0.25">
      <c r="A222" s="8">
        <f t="shared" si="91"/>
        <v>0.30277777777777698</v>
      </c>
      <c r="B222" s="3">
        <v>436</v>
      </c>
      <c r="C222" s="9">
        <v>80</v>
      </c>
      <c r="D222" s="9">
        <f t="shared" si="94"/>
        <v>76</v>
      </c>
      <c r="E222" s="9">
        <f t="shared" si="96"/>
        <v>84</v>
      </c>
      <c r="G222" s="9">
        <v>448</v>
      </c>
      <c r="H222" s="9">
        <v>447</v>
      </c>
      <c r="I222" s="9">
        <v>455</v>
      </c>
      <c r="J222" s="9">
        <v>463</v>
      </c>
      <c r="K222" s="9">
        <v>454</v>
      </c>
      <c r="L222" s="9">
        <v>458</v>
      </c>
      <c r="M222" s="9">
        <v>453</v>
      </c>
      <c r="O222" s="20">
        <f t="shared" si="74"/>
        <v>463</v>
      </c>
      <c r="P222" s="23">
        <f t="shared" si="75"/>
        <v>454</v>
      </c>
      <c r="Q222" s="26">
        <f t="shared" si="76"/>
        <v>447</v>
      </c>
      <c r="R222" s="29">
        <f t="shared" si="77"/>
        <v>16</v>
      </c>
      <c r="S222" s="36">
        <f t="shared" si="71"/>
        <v>22.7</v>
      </c>
      <c r="T222" s="40">
        <f t="shared" si="78"/>
        <v>431.3</v>
      </c>
      <c r="U222" s="40">
        <f t="shared" si="79"/>
        <v>476.7</v>
      </c>
      <c r="W222" s="9">
        <v>156</v>
      </c>
      <c r="X222" s="9">
        <v>160</v>
      </c>
      <c r="Y222" s="9">
        <v>158</v>
      </c>
      <c r="Z222" s="9">
        <v>159</v>
      </c>
      <c r="AA222" s="9">
        <v>165</v>
      </c>
      <c r="AB222" s="9">
        <v>160</v>
      </c>
      <c r="AC222" s="9">
        <v>156</v>
      </c>
      <c r="AD222" s="9">
        <v>160</v>
      </c>
      <c r="AF222" s="20">
        <f t="shared" si="80"/>
        <v>165</v>
      </c>
      <c r="AG222" s="23">
        <f t="shared" si="81"/>
        <v>159.25</v>
      </c>
      <c r="AH222" s="26">
        <f t="shared" si="82"/>
        <v>156</v>
      </c>
      <c r="AI222" s="49">
        <f t="shared" si="83"/>
        <v>79.25</v>
      </c>
      <c r="AJ222" s="49">
        <f t="shared" si="84"/>
        <v>76</v>
      </c>
      <c r="AK222" s="59">
        <f t="shared" si="85"/>
        <v>5.75</v>
      </c>
      <c r="AL222" s="49">
        <f t="shared" si="86"/>
        <v>9</v>
      </c>
      <c r="AM222" s="57">
        <f t="shared" si="72"/>
        <v>7.9625000000000004</v>
      </c>
      <c r="AO222" s="3">
        <v>102</v>
      </c>
      <c r="AP222" s="3">
        <v>102</v>
      </c>
      <c r="AQ222" s="3">
        <v>100</v>
      </c>
      <c r="AR222" s="3">
        <v>103</v>
      </c>
      <c r="AS222" s="3">
        <v>103</v>
      </c>
      <c r="AT222" s="3">
        <v>100</v>
      </c>
      <c r="AU222" s="3">
        <v>102</v>
      </c>
      <c r="AV222" s="3">
        <v>102</v>
      </c>
      <c r="AX222" s="21">
        <f t="shared" si="87"/>
        <v>103</v>
      </c>
      <c r="AY222" s="23">
        <f t="shared" si="88"/>
        <v>101.75</v>
      </c>
      <c r="AZ222" s="27">
        <f t="shared" si="89"/>
        <v>100</v>
      </c>
      <c r="BA222" s="29">
        <f t="shared" si="90"/>
        <v>3</v>
      </c>
      <c r="BB222" s="36">
        <f t="shared" si="73"/>
        <v>5.0875000000000004</v>
      </c>
    </row>
    <row r="223" spans="1:54" x14ac:dyDescent="0.25">
      <c r="A223" s="8">
        <f t="shared" si="91"/>
        <v>0.30416666666666586</v>
      </c>
      <c r="B223" s="3">
        <v>438</v>
      </c>
      <c r="C223" s="9">
        <v>72</v>
      </c>
      <c r="D223" s="9">
        <f t="shared" si="94"/>
        <v>68.400000000000006</v>
      </c>
      <c r="E223" s="9">
        <f t="shared" si="96"/>
        <v>75.599999999999994</v>
      </c>
      <c r="G223" s="9">
        <v>446</v>
      </c>
      <c r="H223" s="9">
        <v>445</v>
      </c>
      <c r="I223" s="9">
        <v>453</v>
      </c>
      <c r="J223" s="9">
        <v>460</v>
      </c>
      <c r="K223" s="9">
        <v>452</v>
      </c>
      <c r="L223" s="9">
        <v>456</v>
      </c>
      <c r="M223" s="9">
        <v>451</v>
      </c>
      <c r="O223" s="20">
        <f t="shared" si="74"/>
        <v>460</v>
      </c>
      <c r="P223" s="23">
        <f t="shared" si="75"/>
        <v>451.85714285714283</v>
      </c>
      <c r="Q223" s="26">
        <f t="shared" si="76"/>
        <v>445</v>
      </c>
      <c r="R223" s="29">
        <f t="shared" si="77"/>
        <v>15</v>
      </c>
      <c r="S223" s="36">
        <f t="shared" si="71"/>
        <v>22.592857142857142</v>
      </c>
      <c r="T223" s="40">
        <f t="shared" si="78"/>
        <v>429.26428571428568</v>
      </c>
      <c r="U223" s="40">
        <f t="shared" si="79"/>
        <v>474.45</v>
      </c>
      <c r="W223" s="9">
        <v>151</v>
      </c>
      <c r="X223" s="9">
        <v>155</v>
      </c>
      <c r="Y223" s="9">
        <v>153</v>
      </c>
      <c r="Z223" s="9">
        <v>154</v>
      </c>
      <c r="AA223" s="9">
        <v>161</v>
      </c>
      <c r="AB223" s="9">
        <v>155</v>
      </c>
      <c r="AC223" s="9">
        <v>151</v>
      </c>
      <c r="AD223" s="9">
        <v>155</v>
      </c>
      <c r="AF223" s="20">
        <f t="shared" si="80"/>
        <v>161</v>
      </c>
      <c r="AG223" s="23">
        <f t="shared" si="81"/>
        <v>154.375</v>
      </c>
      <c r="AH223" s="26">
        <f t="shared" si="82"/>
        <v>151</v>
      </c>
      <c r="AI223" s="49">
        <f t="shared" si="83"/>
        <v>82.375</v>
      </c>
      <c r="AJ223" s="49">
        <f t="shared" si="84"/>
        <v>79</v>
      </c>
      <c r="AK223" s="59">
        <f t="shared" si="85"/>
        <v>6.625</v>
      </c>
      <c r="AL223" s="49">
        <f t="shared" si="86"/>
        <v>10</v>
      </c>
      <c r="AM223" s="57">
        <f t="shared" si="72"/>
        <v>7.71875</v>
      </c>
      <c r="AO223" s="3">
        <v>97</v>
      </c>
      <c r="AP223" s="3">
        <v>97</v>
      </c>
      <c r="AQ223" s="3">
        <v>95</v>
      </c>
      <c r="AR223" s="3">
        <v>98</v>
      </c>
      <c r="AS223" s="3">
        <v>98</v>
      </c>
      <c r="AT223" s="3">
        <v>95</v>
      </c>
      <c r="AU223" s="3">
        <v>97</v>
      </c>
      <c r="AV223" s="3">
        <v>97</v>
      </c>
      <c r="AX223" s="21">
        <f t="shared" si="87"/>
        <v>98</v>
      </c>
      <c r="AY223" s="23">
        <f t="shared" si="88"/>
        <v>96.75</v>
      </c>
      <c r="AZ223" s="27">
        <f t="shared" si="89"/>
        <v>95</v>
      </c>
      <c r="BA223" s="29">
        <f t="shared" si="90"/>
        <v>3</v>
      </c>
      <c r="BB223" s="36">
        <f t="shared" si="73"/>
        <v>4.8375000000000004</v>
      </c>
    </row>
    <row r="224" spans="1:54" x14ac:dyDescent="0.25">
      <c r="A224" s="8">
        <f t="shared" si="91"/>
        <v>0.30555555555555475</v>
      </c>
      <c r="B224" s="3">
        <v>440</v>
      </c>
      <c r="C224" s="9">
        <v>64</v>
      </c>
      <c r="D224" s="9">
        <f t="shared" si="94"/>
        <v>60.8</v>
      </c>
      <c r="E224" s="9">
        <f t="shared" si="96"/>
        <v>67.2</v>
      </c>
      <c r="G224" s="9">
        <v>444</v>
      </c>
      <c r="H224" s="9">
        <v>442</v>
      </c>
      <c r="I224" s="9">
        <v>450</v>
      </c>
      <c r="J224" s="9">
        <v>458</v>
      </c>
      <c r="K224" s="9">
        <v>450</v>
      </c>
      <c r="L224" s="9">
        <v>454</v>
      </c>
      <c r="M224" s="9">
        <v>448</v>
      </c>
      <c r="O224" s="20">
        <f t="shared" si="74"/>
        <v>458</v>
      </c>
      <c r="P224" s="23">
        <f t="shared" si="75"/>
        <v>449.42857142857144</v>
      </c>
      <c r="Q224" s="26">
        <f t="shared" si="76"/>
        <v>442</v>
      </c>
      <c r="R224" s="29">
        <f t="shared" si="77"/>
        <v>16</v>
      </c>
      <c r="S224" s="36">
        <f t="shared" si="71"/>
        <v>22.471428571428572</v>
      </c>
      <c r="T224" s="40">
        <f t="shared" si="78"/>
        <v>426.95714285714286</v>
      </c>
      <c r="U224" s="40">
        <f t="shared" si="79"/>
        <v>471.90000000000003</v>
      </c>
      <c r="W224" s="9">
        <v>146</v>
      </c>
      <c r="X224" s="9">
        <v>150</v>
      </c>
      <c r="Y224" s="9">
        <v>148</v>
      </c>
      <c r="Z224" s="9">
        <v>149</v>
      </c>
      <c r="AA224" s="9">
        <v>156</v>
      </c>
      <c r="AB224" s="9">
        <v>150</v>
      </c>
      <c r="AC224" s="9">
        <v>146</v>
      </c>
      <c r="AD224" s="9">
        <v>150</v>
      </c>
      <c r="AF224" s="20">
        <f t="shared" si="80"/>
        <v>156</v>
      </c>
      <c r="AG224" s="23">
        <f t="shared" si="81"/>
        <v>149.375</v>
      </c>
      <c r="AH224" s="26">
        <f t="shared" si="82"/>
        <v>146</v>
      </c>
      <c r="AI224" s="49">
        <f t="shared" si="83"/>
        <v>85.375</v>
      </c>
      <c r="AJ224" s="49">
        <f t="shared" si="84"/>
        <v>82</v>
      </c>
      <c r="AK224" s="59">
        <f t="shared" si="85"/>
        <v>6.625</v>
      </c>
      <c r="AL224" s="49">
        <f t="shared" si="86"/>
        <v>10</v>
      </c>
      <c r="AM224" s="57">
        <f t="shared" si="72"/>
        <v>7.46875</v>
      </c>
      <c r="AO224" s="3">
        <v>92</v>
      </c>
      <c r="AP224" s="3">
        <v>92</v>
      </c>
      <c r="AQ224" s="3">
        <v>90</v>
      </c>
      <c r="AR224" s="3">
        <v>93</v>
      </c>
      <c r="AS224" s="3">
        <v>93</v>
      </c>
      <c r="AT224" s="3">
        <v>90</v>
      </c>
      <c r="AU224" s="3">
        <v>92</v>
      </c>
      <c r="AV224" s="3">
        <v>92</v>
      </c>
      <c r="AX224" s="21">
        <f t="shared" si="87"/>
        <v>93</v>
      </c>
      <c r="AY224" s="23">
        <f t="shared" si="88"/>
        <v>91.75</v>
      </c>
      <c r="AZ224" s="27">
        <f t="shared" si="89"/>
        <v>90</v>
      </c>
      <c r="BA224" s="29">
        <f t="shared" si="90"/>
        <v>3</v>
      </c>
      <c r="BB224" s="36">
        <f t="shared" si="73"/>
        <v>4.5875000000000004</v>
      </c>
    </row>
    <row r="225" spans="1:54" x14ac:dyDescent="0.25">
      <c r="A225" s="8">
        <f t="shared" si="91"/>
        <v>0.30694444444444363</v>
      </c>
      <c r="B225" s="3">
        <v>442</v>
      </c>
      <c r="C225" s="9">
        <v>56</v>
      </c>
      <c r="D225" s="9">
        <f t="shared" si="94"/>
        <v>53.2</v>
      </c>
      <c r="E225" s="9">
        <f t="shared" si="96"/>
        <v>58.8</v>
      </c>
      <c r="G225" s="9">
        <v>442</v>
      </c>
      <c r="H225" s="9">
        <v>440</v>
      </c>
      <c r="I225" s="9">
        <v>448</v>
      </c>
      <c r="J225" s="9">
        <v>456</v>
      </c>
      <c r="K225" s="9">
        <v>448</v>
      </c>
      <c r="L225" s="9">
        <v>452</v>
      </c>
      <c r="M225" s="9">
        <v>446</v>
      </c>
      <c r="O225" s="20">
        <f t="shared" si="74"/>
        <v>456</v>
      </c>
      <c r="P225" s="23">
        <f t="shared" si="75"/>
        <v>447.42857142857144</v>
      </c>
      <c r="Q225" s="26">
        <f t="shared" si="76"/>
        <v>440</v>
      </c>
      <c r="R225" s="29">
        <f t="shared" si="77"/>
        <v>16</v>
      </c>
      <c r="S225" s="36">
        <f t="shared" si="71"/>
        <v>22.371428571428574</v>
      </c>
      <c r="T225" s="40">
        <f t="shared" si="78"/>
        <v>425.05714285714288</v>
      </c>
      <c r="U225" s="40">
        <f t="shared" si="79"/>
        <v>469.8</v>
      </c>
      <c r="W225" s="9">
        <v>141</v>
      </c>
      <c r="X225" s="9">
        <v>145</v>
      </c>
      <c r="Y225" s="9">
        <v>143</v>
      </c>
      <c r="Z225" s="9">
        <v>144</v>
      </c>
      <c r="AA225" s="9">
        <v>151</v>
      </c>
      <c r="AB225" s="9">
        <v>145</v>
      </c>
      <c r="AC225" s="9">
        <v>141</v>
      </c>
      <c r="AD225" s="9">
        <v>145</v>
      </c>
      <c r="AF225" s="20">
        <f t="shared" si="80"/>
        <v>151</v>
      </c>
      <c r="AG225" s="23">
        <f t="shared" si="81"/>
        <v>144.375</v>
      </c>
      <c r="AH225" s="26">
        <f t="shared" si="82"/>
        <v>141</v>
      </c>
      <c r="AI225" s="49">
        <f t="shared" si="83"/>
        <v>88.375</v>
      </c>
      <c r="AJ225" s="49">
        <f t="shared" si="84"/>
        <v>85</v>
      </c>
      <c r="AK225" s="59">
        <f t="shared" si="85"/>
        <v>6.625</v>
      </c>
      <c r="AL225" s="49">
        <f t="shared" si="86"/>
        <v>10</v>
      </c>
      <c r="AM225" s="57">
        <f t="shared" si="72"/>
        <v>7.21875</v>
      </c>
      <c r="AO225" s="3">
        <v>87</v>
      </c>
      <c r="AP225" s="3">
        <v>87</v>
      </c>
      <c r="AQ225" s="3">
        <v>85</v>
      </c>
      <c r="AR225" s="3">
        <v>88</v>
      </c>
      <c r="AS225" s="3">
        <v>88</v>
      </c>
      <c r="AT225" s="3">
        <v>85</v>
      </c>
      <c r="AU225" s="3">
        <v>87</v>
      </c>
      <c r="AV225" s="3">
        <v>87</v>
      </c>
      <c r="AX225" s="21">
        <f t="shared" si="87"/>
        <v>88</v>
      </c>
      <c r="AY225" s="23">
        <f t="shared" si="88"/>
        <v>86.75</v>
      </c>
      <c r="AZ225" s="27">
        <f t="shared" si="89"/>
        <v>85</v>
      </c>
      <c r="BA225" s="29">
        <f t="shared" si="90"/>
        <v>3</v>
      </c>
      <c r="BB225" s="36">
        <f t="shared" si="73"/>
        <v>4.3375000000000004</v>
      </c>
    </row>
    <row r="226" spans="1:54" x14ac:dyDescent="0.25">
      <c r="A226" s="8">
        <f t="shared" si="91"/>
        <v>0.30833333333333252</v>
      </c>
      <c r="B226" s="3">
        <v>444</v>
      </c>
      <c r="C226" s="9">
        <v>48</v>
      </c>
      <c r="D226" s="9">
        <f t="shared" si="94"/>
        <v>45.6</v>
      </c>
      <c r="E226" s="9">
        <f t="shared" si="96"/>
        <v>50.4</v>
      </c>
      <c r="G226" s="9">
        <v>440</v>
      </c>
      <c r="H226" s="9">
        <v>438</v>
      </c>
      <c r="I226" s="9">
        <v>446</v>
      </c>
      <c r="J226" s="9">
        <v>453</v>
      </c>
      <c r="K226" s="9">
        <v>446</v>
      </c>
      <c r="L226" s="9">
        <v>450</v>
      </c>
      <c r="M226" s="9">
        <v>444</v>
      </c>
      <c r="O226" s="20">
        <f t="shared" si="74"/>
        <v>453</v>
      </c>
      <c r="P226" s="23">
        <f t="shared" si="75"/>
        <v>445.28571428571428</v>
      </c>
      <c r="Q226" s="26">
        <f t="shared" si="76"/>
        <v>438</v>
      </c>
      <c r="R226" s="29">
        <f t="shared" si="77"/>
        <v>15</v>
      </c>
      <c r="S226" s="36">
        <f t="shared" si="71"/>
        <v>22.264285714285712</v>
      </c>
      <c r="T226" s="40">
        <f t="shared" si="78"/>
        <v>423.02142857142854</v>
      </c>
      <c r="U226" s="40">
        <f t="shared" si="79"/>
        <v>467.55</v>
      </c>
      <c r="W226" s="9">
        <v>136</v>
      </c>
      <c r="X226" s="9">
        <v>140</v>
      </c>
      <c r="Y226" s="9">
        <v>138</v>
      </c>
      <c r="Z226" s="9">
        <v>139</v>
      </c>
      <c r="AA226" s="9">
        <v>146</v>
      </c>
      <c r="AB226" s="9">
        <v>140</v>
      </c>
      <c r="AC226" s="9">
        <v>136</v>
      </c>
      <c r="AD226" s="9">
        <v>140</v>
      </c>
      <c r="AF226" s="20">
        <f t="shared" si="80"/>
        <v>146</v>
      </c>
      <c r="AG226" s="23">
        <f t="shared" si="81"/>
        <v>139.375</v>
      </c>
      <c r="AH226" s="26">
        <f t="shared" si="82"/>
        <v>136</v>
      </c>
      <c r="AI226" s="49">
        <f t="shared" si="83"/>
        <v>91.375</v>
      </c>
      <c r="AJ226" s="49">
        <f t="shared" si="84"/>
        <v>88</v>
      </c>
      <c r="AK226" s="59">
        <f t="shared" si="85"/>
        <v>6.625</v>
      </c>
      <c r="AL226" s="49">
        <f t="shared" si="86"/>
        <v>10</v>
      </c>
      <c r="AM226" s="57">
        <f t="shared" si="72"/>
        <v>6.96875</v>
      </c>
      <c r="AY226" s="23"/>
      <c r="BA226" s="29"/>
      <c r="BB226" s="36"/>
    </row>
    <row r="227" spans="1:54" x14ac:dyDescent="0.25">
      <c r="A227" s="8">
        <f t="shared" si="91"/>
        <v>0.3097222222222214</v>
      </c>
      <c r="B227" s="3">
        <v>446</v>
      </c>
      <c r="C227" s="9">
        <v>40</v>
      </c>
      <c r="D227" s="9">
        <f t="shared" si="94"/>
        <v>38</v>
      </c>
      <c r="E227" s="9">
        <f t="shared" si="96"/>
        <v>42</v>
      </c>
      <c r="G227" s="9">
        <v>438</v>
      </c>
      <c r="H227" s="9">
        <v>435</v>
      </c>
      <c r="I227" s="9">
        <v>444</v>
      </c>
      <c r="J227" s="9">
        <v>451</v>
      </c>
      <c r="K227" s="9">
        <v>444</v>
      </c>
      <c r="L227" s="9">
        <v>448</v>
      </c>
      <c r="M227" s="9">
        <v>442</v>
      </c>
      <c r="O227" s="20">
        <f t="shared" si="74"/>
        <v>451</v>
      </c>
      <c r="P227" s="23">
        <f t="shared" si="75"/>
        <v>443.14285714285717</v>
      </c>
      <c r="Q227" s="26">
        <f t="shared" si="76"/>
        <v>435</v>
      </c>
      <c r="R227" s="29">
        <f t="shared" si="77"/>
        <v>16</v>
      </c>
      <c r="S227" s="36">
        <f t="shared" si="71"/>
        <v>22.157142857142858</v>
      </c>
      <c r="T227" s="40">
        <f t="shared" si="78"/>
        <v>420.98571428571432</v>
      </c>
      <c r="U227" s="40">
        <f t="shared" si="79"/>
        <v>465.3</v>
      </c>
      <c r="W227" s="9">
        <v>131</v>
      </c>
      <c r="X227" s="9">
        <v>135</v>
      </c>
      <c r="Y227" s="9">
        <v>133</v>
      </c>
      <c r="Z227" s="9">
        <v>134</v>
      </c>
      <c r="AA227" s="9">
        <v>141</v>
      </c>
      <c r="AB227" s="9">
        <v>135</v>
      </c>
      <c r="AC227" s="9">
        <v>131</v>
      </c>
      <c r="AD227" s="9">
        <v>135</v>
      </c>
      <c r="AF227" s="20">
        <f t="shared" si="80"/>
        <v>141</v>
      </c>
      <c r="AG227" s="23">
        <f t="shared" si="81"/>
        <v>134.375</v>
      </c>
      <c r="AH227" s="26">
        <f t="shared" si="82"/>
        <v>131</v>
      </c>
      <c r="AI227" s="49">
        <f t="shared" si="83"/>
        <v>94.375</v>
      </c>
      <c r="AJ227" s="49">
        <f t="shared" si="84"/>
        <v>91</v>
      </c>
      <c r="AK227" s="59">
        <f t="shared" si="85"/>
        <v>6.625</v>
      </c>
      <c r="AL227" s="49">
        <f t="shared" si="86"/>
        <v>10</v>
      </c>
      <c r="AM227" s="57">
        <f t="shared" si="72"/>
        <v>6.71875</v>
      </c>
      <c r="AY227" s="23"/>
      <c r="BA227" s="29"/>
      <c r="BB227" s="36"/>
    </row>
    <row r="228" spans="1:54" x14ac:dyDescent="0.25">
      <c r="A228" s="8">
        <f t="shared" si="91"/>
        <v>0.31111111111111028</v>
      </c>
      <c r="B228" s="3">
        <v>448</v>
      </c>
      <c r="C228" s="9">
        <v>32</v>
      </c>
      <c r="D228" s="9">
        <f t="shared" si="94"/>
        <v>30.4</v>
      </c>
      <c r="E228" s="9">
        <f t="shared" si="96"/>
        <v>33.6</v>
      </c>
      <c r="G228" s="9">
        <v>436</v>
      </c>
      <c r="H228" s="9">
        <v>434</v>
      </c>
      <c r="I228" s="9">
        <v>442</v>
      </c>
      <c r="J228" s="9">
        <v>449</v>
      </c>
      <c r="K228" s="9">
        <v>441</v>
      </c>
      <c r="L228" s="9">
        <v>446</v>
      </c>
      <c r="M228" s="9">
        <v>440</v>
      </c>
      <c r="O228" s="20">
        <f t="shared" si="74"/>
        <v>449</v>
      </c>
      <c r="P228" s="23">
        <f t="shared" si="75"/>
        <v>441.14285714285717</v>
      </c>
      <c r="Q228" s="26">
        <f t="shared" si="76"/>
        <v>434</v>
      </c>
      <c r="R228" s="29">
        <f t="shared" si="77"/>
        <v>15</v>
      </c>
      <c r="S228" s="36">
        <f t="shared" si="71"/>
        <v>22.057142857142857</v>
      </c>
      <c r="T228" s="40">
        <f t="shared" si="78"/>
        <v>419.08571428571429</v>
      </c>
      <c r="U228" s="40">
        <f t="shared" si="79"/>
        <v>463.20000000000005</v>
      </c>
      <c r="W228" s="9">
        <v>127</v>
      </c>
      <c r="X228" s="9">
        <v>129</v>
      </c>
      <c r="Y228" s="9">
        <v>127</v>
      </c>
      <c r="Z228" s="9">
        <v>128</v>
      </c>
      <c r="AA228" s="9">
        <v>135</v>
      </c>
      <c r="AB228" s="9">
        <v>129</v>
      </c>
      <c r="AC228" s="9">
        <v>125</v>
      </c>
      <c r="AD228" s="9">
        <v>129</v>
      </c>
      <c r="AF228" s="20">
        <f t="shared" si="80"/>
        <v>135</v>
      </c>
      <c r="AG228" s="23">
        <f t="shared" si="81"/>
        <v>128.625</v>
      </c>
      <c r="AH228" s="26">
        <f t="shared" si="82"/>
        <v>125</v>
      </c>
      <c r="AI228" s="49">
        <f t="shared" si="83"/>
        <v>96.625</v>
      </c>
      <c r="AJ228" s="49">
        <f t="shared" si="84"/>
        <v>93</v>
      </c>
      <c r="AK228" s="59">
        <f t="shared" si="85"/>
        <v>6.375</v>
      </c>
      <c r="AL228" s="49">
        <f t="shared" si="86"/>
        <v>10</v>
      </c>
      <c r="AM228" s="57">
        <f t="shared" si="72"/>
        <v>6.4312500000000004</v>
      </c>
      <c r="AY228" s="23"/>
      <c r="BA228" s="29"/>
      <c r="BB228" s="36"/>
    </row>
    <row r="229" spans="1:54" x14ac:dyDescent="0.25">
      <c r="A229" s="8">
        <f t="shared" si="91"/>
        <v>0.31249999999999917</v>
      </c>
      <c r="B229" s="3">
        <v>450</v>
      </c>
      <c r="C229" s="9">
        <v>24</v>
      </c>
      <c r="D229" s="9">
        <f t="shared" si="94"/>
        <v>22.8</v>
      </c>
      <c r="E229" s="9">
        <f t="shared" si="96"/>
        <v>25.2</v>
      </c>
      <c r="G229" s="9">
        <v>433</v>
      </c>
      <c r="H229" s="9">
        <v>432</v>
      </c>
      <c r="I229" s="9">
        <v>440</v>
      </c>
      <c r="J229" s="9">
        <v>446</v>
      </c>
      <c r="K229" s="9">
        <v>439</v>
      </c>
      <c r="L229" s="9">
        <v>443</v>
      </c>
      <c r="M229" s="9">
        <v>438</v>
      </c>
      <c r="O229" s="20">
        <f t="shared" si="74"/>
        <v>446</v>
      </c>
      <c r="P229" s="23">
        <f t="shared" si="75"/>
        <v>438.71428571428572</v>
      </c>
      <c r="Q229" s="26">
        <f t="shared" si="76"/>
        <v>432</v>
      </c>
      <c r="R229" s="29">
        <f t="shared" si="77"/>
        <v>14</v>
      </c>
      <c r="S229" s="36">
        <f t="shared" si="71"/>
        <v>21.935714285714287</v>
      </c>
      <c r="T229" s="40">
        <f t="shared" si="78"/>
        <v>416.77857142857141</v>
      </c>
      <c r="U229" s="40">
        <f t="shared" si="79"/>
        <v>460.65000000000003</v>
      </c>
      <c r="W229" s="9">
        <v>121</v>
      </c>
      <c r="X229" s="9">
        <v>123</v>
      </c>
      <c r="Y229" s="9">
        <v>121</v>
      </c>
      <c r="Z229" s="9">
        <v>122</v>
      </c>
      <c r="AA229" s="9">
        <v>129</v>
      </c>
      <c r="AB229" s="9">
        <v>123</v>
      </c>
      <c r="AC229" s="9">
        <v>119</v>
      </c>
      <c r="AD229" s="9">
        <v>123</v>
      </c>
      <c r="AF229" s="20">
        <f t="shared" si="80"/>
        <v>129</v>
      </c>
      <c r="AG229" s="23">
        <f t="shared" si="81"/>
        <v>122.625</v>
      </c>
      <c r="AH229" s="26">
        <f t="shared" si="82"/>
        <v>119</v>
      </c>
      <c r="AI229" s="49">
        <f t="shared" si="83"/>
        <v>98.625</v>
      </c>
      <c r="AJ229" s="49">
        <f t="shared" si="84"/>
        <v>95</v>
      </c>
      <c r="AK229" s="59">
        <f t="shared" si="85"/>
        <v>6.375</v>
      </c>
      <c r="AL229" s="49">
        <f t="shared" si="86"/>
        <v>10</v>
      </c>
      <c r="AM229" s="57">
        <f t="shared" si="72"/>
        <v>6.1312499999999996</v>
      </c>
      <c r="AY229" s="23"/>
      <c r="BA229" s="29"/>
      <c r="BB229" s="36"/>
    </row>
    <row r="230" spans="1:54" x14ac:dyDescent="0.25">
      <c r="A230" s="8">
        <f t="shared" si="91"/>
        <v>0.31388888888888805</v>
      </c>
      <c r="B230" s="3">
        <v>452</v>
      </c>
      <c r="G230" s="9">
        <v>431</v>
      </c>
      <c r="H230" s="9">
        <v>429</v>
      </c>
      <c r="I230" s="9">
        <v>437</v>
      </c>
      <c r="J230" s="9">
        <v>444</v>
      </c>
      <c r="K230" s="9">
        <v>437</v>
      </c>
      <c r="L230" s="9">
        <v>441</v>
      </c>
      <c r="M230" s="9">
        <v>436</v>
      </c>
      <c r="O230" s="20">
        <f t="shared" si="74"/>
        <v>444</v>
      </c>
      <c r="P230" s="23">
        <f t="shared" si="75"/>
        <v>436.42857142857144</v>
      </c>
      <c r="Q230" s="26">
        <f t="shared" si="76"/>
        <v>429</v>
      </c>
      <c r="R230" s="29">
        <f t="shared" si="77"/>
        <v>15</v>
      </c>
      <c r="S230" s="36">
        <f t="shared" si="71"/>
        <v>21.821428571428573</v>
      </c>
      <c r="T230" s="40">
        <f t="shared" si="78"/>
        <v>414.60714285714289</v>
      </c>
      <c r="U230" s="40">
        <f t="shared" si="79"/>
        <v>458.25</v>
      </c>
      <c r="W230" s="9">
        <v>115</v>
      </c>
      <c r="X230" s="9">
        <v>117</v>
      </c>
      <c r="Y230" s="9">
        <v>115</v>
      </c>
      <c r="Z230" s="9">
        <v>116</v>
      </c>
      <c r="AA230" s="9">
        <v>123</v>
      </c>
      <c r="AB230" s="9">
        <v>117</v>
      </c>
      <c r="AC230" s="9">
        <v>113</v>
      </c>
      <c r="AD230" s="9">
        <v>117</v>
      </c>
      <c r="AF230" s="20">
        <f t="shared" si="80"/>
        <v>123</v>
      </c>
      <c r="AG230" s="23">
        <f t="shared" si="81"/>
        <v>116.625</v>
      </c>
      <c r="AH230" s="26">
        <f t="shared" si="82"/>
        <v>113</v>
      </c>
      <c r="AI230" s="49">
        <f t="shared" si="83"/>
        <v>116.625</v>
      </c>
      <c r="AJ230" s="49">
        <f t="shared" si="84"/>
        <v>113</v>
      </c>
      <c r="AK230" s="59">
        <f t="shared" si="85"/>
        <v>6.375</v>
      </c>
      <c r="AL230" s="49">
        <f t="shared" si="86"/>
        <v>10</v>
      </c>
      <c r="AM230" s="57">
        <f t="shared" si="72"/>
        <v>5.8312499999999998</v>
      </c>
      <c r="BA230" s="29"/>
      <c r="BB230" s="36"/>
    </row>
    <row r="231" spans="1:54" x14ac:dyDescent="0.25">
      <c r="A231" s="8">
        <f t="shared" si="91"/>
        <v>0.31527777777777694</v>
      </c>
      <c r="B231" s="3">
        <v>454</v>
      </c>
      <c r="G231" s="9">
        <v>429</v>
      </c>
      <c r="H231" s="9">
        <v>427</v>
      </c>
      <c r="I231" s="9">
        <v>435</v>
      </c>
      <c r="J231" s="9">
        <v>442</v>
      </c>
      <c r="K231" s="9">
        <v>435</v>
      </c>
      <c r="L231" s="9">
        <v>439</v>
      </c>
      <c r="M231" s="9">
        <v>434</v>
      </c>
      <c r="O231" s="20">
        <f t="shared" si="74"/>
        <v>442</v>
      </c>
      <c r="P231" s="23">
        <f t="shared" si="75"/>
        <v>434.42857142857144</v>
      </c>
      <c r="Q231" s="26">
        <f t="shared" si="76"/>
        <v>427</v>
      </c>
      <c r="R231" s="29">
        <f t="shared" si="77"/>
        <v>15</v>
      </c>
      <c r="S231" s="36">
        <f t="shared" si="71"/>
        <v>21.721428571428572</v>
      </c>
      <c r="T231" s="40">
        <f t="shared" si="78"/>
        <v>412.70714285714286</v>
      </c>
      <c r="U231" s="40">
        <f t="shared" si="79"/>
        <v>456.15000000000003</v>
      </c>
      <c r="W231" s="9">
        <v>109</v>
      </c>
      <c r="X231" s="9">
        <v>111</v>
      </c>
      <c r="Y231" s="9">
        <v>109</v>
      </c>
      <c r="Z231" s="9">
        <v>110</v>
      </c>
      <c r="AA231" s="9">
        <v>117</v>
      </c>
      <c r="AB231" s="9">
        <v>111</v>
      </c>
      <c r="AC231" s="9">
        <v>107</v>
      </c>
      <c r="AD231" s="9">
        <v>111</v>
      </c>
      <c r="AF231" s="20">
        <f t="shared" si="80"/>
        <v>117</v>
      </c>
      <c r="AG231" s="23">
        <f t="shared" si="81"/>
        <v>110.625</v>
      </c>
      <c r="AH231" s="26">
        <f t="shared" si="82"/>
        <v>107</v>
      </c>
      <c r="AI231" s="49">
        <f t="shared" si="83"/>
        <v>110.625</v>
      </c>
      <c r="AJ231" s="49">
        <f t="shared" si="84"/>
        <v>107</v>
      </c>
      <c r="AK231" s="59">
        <f t="shared" si="85"/>
        <v>6.375</v>
      </c>
      <c r="AL231" s="49">
        <f t="shared" si="86"/>
        <v>10</v>
      </c>
      <c r="AM231" s="57">
        <f t="shared" si="72"/>
        <v>5.53125</v>
      </c>
      <c r="BA231" s="29"/>
      <c r="BB231" s="36"/>
    </row>
    <row r="232" spans="1:54" x14ac:dyDescent="0.25">
      <c r="A232" s="8">
        <f t="shared" si="91"/>
        <v>0.31666666666666582</v>
      </c>
      <c r="B232" s="3">
        <v>456</v>
      </c>
      <c r="G232" s="9">
        <v>427</v>
      </c>
      <c r="H232" s="9">
        <v>425</v>
      </c>
      <c r="I232" s="9">
        <v>433</v>
      </c>
      <c r="J232" s="9">
        <v>440</v>
      </c>
      <c r="K232" s="9">
        <v>433</v>
      </c>
      <c r="L232" s="9">
        <v>437</v>
      </c>
      <c r="M232" s="9">
        <v>432</v>
      </c>
      <c r="O232" s="20">
        <f t="shared" si="74"/>
        <v>440</v>
      </c>
      <c r="P232" s="23">
        <f t="shared" si="75"/>
        <v>432.42857142857144</v>
      </c>
      <c r="Q232" s="26">
        <f t="shared" si="76"/>
        <v>425</v>
      </c>
      <c r="R232" s="29">
        <f t="shared" si="77"/>
        <v>15</v>
      </c>
      <c r="S232" s="36">
        <f t="shared" si="71"/>
        <v>21.621428571428574</v>
      </c>
      <c r="T232" s="40">
        <f t="shared" si="78"/>
        <v>410.80714285714288</v>
      </c>
      <c r="U232" s="40">
        <f t="shared" si="79"/>
        <v>454.05</v>
      </c>
      <c r="W232" s="9">
        <v>106</v>
      </c>
      <c r="X232" s="9">
        <v>108</v>
      </c>
      <c r="Y232" s="9">
        <v>106</v>
      </c>
      <c r="Z232" s="9">
        <v>107</v>
      </c>
      <c r="AA232" s="9">
        <v>114</v>
      </c>
      <c r="AB232" s="9">
        <v>108</v>
      </c>
      <c r="AC232" s="9">
        <v>104</v>
      </c>
      <c r="AD232" s="9">
        <v>108</v>
      </c>
      <c r="AF232" s="20">
        <f t="shared" si="80"/>
        <v>114</v>
      </c>
      <c r="AG232" s="23">
        <f t="shared" si="81"/>
        <v>107.625</v>
      </c>
      <c r="AH232" s="26">
        <f t="shared" si="82"/>
        <v>104</v>
      </c>
      <c r="AI232" s="49">
        <f t="shared" si="83"/>
        <v>107.625</v>
      </c>
      <c r="AJ232" s="49">
        <f t="shared" si="84"/>
        <v>104</v>
      </c>
      <c r="AK232" s="59">
        <f t="shared" si="85"/>
        <v>6.375</v>
      </c>
      <c r="AL232" s="49">
        <f t="shared" si="86"/>
        <v>10</v>
      </c>
      <c r="AM232" s="57">
        <f t="shared" si="72"/>
        <v>5.3812499999999996</v>
      </c>
      <c r="BA232" s="29"/>
      <c r="BB232" s="36"/>
    </row>
    <row r="233" spans="1:54" x14ac:dyDescent="0.25">
      <c r="A233" s="8">
        <f t="shared" si="91"/>
        <v>0.3180555555555547</v>
      </c>
      <c r="B233" s="3">
        <v>458</v>
      </c>
      <c r="G233" s="9">
        <v>425</v>
      </c>
      <c r="H233" s="9">
        <v>423</v>
      </c>
      <c r="I233" s="9">
        <v>431</v>
      </c>
      <c r="J233" s="9">
        <v>438</v>
      </c>
      <c r="K233" s="9">
        <v>430</v>
      </c>
      <c r="L233" s="9">
        <v>435</v>
      </c>
      <c r="M233" s="9">
        <v>430</v>
      </c>
      <c r="O233" s="20">
        <f t="shared" si="74"/>
        <v>438</v>
      </c>
      <c r="P233" s="23">
        <f t="shared" si="75"/>
        <v>430.28571428571428</v>
      </c>
      <c r="Q233" s="26">
        <f t="shared" si="76"/>
        <v>423</v>
      </c>
      <c r="R233" s="29">
        <f t="shared" si="77"/>
        <v>15</v>
      </c>
      <c r="S233" s="36">
        <f t="shared" si="71"/>
        <v>21.514285714285712</v>
      </c>
      <c r="T233" s="40">
        <f t="shared" si="78"/>
        <v>408.77142857142854</v>
      </c>
      <c r="U233" s="40">
        <f t="shared" si="79"/>
        <v>451.8</v>
      </c>
      <c r="W233" s="9">
        <v>103</v>
      </c>
      <c r="X233" s="9">
        <v>105</v>
      </c>
      <c r="Y233" s="9">
        <v>103</v>
      </c>
      <c r="Z233" s="9">
        <v>104</v>
      </c>
      <c r="AA233" s="9">
        <v>111</v>
      </c>
      <c r="AB233" s="9">
        <v>105</v>
      </c>
      <c r="AC233" s="9">
        <v>101</v>
      </c>
      <c r="AD233" s="9">
        <v>105</v>
      </c>
      <c r="AF233" s="20">
        <f t="shared" si="80"/>
        <v>111</v>
      </c>
      <c r="AG233" s="23">
        <f t="shared" si="81"/>
        <v>104.625</v>
      </c>
      <c r="AH233" s="26">
        <f t="shared" si="82"/>
        <v>101</v>
      </c>
      <c r="AI233" s="49">
        <f t="shared" si="83"/>
        <v>104.625</v>
      </c>
      <c r="AJ233" s="49">
        <f t="shared" si="84"/>
        <v>101</v>
      </c>
      <c r="AK233" s="59">
        <f t="shared" si="85"/>
        <v>6.375</v>
      </c>
      <c r="AL233" s="49">
        <f t="shared" si="86"/>
        <v>10</v>
      </c>
      <c r="AM233" s="57">
        <f t="shared" si="72"/>
        <v>5.2312500000000002</v>
      </c>
      <c r="BA233" s="29"/>
      <c r="BB233" s="36"/>
    </row>
    <row r="234" spans="1:54" x14ac:dyDescent="0.25">
      <c r="A234" s="8">
        <f t="shared" si="91"/>
        <v>0.31944444444444359</v>
      </c>
      <c r="B234" s="3">
        <v>460</v>
      </c>
      <c r="G234" s="9">
        <v>423</v>
      </c>
      <c r="H234" s="9">
        <v>421</v>
      </c>
      <c r="I234" s="9">
        <v>429</v>
      </c>
      <c r="J234" s="9">
        <v>436</v>
      </c>
      <c r="K234" s="9">
        <v>428</v>
      </c>
      <c r="L234" s="9">
        <v>433</v>
      </c>
      <c r="M234" s="9">
        <v>428</v>
      </c>
      <c r="O234" s="20">
        <f t="shared" si="74"/>
        <v>436</v>
      </c>
      <c r="P234" s="23">
        <f t="shared" si="75"/>
        <v>428.28571428571428</v>
      </c>
      <c r="Q234" s="26">
        <f t="shared" si="76"/>
        <v>421</v>
      </c>
      <c r="R234" s="29">
        <f t="shared" si="77"/>
        <v>15</v>
      </c>
      <c r="S234" s="36">
        <f t="shared" si="71"/>
        <v>21.414285714285715</v>
      </c>
      <c r="T234" s="40">
        <f t="shared" si="78"/>
        <v>406.87142857142857</v>
      </c>
      <c r="U234" s="40">
        <f t="shared" si="79"/>
        <v>449.7</v>
      </c>
      <c r="W234" s="9">
        <v>100</v>
      </c>
      <c r="X234" s="9">
        <v>102</v>
      </c>
      <c r="Y234" s="9">
        <v>100</v>
      </c>
      <c r="Z234" s="9">
        <v>101</v>
      </c>
      <c r="AA234" s="9">
        <v>108</v>
      </c>
      <c r="AB234" s="9">
        <v>102</v>
      </c>
      <c r="AC234" s="9">
        <v>98</v>
      </c>
      <c r="AD234" s="9">
        <v>102</v>
      </c>
      <c r="AF234" s="20">
        <f t="shared" si="80"/>
        <v>108</v>
      </c>
      <c r="AG234" s="23">
        <f t="shared" si="81"/>
        <v>101.625</v>
      </c>
      <c r="AH234" s="26">
        <f t="shared" si="82"/>
        <v>98</v>
      </c>
      <c r="AI234" s="49">
        <f t="shared" si="83"/>
        <v>101.625</v>
      </c>
      <c r="AJ234" s="49">
        <f t="shared" si="84"/>
        <v>98</v>
      </c>
      <c r="AK234" s="59">
        <f t="shared" si="85"/>
        <v>6.375</v>
      </c>
      <c r="AL234" s="49">
        <f t="shared" si="86"/>
        <v>10</v>
      </c>
      <c r="AM234" s="57">
        <f t="shared" si="72"/>
        <v>5.0812499999999998</v>
      </c>
      <c r="BA234" s="29"/>
      <c r="BB234" s="36"/>
    </row>
    <row r="235" spans="1:54" x14ac:dyDescent="0.25">
      <c r="A235" s="8">
        <f t="shared" si="91"/>
        <v>0.32083333333333247</v>
      </c>
      <c r="B235" s="3">
        <v>462</v>
      </c>
      <c r="G235" s="9">
        <v>421</v>
      </c>
      <c r="H235" s="9">
        <v>418</v>
      </c>
      <c r="I235" s="9">
        <v>427</v>
      </c>
      <c r="J235" s="9">
        <v>434</v>
      </c>
      <c r="K235" s="9">
        <v>426</v>
      </c>
      <c r="L235" s="9">
        <v>431</v>
      </c>
      <c r="M235" s="9">
        <v>426</v>
      </c>
      <c r="O235" s="20">
        <f t="shared" si="74"/>
        <v>434</v>
      </c>
      <c r="P235" s="23">
        <f t="shared" si="75"/>
        <v>426.14285714285717</v>
      </c>
      <c r="Q235" s="26">
        <f t="shared" si="76"/>
        <v>418</v>
      </c>
      <c r="R235" s="29">
        <f t="shared" si="77"/>
        <v>16</v>
      </c>
      <c r="S235" s="36">
        <f t="shared" si="71"/>
        <v>21.307142857142857</v>
      </c>
      <c r="T235" s="40">
        <f t="shared" si="78"/>
        <v>404.83571428571429</v>
      </c>
      <c r="U235" s="40">
        <f t="shared" si="79"/>
        <v>447.45000000000005</v>
      </c>
      <c r="W235" s="9">
        <v>98</v>
      </c>
      <c r="X235" s="9">
        <v>100</v>
      </c>
      <c r="Y235" s="9">
        <v>98</v>
      </c>
      <c r="Z235" s="9">
        <v>99</v>
      </c>
      <c r="AA235" s="9">
        <v>106</v>
      </c>
      <c r="AB235" s="9">
        <v>100</v>
      </c>
      <c r="AC235" s="9">
        <v>96</v>
      </c>
      <c r="AD235" s="9">
        <v>100</v>
      </c>
      <c r="AF235" s="20">
        <f t="shared" si="80"/>
        <v>106</v>
      </c>
      <c r="AG235" s="23">
        <f t="shared" si="81"/>
        <v>99.625</v>
      </c>
      <c r="AH235" s="26">
        <f t="shared" si="82"/>
        <v>96</v>
      </c>
      <c r="AI235" s="49">
        <f t="shared" si="83"/>
        <v>99.625</v>
      </c>
      <c r="AJ235" s="49">
        <f t="shared" si="84"/>
        <v>96</v>
      </c>
      <c r="AK235" s="59">
        <f t="shared" si="85"/>
        <v>6.375</v>
      </c>
      <c r="AL235" s="49">
        <f t="shared" si="86"/>
        <v>10</v>
      </c>
      <c r="AM235" s="57">
        <f t="shared" si="72"/>
        <v>4.9812500000000002</v>
      </c>
      <c r="BA235" s="29"/>
      <c r="BB235" s="36"/>
    </row>
    <row r="236" spans="1:54" x14ac:dyDescent="0.25">
      <c r="A236" s="8">
        <f t="shared" si="91"/>
        <v>0.32222222222222136</v>
      </c>
      <c r="B236" s="3">
        <v>464</v>
      </c>
      <c r="G236" s="9">
        <v>419</v>
      </c>
      <c r="H236" s="9">
        <v>417</v>
      </c>
      <c r="I236" s="9">
        <v>425</v>
      </c>
      <c r="J236" s="9">
        <v>431</v>
      </c>
      <c r="K236" s="9">
        <v>424</v>
      </c>
      <c r="L236" s="9">
        <v>429</v>
      </c>
      <c r="M236" s="9">
        <v>424</v>
      </c>
      <c r="O236" s="20">
        <f t="shared" si="74"/>
        <v>431</v>
      </c>
      <c r="P236" s="23">
        <f t="shared" si="75"/>
        <v>424.14285714285717</v>
      </c>
      <c r="Q236" s="26">
        <f t="shared" si="76"/>
        <v>417</v>
      </c>
      <c r="R236" s="29">
        <f t="shared" si="77"/>
        <v>14</v>
      </c>
      <c r="S236" s="36">
        <f t="shared" si="71"/>
        <v>21.207142857142859</v>
      </c>
      <c r="T236" s="40">
        <f t="shared" si="78"/>
        <v>402.93571428571431</v>
      </c>
      <c r="U236" s="40">
        <f t="shared" si="79"/>
        <v>445.35</v>
      </c>
      <c r="W236" s="9">
        <v>96</v>
      </c>
      <c r="X236" s="9">
        <v>98</v>
      </c>
      <c r="Y236" s="9">
        <v>96</v>
      </c>
      <c r="Z236" s="9">
        <v>97</v>
      </c>
      <c r="AA236" s="9">
        <v>104</v>
      </c>
      <c r="AB236" s="9">
        <v>98</v>
      </c>
      <c r="AC236" s="9">
        <v>94</v>
      </c>
      <c r="AD236" s="9">
        <v>98</v>
      </c>
      <c r="AF236" s="20">
        <f t="shared" si="80"/>
        <v>104</v>
      </c>
      <c r="AG236" s="23">
        <f t="shared" si="81"/>
        <v>97.625</v>
      </c>
      <c r="AH236" s="26">
        <f t="shared" si="82"/>
        <v>94</v>
      </c>
      <c r="AI236" s="49">
        <f t="shared" si="83"/>
        <v>97.625</v>
      </c>
      <c r="AJ236" s="49">
        <f t="shared" si="84"/>
        <v>94</v>
      </c>
      <c r="AK236" s="59">
        <f t="shared" si="85"/>
        <v>6.375</v>
      </c>
      <c r="AL236" s="49">
        <f t="shared" si="86"/>
        <v>10</v>
      </c>
      <c r="AM236" s="57">
        <f t="shared" si="72"/>
        <v>4.8812499999999996</v>
      </c>
      <c r="BA236" s="29"/>
      <c r="BB236" s="36"/>
    </row>
    <row r="237" spans="1:54" x14ac:dyDescent="0.25">
      <c r="A237" s="8">
        <f t="shared" si="91"/>
        <v>0.32361111111111024</v>
      </c>
      <c r="B237" s="3">
        <v>466</v>
      </c>
      <c r="G237" s="9">
        <v>417</v>
      </c>
      <c r="H237" s="9">
        <v>414</v>
      </c>
      <c r="I237" s="9">
        <v>423</v>
      </c>
      <c r="J237" s="9">
        <v>429</v>
      </c>
      <c r="K237" s="9">
        <v>422</v>
      </c>
      <c r="L237" s="9">
        <v>427</v>
      </c>
      <c r="M237" s="9">
        <v>422</v>
      </c>
      <c r="O237" s="20">
        <f t="shared" si="74"/>
        <v>429</v>
      </c>
      <c r="P237" s="23">
        <f t="shared" si="75"/>
        <v>422</v>
      </c>
      <c r="Q237" s="26">
        <f t="shared" si="76"/>
        <v>414</v>
      </c>
      <c r="R237" s="29">
        <f t="shared" si="77"/>
        <v>15</v>
      </c>
      <c r="S237" s="36">
        <f t="shared" si="71"/>
        <v>21.1</v>
      </c>
      <c r="T237" s="40">
        <f t="shared" si="78"/>
        <v>400.9</v>
      </c>
      <c r="U237" s="40">
        <f t="shared" si="79"/>
        <v>443.1</v>
      </c>
      <c r="W237" s="9">
        <v>94</v>
      </c>
      <c r="X237" s="9">
        <v>96</v>
      </c>
      <c r="Y237" s="9">
        <v>94</v>
      </c>
      <c r="Z237" s="9">
        <v>95</v>
      </c>
      <c r="AA237" s="9">
        <v>102</v>
      </c>
      <c r="AB237" s="9">
        <v>96</v>
      </c>
      <c r="AC237" s="9">
        <v>92</v>
      </c>
      <c r="AD237" s="9">
        <v>96</v>
      </c>
      <c r="AF237" s="20">
        <f t="shared" si="80"/>
        <v>102</v>
      </c>
      <c r="AG237" s="23">
        <f t="shared" si="81"/>
        <v>95.625</v>
      </c>
      <c r="AH237" s="26">
        <f t="shared" si="82"/>
        <v>92</v>
      </c>
      <c r="AI237" s="49">
        <f t="shared" si="83"/>
        <v>95.625</v>
      </c>
      <c r="AJ237" s="49">
        <f t="shared" si="84"/>
        <v>92</v>
      </c>
      <c r="AK237" s="59">
        <f t="shared" si="85"/>
        <v>6.375</v>
      </c>
      <c r="AL237" s="49">
        <f t="shared" si="86"/>
        <v>10</v>
      </c>
      <c r="AM237" s="57">
        <f t="shared" si="72"/>
        <v>4.78125</v>
      </c>
      <c r="BA237" s="29"/>
      <c r="BB237" s="36"/>
    </row>
    <row r="238" spans="1:54" x14ac:dyDescent="0.25">
      <c r="A238" s="8">
        <f t="shared" si="91"/>
        <v>0.32499999999999912</v>
      </c>
      <c r="B238" s="3">
        <v>468</v>
      </c>
      <c r="G238" s="9">
        <v>415</v>
      </c>
      <c r="H238" s="9">
        <v>412</v>
      </c>
      <c r="I238" s="9">
        <v>421</v>
      </c>
      <c r="J238" s="9">
        <v>427</v>
      </c>
      <c r="K238" s="9">
        <v>420</v>
      </c>
      <c r="L238" s="9">
        <v>425</v>
      </c>
      <c r="M238" s="9">
        <v>420</v>
      </c>
      <c r="O238" s="20">
        <f t="shared" si="74"/>
        <v>427</v>
      </c>
      <c r="P238" s="23">
        <f t="shared" si="75"/>
        <v>420</v>
      </c>
      <c r="Q238" s="26">
        <f t="shared" si="76"/>
        <v>412</v>
      </c>
      <c r="R238" s="29">
        <f t="shared" si="77"/>
        <v>15</v>
      </c>
      <c r="S238" s="36">
        <f t="shared" si="71"/>
        <v>21</v>
      </c>
      <c r="T238" s="40">
        <f t="shared" si="78"/>
        <v>399</v>
      </c>
      <c r="U238" s="40">
        <f t="shared" si="79"/>
        <v>441</v>
      </c>
      <c r="AL238" s="49"/>
      <c r="BA238" s="29"/>
      <c r="BB238" s="36"/>
    </row>
    <row r="239" spans="1:54" x14ac:dyDescent="0.25">
      <c r="A239" s="8">
        <f t="shared" si="91"/>
        <v>0.32638888888888801</v>
      </c>
      <c r="B239" s="3">
        <v>470</v>
      </c>
      <c r="G239" s="9">
        <v>413</v>
      </c>
      <c r="H239" s="9">
        <v>410</v>
      </c>
      <c r="I239" s="9">
        <v>419</v>
      </c>
      <c r="J239" s="9">
        <v>425</v>
      </c>
      <c r="K239" s="9">
        <v>418</v>
      </c>
      <c r="L239" s="9">
        <v>423</v>
      </c>
      <c r="M239" s="9">
        <v>418</v>
      </c>
      <c r="O239" s="20">
        <f t="shared" si="74"/>
        <v>425</v>
      </c>
      <c r="P239" s="23">
        <f t="shared" si="75"/>
        <v>418</v>
      </c>
      <c r="Q239" s="26">
        <f t="shared" si="76"/>
        <v>410</v>
      </c>
      <c r="R239" s="29">
        <f t="shared" si="77"/>
        <v>15</v>
      </c>
      <c r="S239" s="36">
        <f t="shared" si="71"/>
        <v>20.9</v>
      </c>
      <c r="T239" s="40">
        <f t="shared" si="78"/>
        <v>397.1</v>
      </c>
      <c r="U239" s="40">
        <f t="shared" si="79"/>
        <v>438.9</v>
      </c>
      <c r="AL239" s="49"/>
      <c r="BA239" s="29"/>
      <c r="BB239" s="36"/>
    </row>
    <row r="240" spans="1:54" x14ac:dyDescent="0.25">
      <c r="A240" s="8">
        <f t="shared" si="91"/>
        <v>0.32777777777777689</v>
      </c>
      <c r="B240" s="3">
        <v>472</v>
      </c>
      <c r="G240" s="9">
        <v>411</v>
      </c>
      <c r="H240" s="9">
        <v>408</v>
      </c>
      <c r="I240" s="9">
        <v>417</v>
      </c>
      <c r="J240" s="9">
        <v>423</v>
      </c>
      <c r="K240" s="9">
        <v>416</v>
      </c>
      <c r="L240" s="9">
        <v>421</v>
      </c>
      <c r="M240" s="9">
        <v>416</v>
      </c>
      <c r="O240" s="20">
        <f t="shared" si="74"/>
        <v>423</v>
      </c>
      <c r="P240" s="23">
        <f t="shared" si="75"/>
        <v>416</v>
      </c>
      <c r="Q240" s="26">
        <f t="shared" si="76"/>
        <v>408</v>
      </c>
      <c r="R240" s="29">
        <f t="shared" si="77"/>
        <v>15</v>
      </c>
      <c r="S240" s="36">
        <f t="shared" si="71"/>
        <v>20.8</v>
      </c>
      <c r="T240" s="40">
        <f t="shared" si="78"/>
        <v>395.2</v>
      </c>
      <c r="U240" s="40">
        <f t="shared" si="79"/>
        <v>436.8</v>
      </c>
      <c r="AL240" s="49"/>
      <c r="BA240" s="29"/>
      <c r="BB240" s="36"/>
    </row>
    <row r="241" spans="1:54" x14ac:dyDescent="0.25">
      <c r="A241" s="8">
        <f t="shared" si="91"/>
        <v>0.32916666666666577</v>
      </c>
      <c r="B241" s="3">
        <v>474</v>
      </c>
      <c r="G241" s="9">
        <v>409</v>
      </c>
      <c r="H241" s="9">
        <v>406</v>
      </c>
      <c r="I241" s="9">
        <v>415</v>
      </c>
      <c r="J241" s="9">
        <v>421</v>
      </c>
      <c r="K241" s="9">
        <v>414</v>
      </c>
      <c r="L241" s="9">
        <v>419</v>
      </c>
      <c r="M241" s="9">
        <v>414</v>
      </c>
      <c r="O241" s="20">
        <f t="shared" si="74"/>
        <v>421</v>
      </c>
      <c r="P241" s="23">
        <f t="shared" si="75"/>
        <v>414</v>
      </c>
      <c r="Q241" s="26">
        <f t="shared" si="76"/>
        <v>406</v>
      </c>
      <c r="R241" s="29">
        <f t="shared" si="77"/>
        <v>15</v>
      </c>
      <c r="S241" s="36">
        <f t="shared" si="71"/>
        <v>20.7</v>
      </c>
      <c r="T241" s="40">
        <f t="shared" si="78"/>
        <v>393.3</v>
      </c>
      <c r="U241" s="40">
        <f t="shared" si="79"/>
        <v>434.7</v>
      </c>
      <c r="AL241" s="49"/>
      <c r="BA241" s="29"/>
      <c r="BB241" s="36"/>
    </row>
    <row r="242" spans="1:54" x14ac:dyDescent="0.25">
      <c r="A242" s="8">
        <f t="shared" si="91"/>
        <v>0.33055555555555466</v>
      </c>
      <c r="B242" s="3">
        <v>476</v>
      </c>
      <c r="G242" s="9">
        <v>407</v>
      </c>
      <c r="H242" s="9">
        <v>404</v>
      </c>
      <c r="I242" s="9">
        <v>413</v>
      </c>
      <c r="J242" s="9">
        <v>419</v>
      </c>
      <c r="K242" s="9">
        <v>412</v>
      </c>
      <c r="L242" s="9">
        <v>417</v>
      </c>
      <c r="M242" s="9">
        <v>412</v>
      </c>
      <c r="O242" s="20">
        <f t="shared" si="74"/>
        <v>419</v>
      </c>
      <c r="P242" s="23">
        <f t="shared" si="75"/>
        <v>412</v>
      </c>
      <c r="Q242" s="26">
        <f t="shared" si="76"/>
        <v>404</v>
      </c>
      <c r="R242" s="29">
        <f t="shared" si="77"/>
        <v>15</v>
      </c>
      <c r="S242" s="36">
        <f t="shared" si="71"/>
        <v>20.6</v>
      </c>
      <c r="T242" s="40">
        <f t="shared" si="78"/>
        <v>391.4</v>
      </c>
      <c r="U242" s="40">
        <f t="shared" si="79"/>
        <v>432.6</v>
      </c>
      <c r="AL242" s="49"/>
      <c r="BA242" s="29"/>
      <c r="BB242" s="36"/>
    </row>
    <row r="243" spans="1:54" x14ac:dyDescent="0.25">
      <c r="A243" s="8">
        <f t="shared" si="91"/>
        <v>0.33194444444444354</v>
      </c>
      <c r="B243" s="3">
        <v>478</v>
      </c>
      <c r="G243" s="9">
        <v>405</v>
      </c>
      <c r="H243" s="9">
        <v>402</v>
      </c>
      <c r="I243" s="9">
        <v>411</v>
      </c>
      <c r="J243" s="9">
        <v>417</v>
      </c>
      <c r="K243" s="9">
        <v>410</v>
      </c>
      <c r="L243" s="9">
        <v>415</v>
      </c>
      <c r="M243" s="9">
        <v>410</v>
      </c>
      <c r="O243" s="20">
        <f t="shared" si="74"/>
        <v>417</v>
      </c>
      <c r="P243" s="23">
        <f t="shared" si="75"/>
        <v>410</v>
      </c>
      <c r="Q243" s="26">
        <f t="shared" si="76"/>
        <v>402</v>
      </c>
      <c r="R243" s="29">
        <f t="shared" si="77"/>
        <v>15</v>
      </c>
      <c r="S243" s="36">
        <f t="shared" si="71"/>
        <v>20.5</v>
      </c>
      <c r="T243" s="40">
        <f t="shared" si="78"/>
        <v>389.5</v>
      </c>
      <c r="U243" s="40">
        <f t="shared" si="79"/>
        <v>430.5</v>
      </c>
      <c r="AL243" s="49"/>
      <c r="BA243" s="29"/>
      <c r="BB243" s="36"/>
    </row>
    <row r="244" spans="1:54" x14ac:dyDescent="0.25">
      <c r="A244" s="8">
        <f t="shared" si="91"/>
        <v>0.33333333333333243</v>
      </c>
      <c r="B244" s="3">
        <v>480</v>
      </c>
      <c r="G244" s="9">
        <v>403</v>
      </c>
      <c r="H244" s="9">
        <v>400</v>
      </c>
      <c r="I244" s="9">
        <v>409</v>
      </c>
      <c r="J244" s="9">
        <v>415</v>
      </c>
      <c r="K244" s="9">
        <v>407</v>
      </c>
      <c r="L244" s="9">
        <v>413</v>
      </c>
      <c r="M244" s="9">
        <v>408</v>
      </c>
      <c r="O244" s="20">
        <f t="shared" si="74"/>
        <v>415</v>
      </c>
      <c r="P244" s="23">
        <f t="shared" si="75"/>
        <v>407.85714285714283</v>
      </c>
      <c r="Q244" s="26">
        <f t="shared" si="76"/>
        <v>400</v>
      </c>
      <c r="R244" s="29">
        <f t="shared" si="77"/>
        <v>15</v>
      </c>
      <c r="S244" s="36">
        <f t="shared" si="71"/>
        <v>20.392857142857142</v>
      </c>
      <c r="T244" s="40">
        <f t="shared" si="78"/>
        <v>387.46428571428567</v>
      </c>
      <c r="U244" s="40">
        <f t="shared" si="79"/>
        <v>428.25</v>
      </c>
      <c r="AL244" s="49"/>
      <c r="BA244" s="29"/>
      <c r="BB244" s="36"/>
    </row>
    <row r="245" spans="1:54" x14ac:dyDescent="0.25">
      <c r="A245" s="8">
        <f t="shared" si="91"/>
        <v>0.33472222222222131</v>
      </c>
      <c r="B245" s="3">
        <v>482</v>
      </c>
      <c r="G245" s="9">
        <v>402</v>
      </c>
      <c r="H245" s="9">
        <v>398</v>
      </c>
      <c r="I245" s="9">
        <v>407</v>
      </c>
      <c r="J245" s="9">
        <v>413</v>
      </c>
      <c r="K245" s="9">
        <v>406</v>
      </c>
      <c r="L245" s="9">
        <v>412</v>
      </c>
      <c r="M245" s="9">
        <v>406</v>
      </c>
      <c r="O245" s="20">
        <f t="shared" si="74"/>
        <v>413</v>
      </c>
      <c r="P245" s="23">
        <f t="shared" si="75"/>
        <v>406.28571428571428</v>
      </c>
      <c r="Q245" s="26">
        <f t="shared" si="76"/>
        <v>398</v>
      </c>
      <c r="R245" s="29">
        <f t="shared" si="77"/>
        <v>15</v>
      </c>
      <c r="S245" s="36">
        <f t="shared" si="71"/>
        <v>20.314285714285713</v>
      </c>
      <c r="T245" s="40">
        <f t="shared" si="78"/>
        <v>385.97142857142859</v>
      </c>
      <c r="U245" s="40">
        <f t="shared" si="79"/>
        <v>426.59999999999997</v>
      </c>
      <c r="AL245" s="49"/>
      <c r="BA245" s="29"/>
      <c r="BB245" s="36"/>
    </row>
    <row r="246" spans="1:54" x14ac:dyDescent="0.25">
      <c r="A246" s="8">
        <f t="shared" si="91"/>
        <v>0.33611111111111019</v>
      </c>
      <c r="B246" s="3">
        <v>484</v>
      </c>
      <c r="G246" s="9">
        <v>400</v>
      </c>
      <c r="H246" s="9">
        <v>396</v>
      </c>
      <c r="I246" s="9">
        <v>405</v>
      </c>
      <c r="J246" s="9">
        <v>411</v>
      </c>
      <c r="K246" s="9">
        <v>404</v>
      </c>
      <c r="L246" s="9">
        <v>410</v>
      </c>
      <c r="M246" s="9">
        <v>404</v>
      </c>
      <c r="O246" s="20">
        <f t="shared" si="74"/>
        <v>411</v>
      </c>
      <c r="P246" s="23">
        <f t="shared" si="75"/>
        <v>404.28571428571428</v>
      </c>
      <c r="Q246" s="26">
        <f t="shared" si="76"/>
        <v>396</v>
      </c>
      <c r="R246" s="29">
        <f t="shared" si="77"/>
        <v>15</v>
      </c>
      <c r="S246" s="36">
        <f t="shared" si="71"/>
        <v>20.214285714285715</v>
      </c>
      <c r="T246" s="40">
        <f t="shared" si="78"/>
        <v>384.07142857142856</v>
      </c>
      <c r="U246" s="40">
        <f t="shared" si="79"/>
        <v>424.5</v>
      </c>
      <c r="AL246" s="49"/>
      <c r="BA246" s="29"/>
      <c r="BB246" s="36"/>
    </row>
    <row r="247" spans="1:54" x14ac:dyDescent="0.25">
      <c r="A247" s="8">
        <f t="shared" si="91"/>
        <v>0.33749999999999908</v>
      </c>
      <c r="B247" s="3">
        <v>486</v>
      </c>
      <c r="G247" s="9">
        <v>398</v>
      </c>
      <c r="H247" s="9">
        <v>394</v>
      </c>
      <c r="I247" s="9">
        <v>402</v>
      </c>
      <c r="J247" s="9">
        <v>409</v>
      </c>
      <c r="K247" s="9">
        <v>402</v>
      </c>
      <c r="L247" s="9">
        <v>408</v>
      </c>
      <c r="M247" s="9">
        <v>402</v>
      </c>
      <c r="O247" s="20">
        <f t="shared" si="74"/>
        <v>409</v>
      </c>
      <c r="P247" s="23">
        <f t="shared" si="75"/>
        <v>402.14285714285717</v>
      </c>
      <c r="Q247" s="26">
        <f t="shared" si="76"/>
        <v>394</v>
      </c>
      <c r="R247" s="29">
        <f t="shared" si="77"/>
        <v>15</v>
      </c>
      <c r="S247" s="36">
        <f t="shared" si="71"/>
        <v>20.107142857142858</v>
      </c>
      <c r="T247" s="40">
        <f t="shared" si="78"/>
        <v>382.03571428571433</v>
      </c>
      <c r="U247" s="40">
        <f t="shared" si="79"/>
        <v>422.25</v>
      </c>
      <c r="AL247" s="49"/>
      <c r="BA247" s="29"/>
      <c r="BB247" s="36"/>
    </row>
    <row r="248" spans="1:54" x14ac:dyDescent="0.25">
      <c r="A248" s="8">
        <f t="shared" si="91"/>
        <v>0.33888888888888796</v>
      </c>
      <c r="B248" s="3">
        <v>488</v>
      </c>
      <c r="G248" s="9">
        <v>396</v>
      </c>
      <c r="H248" s="9">
        <v>392</v>
      </c>
      <c r="I248" s="9">
        <v>400</v>
      </c>
      <c r="J248" s="9">
        <v>407</v>
      </c>
      <c r="K248" s="9">
        <v>400</v>
      </c>
      <c r="L248" s="9">
        <v>406</v>
      </c>
      <c r="M248" s="9">
        <v>401</v>
      </c>
      <c r="O248" s="20">
        <f t="shared" si="74"/>
        <v>407</v>
      </c>
      <c r="P248" s="23">
        <f t="shared" si="75"/>
        <v>400.28571428571428</v>
      </c>
      <c r="Q248" s="26">
        <f t="shared" si="76"/>
        <v>392</v>
      </c>
      <c r="R248" s="29">
        <f t="shared" si="77"/>
        <v>15</v>
      </c>
      <c r="S248" s="36">
        <f t="shared" si="71"/>
        <v>20.014285714285712</v>
      </c>
      <c r="T248" s="40">
        <f t="shared" si="78"/>
        <v>380.27142857142854</v>
      </c>
      <c r="U248" s="40">
        <f t="shared" si="79"/>
        <v>420.3</v>
      </c>
      <c r="AL248" s="49"/>
      <c r="BA248" s="29"/>
      <c r="BB248" s="36"/>
    </row>
    <row r="249" spans="1:54" x14ac:dyDescent="0.25">
      <c r="A249" s="8">
        <f t="shared" si="91"/>
        <v>0.34027777777777685</v>
      </c>
      <c r="B249" s="3">
        <v>490</v>
      </c>
      <c r="G249" s="9">
        <v>394</v>
      </c>
      <c r="H249" s="9">
        <v>390</v>
      </c>
      <c r="I249" s="9">
        <v>398</v>
      </c>
      <c r="J249" s="9">
        <v>405</v>
      </c>
      <c r="K249" s="9">
        <v>398</v>
      </c>
      <c r="L249" s="9">
        <v>404</v>
      </c>
      <c r="M249" s="9">
        <v>399</v>
      </c>
      <c r="O249" s="20">
        <f t="shared" si="74"/>
        <v>405</v>
      </c>
      <c r="P249" s="23">
        <f t="shared" si="75"/>
        <v>398.28571428571428</v>
      </c>
      <c r="Q249" s="26">
        <f t="shared" si="76"/>
        <v>390</v>
      </c>
      <c r="R249" s="29">
        <f t="shared" si="77"/>
        <v>15</v>
      </c>
      <c r="S249" s="36">
        <f t="shared" si="71"/>
        <v>19.914285714285715</v>
      </c>
      <c r="T249" s="40">
        <f t="shared" si="78"/>
        <v>378.37142857142857</v>
      </c>
      <c r="U249" s="40">
        <f t="shared" si="79"/>
        <v>418.2</v>
      </c>
      <c r="AL249" s="49"/>
      <c r="BA249" s="29"/>
      <c r="BB249" s="36"/>
    </row>
    <row r="250" spans="1:54" x14ac:dyDescent="0.25">
      <c r="A250" s="8">
        <f t="shared" si="91"/>
        <v>0.34166666666666573</v>
      </c>
      <c r="B250" s="3">
        <v>492</v>
      </c>
      <c r="G250" s="9">
        <v>392</v>
      </c>
      <c r="H250" s="9">
        <v>388</v>
      </c>
      <c r="I250" s="9">
        <v>396</v>
      </c>
      <c r="J250" s="9">
        <v>403</v>
      </c>
      <c r="K250" s="9">
        <v>396</v>
      </c>
      <c r="L250" s="9">
        <v>402</v>
      </c>
      <c r="M250" s="9">
        <v>397</v>
      </c>
      <c r="O250" s="20">
        <f t="shared" si="74"/>
        <v>403</v>
      </c>
      <c r="P250" s="23">
        <f t="shared" si="75"/>
        <v>396.28571428571428</v>
      </c>
      <c r="Q250" s="26">
        <f t="shared" si="76"/>
        <v>388</v>
      </c>
      <c r="R250" s="29">
        <f t="shared" si="77"/>
        <v>15</v>
      </c>
      <c r="S250" s="36">
        <f t="shared" si="71"/>
        <v>19.814285714285713</v>
      </c>
      <c r="T250" s="40">
        <f t="shared" si="78"/>
        <v>376.47142857142859</v>
      </c>
      <c r="U250" s="40">
        <f t="shared" si="79"/>
        <v>416.09999999999997</v>
      </c>
      <c r="AL250" s="49"/>
      <c r="BA250" s="29"/>
      <c r="BB250" s="36"/>
    </row>
    <row r="251" spans="1:54" x14ac:dyDescent="0.25">
      <c r="A251" s="8">
        <f t="shared" si="91"/>
        <v>0.34305555555555461</v>
      </c>
      <c r="B251" s="3">
        <v>494</v>
      </c>
      <c r="G251" s="9">
        <v>390</v>
      </c>
      <c r="H251" s="9">
        <v>387</v>
      </c>
      <c r="I251" s="9">
        <v>395</v>
      </c>
      <c r="J251" s="9">
        <v>401</v>
      </c>
      <c r="K251" s="9">
        <v>395</v>
      </c>
      <c r="L251" s="9">
        <v>400</v>
      </c>
      <c r="M251" s="9">
        <v>395</v>
      </c>
      <c r="O251" s="20">
        <f t="shared" si="74"/>
        <v>401</v>
      </c>
      <c r="P251" s="23">
        <f t="shared" si="75"/>
        <v>394.71428571428572</v>
      </c>
      <c r="Q251" s="26">
        <f t="shared" si="76"/>
        <v>387</v>
      </c>
      <c r="R251" s="29">
        <f t="shared" si="77"/>
        <v>14</v>
      </c>
      <c r="S251" s="36">
        <f t="shared" si="71"/>
        <v>19.735714285714288</v>
      </c>
      <c r="T251" s="40">
        <f t="shared" si="78"/>
        <v>374.97857142857146</v>
      </c>
      <c r="U251" s="40">
        <f t="shared" si="79"/>
        <v>414.45</v>
      </c>
      <c r="AL251" s="49"/>
      <c r="BA251" s="29"/>
      <c r="BB251" s="36"/>
    </row>
    <row r="252" spans="1:54" x14ac:dyDescent="0.25">
      <c r="A252" s="8">
        <f t="shared" si="91"/>
        <v>0.3444444444444435</v>
      </c>
      <c r="B252" s="3">
        <v>496</v>
      </c>
      <c r="G252" s="9">
        <v>389</v>
      </c>
      <c r="H252" s="9">
        <v>384</v>
      </c>
      <c r="I252" s="9">
        <v>393</v>
      </c>
      <c r="J252" s="9">
        <v>399</v>
      </c>
      <c r="K252" s="9">
        <v>393</v>
      </c>
      <c r="L252" s="9">
        <v>399</v>
      </c>
      <c r="M252" s="9">
        <v>393</v>
      </c>
      <c r="O252" s="20">
        <f t="shared" si="74"/>
        <v>399</v>
      </c>
      <c r="P252" s="23">
        <f t="shared" si="75"/>
        <v>392.85714285714283</v>
      </c>
      <c r="Q252" s="26">
        <f t="shared" si="76"/>
        <v>384</v>
      </c>
      <c r="R252" s="29">
        <f t="shared" si="77"/>
        <v>15</v>
      </c>
      <c r="S252" s="36">
        <f t="shared" si="71"/>
        <v>19.642857142857142</v>
      </c>
      <c r="T252" s="40">
        <f t="shared" si="78"/>
        <v>373.21428571428567</v>
      </c>
      <c r="U252" s="40">
        <f t="shared" si="79"/>
        <v>412.5</v>
      </c>
      <c r="AL252" s="49"/>
      <c r="BA252" s="29"/>
      <c r="BB252" s="36"/>
    </row>
    <row r="253" spans="1:54" x14ac:dyDescent="0.25">
      <c r="A253" s="8">
        <f t="shared" si="91"/>
        <v>0.34583333333333238</v>
      </c>
      <c r="B253" s="3">
        <v>498</v>
      </c>
      <c r="G253" s="9">
        <v>387</v>
      </c>
      <c r="H253" s="9">
        <v>383</v>
      </c>
      <c r="I253" s="9">
        <v>391</v>
      </c>
      <c r="J253" s="9">
        <v>397</v>
      </c>
      <c r="K253" s="9">
        <v>391</v>
      </c>
      <c r="L253" s="9">
        <v>397</v>
      </c>
      <c r="M253" s="9">
        <v>391</v>
      </c>
      <c r="O253" s="20">
        <f t="shared" si="74"/>
        <v>397</v>
      </c>
      <c r="P253" s="23">
        <f t="shared" si="75"/>
        <v>391</v>
      </c>
      <c r="Q253" s="26">
        <f t="shared" si="76"/>
        <v>383</v>
      </c>
      <c r="R253" s="29">
        <f t="shared" si="77"/>
        <v>14</v>
      </c>
      <c r="S253" s="36">
        <f t="shared" si="71"/>
        <v>19.55</v>
      </c>
      <c r="T253" s="40">
        <f t="shared" si="78"/>
        <v>371.45</v>
      </c>
      <c r="U253" s="40">
        <f t="shared" si="79"/>
        <v>410.55</v>
      </c>
      <c r="AL253" s="49"/>
      <c r="BA253" s="29"/>
      <c r="BB253" s="36"/>
    </row>
    <row r="254" spans="1:54" x14ac:dyDescent="0.25">
      <c r="A254" s="8">
        <f t="shared" si="91"/>
        <v>0.34722222222222127</v>
      </c>
      <c r="B254" s="3">
        <v>500</v>
      </c>
      <c r="G254" s="9">
        <v>385</v>
      </c>
      <c r="H254" s="9">
        <v>381</v>
      </c>
      <c r="I254" s="9">
        <v>389</v>
      </c>
      <c r="J254" s="9">
        <v>395</v>
      </c>
      <c r="K254" s="9">
        <v>389</v>
      </c>
      <c r="L254" s="9">
        <v>395</v>
      </c>
      <c r="M254" s="9">
        <v>390</v>
      </c>
      <c r="O254" s="20">
        <f t="shared" si="74"/>
        <v>395</v>
      </c>
      <c r="P254" s="23">
        <f t="shared" si="75"/>
        <v>389.14285714285717</v>
      </c>
      <c r="Q254" s="26">
        <f t="shared" si="76"/>
        <v>381</v>
      </c>
      <c r="R254" s="29">
        <f t="shared" si="77"/>
        <v>14</v>
      </c>
      <c r="S254" s="36">
        <f t="shared" si="71"/>
        <v>19.457142857142859</v>
      </c>
      <c r="T254" s="40">
        <f t="shared" si="78"/>
        <v>369.68571428571431</v>
      </c>
      <c r="U254" s="40">
        <f t="shared" si="79"/>
        <v>408.6</v>
      </c>
      <c r="AL254" s="49"/>
      <c r="BA254" s="29"/>
      <c r="BB254" s="36"/>
    </row>
    <row r="255" spans="1:54" x14ac:dyDescent="0.25">
      <c r="A255" s="8">
        <f t="shared" si="91"/>
        <v>0.34861111111111015</v>
      </c>
      <c r="B255" s="3">
        <v>502</v>
      </c>
      <c r="G255" s="9">
        <v>383</v>
      </c>
      <c r="H255" s="9">
        <v>379</v>
      </c>
      <c r="I255" s="9">
        <v>387</v>
      </c>
      <c r="J255" s="9">
        <v>394</v>
      </c>
      <c r="K255" s="9">
        <v>387</v>
      </c>
      <c r="L255" s="9">
        <v>393</v>
      </c>
      <c r="M255" s="9">
        <v>388</v>
      </c>
      <c r="O255" s="20">
        <f t="shared" si="74"/>
        <v>394</v>
      </c>
      <c r="P255" s="23">
        <f t="shared" si="75"/>
        <v>387.28571428571428</v>
      </c>
      <c r="Q255" s="26">
        <f t="shared" si="76"/>
        <v>379</v>
      </c>
      <c r="R255" s="29">
        <f t="shared" si="77"/>
        <v>15</v>
      </c>
      <c r="S255" s="36">
        <f t="shared" si="71"/>
        <v>19.364285714285714</v>
      </c>
      <c r="T255" s="40">
        <f t="shared" si="78"/>
        <v>367.92142857142858</v>
      </c>
      <c r="U255" s="40">
        <f t="shared" si="79"/>
        <v>406.65</v>
      </c>
      <c r="AL255" s="49"/>
      <c r="BA255" s="29"/>
      <c r="BB255" s="36"/>
    </row>
    <row r="256" spans="1:54" x14ac:dyDescent="0.25">
      <c r="A256" s="8">
        <f t="shared" si="91"/>
        <v>0.34999999999999903</v>
      </c>
      <c r="B256" s="3">
        <v>504</v>
      </c>
      <c r="G256" s="9">
        <v>382</v>
      </c>
      <c r="H256" s="9">
        <v>377</v>
      </c>
      <c r="I256" s="9">
        <v>385</v>
      </c>
      <c r="J256" s="9">
        <v>392</v>
      </c>
      <c r="K256" s="9">
        <v>385</v>
      </c>
      <c r="L256" s="9">
        <v>392</v>
      </c>
      <c r="M256" s="9">
        <v>386</v>
      </c>
      <c r="O256" s="20">
        <f t="shared" si="74"/>
        <v>392</v>
      </c>
      <c r="P256" s="23">
        <f t="shared" si="75"/>
        <v>385.57142857142856</v>
      </c>
      <c r="Q256" s="26">
        <f t="shared" si="76"/>
        <v>377</v>
      </c>
      <c r="R256" s="29">
        <f t="shared" si="77"/>
        <v>15</v>
      </c>
      <c r="S256" s="36">
        <f t="shared" si="71"/>
        <v>19.278571428571428</v>
      </c>
      <c r="T256" s="40">
        <f t="shared" si="78"/>
        <v>366.29285714285714</v>
      </c>
      <c r="U256" s="40">
        <f t="shared" si="79"/>
        <v>404.84999999999997</v>
      </c>
      <c r="AL256" s="49"/>
      <c r="BA256" s="29"/>
      <c r="BB256" s="36"/>
    </row>
    <row r="257" spans="1:54" x14ac:dyDescent="0.25">
      <c r="A257" s="8">
        <f t="shared" si="91"/>
        <v>0.35138888888888792</v>
      </c>
      <c r="B257" s="3">
        <v>506</v>
      </c>
      <c r="G257" s="9">
        <v>380</v>
      </c>
      <c r="H257" s="9">
        <v>375</v>
      </c>
      <c r="I257" s="9">
        <v>383</v>
      </c>
      <c r="J257" s="9">
        <v>390</v>
      </c>
      <c r="K257" s="9">
        <v>383</v>
      </c>
      <c r="L257" s="9">
        <v>390</v>
      </c>
      <c r="M257" s="9">
        <v>384</v>
      </c>
      <c r="O257" s="20">
        <f t="shared" si="74"/>
        <v>390</v>
      </c>
      <c r="P257" s="23">
        <f t="shared" si="75"/>
        <v>383.57142857142856</v>
      </c>
      <c r="Q257" s="26">
        <f t="shared" si="76"/>
        <v>375</v>
      </c>
      <c r="R257" s="29">
        <f t="shared" si="77"/>
        <v>15</v>
      </c>
      <c r="S257" s="36">
        <f t="shared" si="71"/>
        <v>19.178571428571427</v>
      </c>
      <c r="T257" s="40">
        <f t="shared" si="78"/>
        <v>364.39285714285711</v>
      </c>
      <c r="U257" s="40">
        <f t="shared" si="79"/>
        <v>402.75</v>
      </c>
      <c r="AL257" s="49"/>
      <c r="BA257" s="29"/>
      <c r="BB257" s="36"/>
    </row>
    <row r="258" spans="1:54" x14ac:dyDescent="0.25">
      <c r="A258" s="8">
        <f t="shared" si="91"/>
        <v>0.3527777777777768</v>
      </c>
      <c r="B258" s="3">
        <v>508</v>
      </c>
      <c r="G258" s="9">
        <v>378</v>
      </c>
      <c r="H258" s="9">
        <v>373</v>
      </c>
      <c r="I258" s="9">
        <v>382</v>
      </c>
      <c r="J258" s="9">
        <v>388</v>
      </c>
      <c r="K258" s="9">
        <v>382</v>
      </c>
      <c r="L258" s="9">
        <v>388</v>
      </c>
      <c r="M258" s="9">
        <v>382</v>
      </c>
      <c r="O258" s="20">
        <f t="shared" si="74"/>
        <v>388</v>
      </c>
      <c r="P258" s="23">
        <f t="shared" si="75"/>
        <v>381.85714285714283</v>
      </c>
      <c r="Q258" s="26">
        <f t="shared" si="76"/>
        <v>373</v>
      </c>
      <c r="R258" s="29">
        <f t="shared" si="77"/>
        <v>15</v>
      </c>
      <c r="S258" s="36">
        <f t="shared" si="71"/>
        <v>19.092857142857142</v>
      </c>
      <c r="T258" s="40">
        <f t="shared" si="78"/>
        <v>362.76428571428568</v>
      </c>
      <c r="U258" s="40">
        <f t="shared" si="79"/>
        <v>400.95</v>
      </c>
      <c r="AL258" s="49"/>
      <c r="BA258" s="29"/>
      <c r="BB258" s="36"/>
    </row>
    <row r="259" spans="1:54" x14ac:dyDescent="0.25">
      <c r="A259" s="8">
        <f t="shared" si="91"/>
        <v>0.35416666666666569</v>
      </c>
      <c r="B259" s="3">
        <v>510</v>
      </c>
      <c r="G259" s="9">
        <v>376</v>
      </c>
      <c r="H259" s="9">
        <v>371</v>
      </c>
      <c r="I259" s="9">
        <v>380</v>
      </c>
      <c r="J259" s="9">
        <v>386</v>
      </c>
      <c r="K259" s="9">
        <v>380</v>
      </c>
      <c r="L259" s="9">
        <v>386</v>
      </c>
      <c r="M259" s="9">
        <v>381</v>
      </c>
      <c r="O259" s="20">
        <f t="shared" si="74"/>
        <v>386</v>
      </c>
      <c r="P259" s="23">
        <f t="shared" si="75"/>
        <v>380</v>
      </c>
      <c r="Q259" s="26">
        <f t="shared" si="76"/>
        <v>371</v>
      </c>
      <c r="R259" s="29">
        <f t="shared" si="77"/>
        <v>15</v>
      </c>
      <c r="S259" s="36">
        <f t="shared" si="71"/>
        <v>19</v>
      </c>
      <c r="T259" s="40">
        <f t="shared" si="78"/>
        <v>361</v>
      </c>
      <c r="U259" s="40">
        <f t="shared" si="79"/>
        <v>399</v>
      </c>
      <c r="AL259" s="49"/>
      <c r="BA259" s="29"/>
      <c r="BB259" s="36"/>
    </row>
    <row r="260" spans="1:54" x14ac:dyDescent="0.25">
      <c r="A260" s="8">
        <f t="shared" si="91"/>
        <v>0.35555555555555457</v>
      </c>
      <c r="B260" s="3">
        <v>512</v>
      </c>
      <c r="G260" s="9">
        <v>375</v>
      </c>
      <c r="H260" s="9">
        <v>369</v>
      </c>
      <c r="I260" s="9">
        <v>378</v>
      </c>
      <c r="J260" s="9">
        <v>384</v>
      </c>
      <c r="K260" s="9">
        <v>378</v>
      </c>
      <c r="L260" s="9">
        <v>385</v>
      </c>
      <c r="M260" s="9">
        <v>379</v>
      </c>
      <c r="O260" s="20">
        <f t="shared" si="74"/>
        <v>385</v>
      </c>
      <c r="P260" s="23">
        <f t="shared" si="75"/>
        <v>378.28571428571428</v>
      </c>
      <c r="Q260" s="26">
        <f t="shared" si="76"/>
        <v>369</v>
      </c>
      <c r="R260" s="29">
        <f t="shared" si="77"/>
        <v>16</v>
      </c>
      <c r="S260" s="36">
        <f t="shared" ref="S260:S323" si="97">$BD$7-(($BE$7-P260)*($BD$7-$BD$8))/($BE$7-$BE$8)</f>
        <v>18.914285714285715</v>
      </c>
      <c r="T260" s="40">
        <f t="shared" si="78"/>
        <v>359.37142857142857</v>
      </c>
      <c r="U260" s="40">
        <f t="shared" si="79"/>
        <v>397.2</v>
      </c>
      <c r="AL260" s="49"/>
      <c r="BA260" s="29"/>
      <c r="BB260" s="36"/>
    </row>
    <row r="261" spans="1:54" x14ac:dyDescent="0.25">
      <c r="A261" s="8">
        <f t="shared" si="91"/>
        <v>0.35694444444444345</v>
      </c>
      <c r="B261" s="3">
        <v>514</v>
      </c>
      <c r="G261" s="9">
        <v>373</v>
      </c>
      <c r="H261" s="9">
        <v>368</v>
      </c>
      <c r="I261" s="9">
        <v>376</v>
      </c>
      <c r="J261" s="9">
        <v>382</v>
      </c>
      <c r="K261" s="9">
        <v>376</v>
      </c>
      <c r="L261" s="9">
        <v>383</v>
      </c>
      <c r="M261" s="9">
        <v>377</v>
      </c>
      <c r="O261" s="20">
        <f t="shared" ref="O261:O324" si="98">MAX(G261:M261)</f>
        <v>383</v>
      </c>
      <c r="P261" s="23">
        <f t="shared" ref="P261:P324" si="99">AVERAGE(G261:M261)</f>
        <v>376.42857142857144</v>
      </c>
      <c r="Q261" s="26">
        <f t="shared" ref="Q261:Q324" si="100">MIN(G261:M261)</f>
        <v>368</v>
      </c>
      <c r="R261" s="29">
        <f t="shared" ref="R261:R324" si="101">O261-Q261</f>
        <v>15</v>
      </c>
      <c r="S261" s="36">
        <f t="shared" si="97"/>
        <v>18.821428571428573</v>
      </c>
      <c r="T261" s="40">
        <f t="shared" ref="T261:T324" si="102">P261-S261</f>
        <v>357.60714285714289</v>
      </c>
      <c r="U261" s="40">
        <f t="shared" ref="U261:U324" si="103">P261+S261</f>
        <v>395.25</v>
      </c>
      <c r="AL261" s="49"/>
      <c r="BA261" s="29"/>
      <c r="BB261" s="36"/>
    </row>
    <row r="262" spans="1:54" x14ac:dyDescent="0.25">
      <c r="A262" s="8">
        <f t="shared" ref="A262:A325" si="104">A261+$A$1</f>
        <v>0.35833333333333234</v>
      </c>
      <c r="B262" s="3">
        <v>516</v>
      </c>
      <c r="G262" s="9">
        <v>371</v>
      </c>
      <c r="H262" s="9">
        <v>366</v>
      </c>
      <c r="I262" s="9">
        <v>374</v>
      </c>
      <c r="J262" s="9">
        <v>380</v>
      </c>
      <c r="K262" s="9">
        <v>374</v>
      </c>
      <c r="L262" s="9">
        <v>381</v>
      </c>
      <c r="M262" s="9">
        <v>375</v>
      </c>
      <c r="O262" s="20">
        <f t="shared" si="98"/>
        <v>381</v>
      </c>
      <c r="P262" s="23">
        <f t="shared" si="99"/>
        <v>374.42857142857144</v>
      </c>
      <c r="Q262" s="26">
        <f t="shared" si="100"/>
        <v>366</v>
      </c>
      <c r="R262" s="29">
        <f t="shared" si="101"/>
        <v>15</v>
      </c>
      <c r="S262" s="36">
        <f t="shared" si="97"/>
        <v>18.721428571428572</v>
      </c>
      <c r="T262" s="40">
        <f t="shared" si="102"/>
        <v>355.70714285714286</v>
      </c>
      <c r="U262" s="40">
        <f t="shared" si="103"/>
        <v>393.15000000000003</v>
      </c>
      <c r="AL262" s="49"/>
      <c r="BA262" s="29"/>
      <c r="BB262" s="36"/>
    </row>
    <row r="263" spans="1:54" x14ac:dyDescent="0.25">
      <c r="A263" s="8">
        <f t="shared" si="104"/>
        <v>0.35972222222222122</v>
      </c>
      <c r="B263" s="3">
        <v>518</v>
      </c>
      <c r="G263" s="9">
        <v>370</v>
      </c>
      <c r="H263" s="9">
        <v>364</v>
      </c>
      <c r="I263" s="9">
        <v>373</v>
      </c>
      <c r="J263" s="9">
        <v>379</v>
      </c>
      <c r="K263" s="9">
        <v>373</v>
      </c>
      <c r="L263" s="9">
        <v>380</v>
      </c>
      <c r="M263" s="9">
        <v>374</v>
      </c>
      <c r="O263" s="20">
        <f t="shared" si="98"/>
        <v>380</v>
      </c>
      <c r="P263" s="23">
        <f t="shared" si="99"/>
        <v>373.28571428571428</v>
      </c>
      <c r="Q263" s="26">
        <f t="shared" si="100"/>
        <v>364</v>
      </c>
      <c r="R263" s="29">
        <f t="shared" si="101"/>
        <v>16</v>
      </c>
      <c r="S263" s="36">
        <f t="shared" si="97"/>
        <v>18.664285714285715</v>
      </c>
      <c r="T263" s="40">
        <f t="shared" si="102"/>
        <v>354.62142857142857</v>
      </c>
      <c r="U263" s="40">
        <f t="shared" si="103"/>
        <v>391.95</v>
      </c>
      <c r="AL263" s="49"/>
      <c r="BA263" s="29"/>
      <c r="BB263" s="36"/>
    </row>
    <row r="264" spans="1:54" x14ac:dyDescent="0.25">
      <c r="A264" s="8">
        <f t="shared" si="104"/>
        <v>0.36111111111111011</v>
      </c>
      <c r="B264" s="3">
        <v>520</v>
      </c>
      <c r="G264" s="9">
        <v>368</v>
      </c>
      <c r="H264" s="9">
        <v>362</v>
      </c>
      <c r="I264" s="9">
        <v>371</v>
      </c>
      <c r="J264" s="9">
        <v>377</v>
      </c>
      <c r="K264" s="9">
        <v>371</v>
      </c>
      <c r="L264" s="9">
        <v>378</v>
      </c>
      <c r="M264" s="9">
        <v>372</v>
      </c>
      <c r="O264" s="20">
        <f t="shared" si="98"/>
        <v>378</v>
      </c>
      <c r="P264" s="23">
        <f t="shared" si="99"/>
        <v>371.28571428571428</v>
      </c>
      <c r="Q264" s="26">
        <f t="shared" si="100"/>
        <v>362</v>
      </c>
      <c r="R264" s="29">
        <f t="shared" si="101"/>
        <v>16</v>
      </c>
      <c r="S264" s="36">
        <f t="shared" si="97"/>
        <v>18.564285714285713</v>
      </c>
      <c r="T264" s="40">
        <f t="shared" si="102"/>
        <v>352.72142857142859</v>
      </c>
      <c r="U264" s="40">
        <f t="shared" si="103"/>
        <v>389.84999999999997</v>
      </c>
      <c r="AL264" s="49"/>
      <c r="BA264" s="29"/>
      <c r="BB264" s="36"/>
    </row>
    <row r="265" spans="1:54" x14ac:dyDescent="0.25">
      <c r="A265" s="8">
        <f t="shared" si="104"/>
        <v>0.36249999999999899</v>
      </c>
      <c r="B265" s="3">
        <v>522</v>
      </c>
      <c r="G265" s="9">
        <v>366</v>
      </c>
      <c r="H265" s="9">
        <v>360</v>
      </c>
      <c r="I265" s="9">
        <v>369</v>
      </c>
      <c r="J265" s="9">
        <v>375</v>
      </c>
      <c r="K265" s="9">
        <v>369</v>
      </c>
      <c r="L265" s="9">
        <v>376</v>
      </c>
      <c r="M265" s="9">
        <v>370</v>
      </c>
      <c r="O265" s="20">
        <f t="shared" si="98"/>
        <v>376</v>
      </c>
      <c r="P265" s="23">
        <f t="shared" si="99"/>
        <v>369.28571428571428</v>
      </c>
      <c r="Q265" s="26">
        <f t="shared" si="100"/>
        <v>360</v>
      </c>
      <c r="R265" s="29">
        <f t="shared" si="101"/>
        <v>16</v>
      </c>
      <c r="S265" s="36">
        <f t="shared" si="97"/>
        <v>18.464285714285715</v>
      </c>
      <c r="T265" s="40">
        <f t="shared" si="102"/>
        <v>350.82142857142856</v>
      </c>
      <c r="U265" s="40">
        <f t="shared" si="103"/>
        <v>387.75</v>
      </c>
      <c r="AL265" s="49"/>
      <c r="BA265" s="29"/>
      <c r="BB265" s="36"/>
    </row>
    <row r="266" spans="1:54" x14ac:dyDescent="0.25">
      <c r="A266" s="8">
        <f t="shared" si="104"/>
        <v>0.36388888888888787</v>
      </c>
      <c r="B266" s="3">
        <v>524</v>
      </c>
      <c r="G266" s="9">
        <v>365</v>
      </c>
      <c r="H266" s="9">
        <v>359</v>
      </c>
      <c r="I266" s="9">
        <v>367</v>
      </c>
      <c r="J266" s="9">
        <v>373</v>
      </c>
      <c r="K266" s="9">
        <v>367</v>
      </c>
      <c r="L266" s="9">
        <v>375</v>
      </c>
      <c r="M266" s="9">
        <v>368</v>
      </c>
      <c r="O266" s="20">
        <f t="shared" si="98"/>
        <v>375</v>
      </c>
      <c r="P266" s="23">
        <f t="shared" si="99"/>
        <v>367.71428571428572</v>
      </c>
      <c r="Q266" s="26">
        <f t="shared" si="100"/>
        <v>359</v>
      </c>
      <c r="R266" s="29">
        <f t="shared" si="101"/>
        <v>16</v>
      </c>
      <c r="S266" s="36">
        <f t="shared" si="97"/>
        <v>18.385714285714286</v>
      </c>
      <c r="T266" s="40">
        <f t="shared" si="102"/>
        <v>349.32857142857142</v>
      </c>
      <c r="U266" s="40">
        <f t="shared" si="103"/>
        <v>386.1</v>
      </c>
      <c r="AL266" s="49"/>
      <c r="BA266" s="29"/>
      <c r="BB266" s="36"/>
    </row>
    <row r="267" spans="1:54" x14ac:dyDescent="0.25">
      <c r="A267" s="8">
        <f t="shared" si="104"/>
        <v>0.36527777777777676</v>
      </c>
      <c r="B267" s="3">
        <v>526</v>
      </c>
      <c r="G267" s="9">
        <v>363</v>
      </c>
      <c r="H267" s="9">
        <v>357</v>
      </c>
      <c r="I267" s="9">
        <v>366</v>
      </c>
      <c r="J267" s="9">
        <v>371</v>
      </c>
      <c r="K267" s="9">
        <v>366</v>
      </c>
      <c r="L267" s="9">
        <v>373</v>
      </c>
      <c r="M267" s="9">
        <v>367</v>
      </c>
      <c r="O267" s="20">
        <f t="shared" si="98"/>
        <v>373</v>
      </c>
      <c r="P267" s="23">
        <f t="shared" si="99"/>
        <v>366.14285714285717</v>
      </c>
      <c r="Q267" s="26">
        <f t="shared" si="100"/>
        <v>357</v>
      </c>
      <c r="R267" s="29">
        <f t="shared" si="101"/>
        <v>16</v>
      </c>
      <c r="S267" s="36">
        <f t="shared" si="97"/>
        <v>18.307142857142857</v>
      </c>
      <c r="T267" s="40">
        <f t="shared" si="102"/>
        <v>347.83571428571429</v>
      </c>
      <c r="U267" s="40">
        <f t="shared" si="103"/>
        <v>384.45000000000005</v>
      </c>
      <c r="AL267" s="49"/>
      <c r="BA267" s="29"/>
      <c r="BB267" s="36"/>
    </row>
    <row r="268" spans="1:54" x14ac:dyDescent="0.25">
      <c r="A268" s="8">
        <f t="shared" si="104"/>
        <v>0.36666666666666564</v>
      </c>
      <c r="B268" s="3">
        <v>528</v>
      </c>
      <c r="G268" s="9">
        <v>361</v>
      </c>
      <c r="H268" s="9">
        <v>355</v>
      </c>
      <c r="I268" s="9">
        <v>364</v>
      </c>
      <c r="J268" s="9">
        <v>370</v>
      </c>
      <c r="K268" s="9">
        <v>364</v>
      </c>
      <c r="L268" s="9">
        <v>371</v>
      </c>
      <c r="M268" s="9">
        <v>365</v>
      </c>
      <c r="O268" s="20">
        <f t="shared" si="98"/>
        <v>371</v>
      </c>
      <c r="P268" s="23">
        <f t="shared" si="99"/>
        <v>364.28571428571428</v>
      </c>
      <c r="Q268" s="26">
        <f t="shared" si="100"/>
        <v>355</v>
      </c>
      <c r="R268" s="29">
        <f t="shared" si="101"/>
        <v>16</v>
      </c>
      <c r="S268" s="36">
        <f t="shared" si="97"/>
        <v>18.214285714285715</v>
      </c>
      <c r="T268" s="40">
        <f t="shared" si="102"/>
        <v>346.07142857142856</v>
      </c>
      <c r="U268" s="40">
        <f t="shared" si="103"/>
        <v>382.5</v>
      </c>
      <c r="AL268" s="49"/>
      <c r="BA268" s="29"/>
      <c r="BB268" s="36"/>
    </row>
    <row r="269" spans="1:54" x14ac:dyDescent="0.25">
      <c r="A269" s="8">
        <f t="shared" si="104"/>
        <v>0.36805555555555453</v>
      </c>
      <c r="B269" s="3">
        <v>530</v>
      </c>
      <c r="G269" s="9">
        <v>359</v>
      </c>
      <c r="H269" s="9">
        <v>353</v>
      </c>
      <c r="I269" s="9">
        <v>362</v>
      </c>
      <c r="J269" s="9">
        <v>368</v>
      </c>
      <c r="K269" s="9">
        <v>362</v>
      </c>
      <c r="L269" s="9">
        <v>369</v>
      </c>
      <c r="M269" s="9">
        <v>364</v>
      </c>
      <c r="O269" s="20">
        <f t="shared" si="98"/>
        <v>369</v>
      </c>
      <c r="P269" s="23">
        <f t="shared" si="99"/>
        <v>362.42857142857144</v>
      </c>
      <c r="Q269" s="26">
        <f t="shared" si="100"/>
        <v>353</v>
      </c>
      <c r="R269" s="29">
        <f t="shared" si="101"/>
        <v>16</v>
      </c>
      <c r="S269" s="36">
        <f t="shared" si="97"/>
        <v>18.121428571428574</v>
      </c>
      <c r="T269" s="40">
        <f t="shared" si="102"/>
        <v>344.30714285714288</v>
      </c>
      <c r="U269" s="40">
        <f t="shared" si="103"/>
        <v>380.55</v>
      </c>
      <c r="AL269" s="49"/>
      <c r="BA269" s="29"/>
      <c r="BB269" s="36"/>
    </row>
    <row r="270" spans="1:54" x14ac:dyDescent="0.25">
      <c r="A270" s="8">
        <f t="shared" si="104"/>
        <v>0.36944444444444341</v>
      </c>
      <c r="B270" s="3">
        <v>532</v>
      </c>
      <c r="G270" s="9">
        <v>358</v>
      </c>
      <c r="H270" s="9">
        <v>351</v>
      </c>
      <c r="I270" s="9">
        <v>360</v>
      </c>
      <c r="J270" s="9">
        <v>366</v>
      </c>
      <c r="K270" s="9">
        <v>360</v>
      </c>
      <c r="L270" s="9">
        <v>368</v>
      </c>
      <c r="M270" s="9">
        <v>362</v>
      </c>
      <c r="O270" s="20">
        <f t="shared" si="98"/>
        <v>368</v>
      </c>
      <c r="P270" s="23">
        <f t="shared" si="99"/>
        <v>360.71428571428572</v>
      </c>
      <c r="Q270" s="26">
        <f t="shared" si="100"/>
        <v>351</v>
      </c>
      <c r="R270" s="29">
        <f t="shared" si="101"/>
        <v>17</v>
      </c>
      <c r="S270" s="36">
        <f t="shared" si="97"/>
        <v>18.035714285714285</v>
      </c>
      <c r="T270" s="40">
        <f t="shared" si="102"/>
        <v>342.67857142857144</v>
      </c>
      <c r="U270" s="40">
        <f t="shared" si="103"/>
        <v>378.75</v>
      </c>
      <c r="AL270" s="49"/>
      <c r="BA270" s="29"/>
      <c r="BB270" s="36"/>
    </row>
    <row r="271" spans="1:54" x14ac:dyDescent="0.25">
      <c r="A271" s="8">
        <f t="shared" si="104"/>
        <v>0.37083333333333229</v>
      </c>
      <c r="B271" s="3">
        <v>534</v>
      </c>
      <c r="G271" s="9">
        <v>356</v>
      </c>
      <c r="H271" s="9">
        <v>350</v>
      </c>
      <c r="I271" s="9">
        <v>359</v>
      </c>
      <c r="J271" s="9">
        <v>364</v>
      </c>
      <c r="K271" s="9">
        <v>359</v>
      </c>
      <c r="L271" s="9">
        <v>366</v>
      </c>
      <c r="M271" s="9">
        <v>360</v>
      </c>
      <c r="O271" s="20">
        <f t="shared" si="98"/>
        <v>366</v>
      </c>
      <c r="P271" s="23">
        <f t="shared" si="99"/>
        <v>359.14285714285717</v>
      </c>
      <c r="Q271" s="26">
        <f t="shared" si="100"/>
        <v>350</v>
      </c>
      <c r="R271" s="29">
        <f t="shared" si="101"/>
        <v>16</v>
      </c>
      <c r="S271" s="36">
        <f t="shared" si="97"/>
        <v>17.957142857142859</v>
      </c>
      <c r="T271" s="40">
        <f t="shared" si="102"/>
        <v>341.18571428571431</v>
      </c>
      <c r="U271" s="40">
        <f t="shared" si="103"/>
        <v>377.1</v>
      </c>
      <c r="AL271" s="49"/>
      <c r="BA271" s="29"/>
      <c r="BB271" s="36"/>
    </row>
    <row r="272" spans="1:54" x14ac:dyDescent="0.25">
      <c r="A272" s="8">
        <f t="shared" si="104"/>
        <v>0.37222222222222118</v>
      </c>
      <c r="B272" s="3">
        <v>536</v>
      </c>
      <c r="G272" s="9">
        <v>354</v>
      </c>
      <c r="H272" s="9">
        <v>348</v>
      </c>
      <c r="I272" s="9">
        <v>357</v>
      </c>
      <c r="J272" s="9">
        <v>363</v>
      </c>
      <c r="K272" s="9">
        <v>357</v>
      </c>
      <c r="L272" s="9">
        <v>364</v>
      </c>
      <c r="M272" s="9">
        <v>359</v>
      </c>
      <c r="O272" s="20">
        <f t="shared" si="98"/>
        <v>364</v>
      </c>
      <c r="P272" s="23">
        <f t="shared" si="99"/>
        <v>357.42857142857144</v>
      </c>
      <c r="Q272" s="26">
        <f t="shared" si="100"/>
        <v>348</v>
      </c>
      <c r="R272" s="29">
        <f t="shared" si="101"/>
        <v>16</v>
      </c>
      <c r="S272" s="36">
        <f t="shared" si="97"/>
        <v>17.871428571428574</v>
      </c>
      <c r="T272" s="40">
        <f t="shared" si="102"/>
        <v>339.55714285714288</v>
      </c>
      <c r="U272" s="40">
        <f t="shared" si="103"/>
        <v>375.3</v>
      </c>
      <c r="AL272" s="49"/>
      <c r="BA272" s="29"/>
      <c r="BB272" s="36"/>
    </row>
    <row r="273" spans="1:54" x14ac:dyDescent="0.25">
      <c r="A273" s="8">
        <f t="shared" si="104"/>
        <v>0.37361111111111006</v>
      </c>
      <c r="B273" s="3">
        <v>538</v>
      </c>
      <c r="G273" s="9">
        <v>353</v>
      </c>
      <c r="H273" s="9">
        <v>346</v>
      </c>
      <c r="I273" s="9">
        <v>355</v>
      </c>
      <c r="J273" s="9">
        <v>361</v>
      </c>
      <c r="K273" s="9">
        <v>355</v>
      </c>
      <c r="L273" s="9">
        <v>363</v>
      </c>
      <c r="M273" s="9">
        <v>357</v>
      </c>
      <c r="O273" s="20">
        <f t="shared" si="98"/>
        <v>363</v>
      </c>
      <c r="P273" s="23">
        <f t="shared" si="99"/>
        <v>355.71428571428572</v>
      </c>
      <c r="Q273" s="26">
        <f t="shared" si="100"/>
        <v>346</v>
      </c>
      <c r="R273" s="29">
        <f t="shared" si="101"/>
        <v>17</v>
      </c>
      <c r="S273" s="36">
        <f t="shared" si="97"/>
        <v>17.785714285714285</v>
      </c>
      <c r="T273" s="40">
        <f t="shared" si="102"/>
        <v>337.92857142857144</v>
      </c>
      <c r="U273" s="40">
        <f t="shared" si="103"/>
        <v>373.5</v>
      </c>
      <c r="AL273" s="49"/>
      <c r="BA273" s="29"/>
      <c r="BB273" s="36"/>
    </row>
    <row r="274" spans="1:54" x14ac:dyDescent="0.25">
      <c r="A274" s="8">
        <f t="shared" si="104"/>
        <v>0.37499999999999895</v>
      </c>
      <c r="B274" s="3">
        <v>540</v>
      </c>
      <c r="G274" s="9">
        <v>351</v>
      </c>
      <c r="H274" s="9">
        <v>345</v>
      </c>
      <c r="I274" s="9">
        <v>354</v>
      </c>
      <c r="J274" s="9">
        <v>359</v>
      </c>
      <c r="K274" s="9">
        <v>354</v>
      </c>
      <c r="L274" s="9">
        <v>361</v>
      </c>
      <c r="M274" s="9">
        <v>355</v>
      </c>
      <c r="O274" s="20">
        <f t="shared" si="98"/>
        <v>361</v>
      </c>
      <c r="P274" s="23">
        <f t="shared" si="99"/>
        <v>354.14285714285717</v>
      </c>
      <c r="Q274" s="26">
        <f t="shared" si="100"/>
        <v>345</v>
      </c>
      <c r="R274" s="29">
        <f t="shared" si="101"/>
        <v>16</v>
      </c>
      <c r="S274" s="36">
        <f t="shared" si="97"/>
        <v>17.707142857142859</v>
      </c>
      <c r="T274" s="40">
        <f t="shared" si="102"/>
        <v>336.43571428571431</v>
      </c>
      <c r="U274" s="40">
        <f t="shared" si="103"/>
        <v>371.85</v>
      </c>
      <c r="AL274" s="49"/>
      <c r="BA274" s="29"/>
      <c r="BB274" s="36"/>
    </row>
    <row r="275" spans="1:54" x14ac:dyDescent="0.25">
      <c r="A275" s="8">
        <f t="shared" si="104"/>
        <v>0.37638888888888783</v>
      </c>
      <c r="B275" s="3">
        <v>542</v>
      </c>
      <c r="G275" s="9">
        <v>350</v>
      </c>
      <c r="H275" s="9">
        <v>343</v>
      </c>
      <c r="I275" s="9">
        <v>352</v>
      </c>
      <c r="J275" s="9">
        <v>357</v>
      </c>
      <c r="K275" s="9">
        <v>352</v>
      </c>
      <c r="L275" s="9">
        <v>360</v>
      </c>
      <c r="M275" s="9">
        <v>354</v>
      </c>
      <c r="O275" s="20">
        <f t="shared" si="98"/>
        <v>360</v>
      </c>
      <c r="P275" s="23">
        <f t="shared" si="99"/>
        <v>352.57142857142856</v>
      </c>
      <c r="Q275" s="26">
        <f t="shared" si="100"/>
        <v>343</v>
      </c>
      <c r="R275" s="29">
        <f t="shared" si="101"/>
        <v>17</v>
      </c>
      <c r="S275" s="36">
        <f t="shared" si="97"/>
        <v>17.628571428571426</v>
      </c>
      <c r="T275" s="40">
        <f t="shared" si="102"/>
        <v>334.94285714285712</v>
      </c>
      <c r="U275" s="40">
        <f t="shared" si="103"/>
        <v>370.2</v>
      </c>
      <c r="AL275" s="49"/>
      <c r="BA275" s="29"/>
      <c r="BB275" s="36"/>
    </row>
    <row r="276" spans="1:54" x14ac:dyDescent="0.25">
      <c r="A276" s="8">
        <f t="shared" si="104"/>
        <v>0.37777777777777671</v>
      </c>
      <c r="B276" s="3">
        <v>544</v>
      </c>
      <c r="G276" s="9">
        <v>348</v>
      </c>
      <c r="H276" s="9">
        <v>341</v>
      </c>
      <c r="I276" s="9">
        <v>350</v>
      </c>
      <c r="J276" s="9">
        <v>356</v>
      </c>
      <c r="K276" s="9">
        <v>350</v>
      </c>
      <c r="L276" s="9">
        <v>358</v>
      </c>
      <c r="M276" s="9">
        <v>352</v>
      </c>
      <c r="O276" s="20">
        <f t="shared" si="98"/>
        <v>358</v>
      </c>
      <c r="P276" s="23">
        <f t="shared" si="99"/>
        <v>350.71428571428572</v>
      </c>
      <c r="Q276" s="26">
        <f t="shared" si="100"/>
        <v>341</v>
      </c>
      <c r="R276" s="29">
        <f t="shared" si="101"/>
        <v>17</v>
      </c>
      <c r="S276" s="36">
        <f t="shared" si="97"/>
        <v>17.535714285714285</v>
      </c>
      <c r="T276" s="40">
        <f t="shared" si="102"/>
        <v>333.17857142857144</v>
      </c>
      <c r="U276" s="40">
        <f t="shared" si="103"/>
        <v>368.25</v>
      </c>
      <c r="AL276" s="49"/>
      <c r="BA276" s="29"/>
      <c r="BB276" s="36"/>
    </row>
    <row r="277" spans="1:54" x14ac:dyDescent="0.25">
      <c r="A277" s="8">
        <f t="shared" si="104"/>
        <v>0.3791666666666656</v>
      </c>
      <c r="B277" s="3">
        <v>546</v>
      </c>
      <c r="G277" s="9">
        <v>346</v>
      </c>
      <c r="H277" s="9">
        <v>340</v>
      </c>
      <c r="I277" s="9">
        <v>349</v>
      </c>
      <c r="J277" s="9">
        <v>354</v>
      </c>
      <c r="K277" s="9">
        <v>349</v>
      </c>
      <c r="L277" s="9">
        <v>356</v>
      </c>
      <c r="M277" s="9">
        <v>350</v>
      </c>
      <c r="O277" s="20">
        <f t="shared" si="98"/>
        <v>356</v>
      </c>
      <c r="P277" s="23">
        <f t="shared" si="99"/>
        <v>349.14285714285717</v>
      </c>
      <c r="Q277" s="26">
        <f t="shared" si="100"/>
        <v>340</v>
      </c>
      <c r="R277" s="29">
        <f t="shared" si="101"/>
        <v>16</v>
      </c>
      <c r="S277" s="36">
        <f t="shared" si="97"/>
        <v>17.457142857142859</v>
      </c>
      <c r="T277" s="40">
        <f t="shared" si="102"/>
        <v>331.68571428571431</v>
      </c>
      <c r="U277" s="40">
        <f t="shared" si="103"/>
        <v>366.6</v>
      </c>
      <c r="AL277" s="49"/>
      <c r="BA277" s="29"/>
      <c r="BB277" s="36"/>
    </row>
    <row r="278" spans="1:54" x14ac:dyDescent="0.25">
      <c r="A278" s="8">
        <f t="shared" si="104"/>
        <v>0.38055555555555448</v>
      </c>
      <c r="B278" s="3">
        <v>548</v>
      </c>
      <c r="G278" s="9">
        <v>345</v>
      </c>
      <c r="H278" s="9">
        <v>338</v>
      </c>
      <c r="I278" s="9">
        <v>347</v>
      </c>
      <c r="J278" s="9">
        <v>353</v>
      </c>
      <c r="K278" s="9">
        <v>347</v>
      </c>
      <c r="L278" s="9">
        <v>355</v>
      </c>
      <c r="M278" s="9">
        <v>349</v>
      </c>
      <c r="O278" s="20">
        <f t="shared" si="98"/>
        <v>355</v>
      </c>
      <c r="P278" s="23">
        <f t="shared" si="99"/>
        <v>347.71428571428572</v>
      </c>
      <c r="Q278" s="26">
        <f t="shared" si="100"/>
        <v>338</v>
      </c>
      <c r="R278" s="29">
        <f t="shared" si="101"/>
        <v>17</v>
      </c>
      <c r="S278" s="36">
        <f t="shared" si="97"/>
        <v>17.385714285714286</v>
      </c>
      <c r="T278" s="40">
        <f t="shared" si="102"/>
        <v>330.32857142857142</v>
      </c>
      <c r="U278" s="40">
        <f t="shared" si="103"/>
        <v>365.1</v>
      </c>
      <c r="AL278" s="49"/>
      <c r="BA278" s="29"/>
      <c r="BB278" s="36"/>
    </row>
    <row r="279" spans="1:54" x14ac:dyDescent="0.25">
      <c r="A279" s="8">
        <f t="shared" si="104"/>
        <v>0.38194444444444337</v>
      </c>
      <c r="B279" s="3">
        <v>550</v>
      </c>
      <c r="G279" s="9">
        <v>343</v>
      </c>
      <c r="H279" s="9">
        <v>336</v>
      </c>
      <c r="I279" s="9">
        <v>345</v>
      </c>
      <c r="J279" s="9">
        <v>351</v>
      </c>
      <c r="K279" s="9">
        <v>345</v>
      </c>
      <c r="L279" s="9">
        <v>353</v>
      </c>
      <c r="M279" s="9">
        <v>347</v>
      </c>
      <c r="O279" s="20">
        <f t="shared" si="98"/>
        <v>353</v>
      </c>
      <c r="P279" s="23">
        <f t="shared" si="99"/>
        <v>345.71428571428572</v>
      </c>
      <c r="Q279" s="26">
        <f t="shared" si="100"/>
        <v>336</v>
      </c>
      <c r="R279" s="29">
        <f t="shared" si="101"/>
        <v>17</v>
      </c>
      <c r="S279" s="36">
        <f t="shared" si="97"/>
        <v>17.285714285714285</v>
      </c>
      <c r="T279" s="40">
        <f t="shared" si="102"/>
        <v>328.42857142857144</v>
      </c>
      <c r="U279" s="40">
        <f t="shared" si="103"/>
        <v>363</v>
      </c>
      <c r="AL279" s="49"/>
      <c r="BA279" s="29"/>
      <c r="BB279" s="36"/>
    </row>
    <row r="280" spans="1:54" x14ac:dyDescent="0.25">
      <c r="A280" s="8">
        <f t="shared" si="104"/>
        <v>0.38333333333333225</v>
      </c>
      <c r="B280" s="3">
        <v>552</v>
      </c>
      <c r="G280" s="9">
        <v>341</v>
      </c>
      <c r="H280" s="9">
        <v>335</v>
      </c>
      <c r="I280" s="9">
        <v>343</v>
      </c>
      <c r="J280" s="9">
        <v>349</v>
      </c>
      <c r="K280" s="9">
        <v>343</v>
      </c>
      <c r="L280" s="9">
        <v>351</v>
      </c>
      <c r="M280" s="9">
        <v>346</v>
      </c>
      <c r="O280" s="20">
        <f t="shared" si="98"/>
        <v>351</v>
      </c>
      <c r="P280" s="23">
        <f t="shared" si="99"/>
        <v>344</v>
      </c>
      <c r="Q280" s="26">
        <f t="shared" si="100"/>
        <v>335</v>
      </c>
      <c r="R280" s="29">
        <f t="shared" si="101"/>
        <v>16</v>
      </c>
      <c r="S280" s="36">
        <f t="shared" si="97"/>
        <v>17.2</v>
      </c>
      <c r="T280" s="40">
        <f t="shared" si="102"/>
        <v>326.8</v>
      </c>
      <c r="U280" s="40">
        <f t="shared" si="103"/>
        <v>361.2</v>
      </c>
      <c r="AL280" s="49"/>
      <c r="BA280" s="29"/>
      <c r="BB280" s="36"/>
    </row>
    <row r="281" spans="1:54" x14ac:dyDescent="0.25">
      <c r="A281" s="8">
        <f t="shared" si="104"/>
        <v>0.38472222222222113</v>
      </c>
      <c r="B281" s="3">
        <v>554</v>
      </c>
      <c r="G281" s="9">
        <v>340</v>
      </c>
      <c r="H281" s="9">
        <v>333</v>
      </c>
      <c r="I281" s="9">
        <v>342</v>
      </c>
      <c r="J281" s="9">
        <v>348</v>
      </c>
      <c r="K281" s="9">
        <v>342</v>
      </c>
      <c r="L281" s="9">
        <v>350</v>
      </c>
      <c r="M281" s="9">
        <v>344</v>
      </c>
      <c r="O281" s="20">
        <f t="shared" si="98"/>
        <v>350</v>
      </c>
      <c r="P281" s="23">
        <f t="shared" si="99"/>
        <v>342.71428571428572</v>
      </c>
      <c r="Q281" s="26">
        <f t="shared" si="100"/>
        <v>333</v>
      </c>
      <c r="R281" s="29">
        <f t="shared" si="101"/>
        <v>17</v>
      </c>
      <c r="S281" s="36">
        <f t="shared" si="97"/>
        <v>17.135714285714286</v>
      </c>
      <c r="T281" s="40">
        <f t="shared" si="102"/>
        <v>325.57857142857142</v>
      </c>
      <c r="U281" s="40">
        <f t="shared" si="103"/>
        <v>359.85</v>
      </c>
      <c r="AL281" s="49"/>
      <c r="BA281" s="29"/>
      <c r="BB281" s="36"/>
    </row>
    <row r="282" spans="1:54" x14ac:dyDescent="0.25">
      <c r="A282" s="8">
        <f t="shared" si="104"/>
        <v>0.38611111111111002</v>
      </c>
      <c r="B282" s="3">
        <v>556</v>
      </c>
      <c r="G282" s="9">
        <v>338</v>
      </c>
      <c r="H282" s="9">
        <v>332</v>
      </c>
      <c r="I282" s="9">
        <v>340</v>
      </c>
      <c r="J282" s="9">
        <v>346</v>
      </c>
      <c r="K282" s="9">
        <v>340</v>
      </c>
      <c r="L282" s="9">
        <v>348</v>
      </c>
      <c r="M282" s="9">
        <v>343</v>
      </c>
      <c r="O282" s="20">
        <f t="shared" si="98"/>
        <v>348</v>
      </c>
      <c r="P282" s="23">
        <f t="shared" si="99"/>
        <v>341</v>
      </c>
      <c r="Q282" s="26">
        <f t="shared" si="100"/>
        <v>332</v>
      </c>
      <c r="R282" s="29">
        <f t="shared" si="101"/>
        <v>16</v>
      </c>
      <c r="S282" s="36">
        <f t="shared" si="97"/>
        <v>17.05</v>
      </c>
      <c r="T282" s="40">
        <f t="shared" si="102"/>
        <v>323.95</v>
      </c>
      <c r="U282" s="40">
        <f t="shared" si="103"/>
        <v>358.05</v>
      </c>
      <c r="AL282" s="49"/>
      <c r="BA282" s="29"/>
      <c r="BB282" s="36"/>
    </row>
    <row r="283" spans="1:54" x14ac:dyDescent="0.25">
      <c r="A283" s="8">
        <f t="shared" si="104"/>
        <v>0.3874999999999989</v>
      </c>
      <c r="B283" s="3">
        <v>558</v>
      </c>
      <c r="G283" s="9">
        <v>337</v>
      </c>
      <c r="H283" s="9">
        <v>330</v>
      </c>
      <c r="I283" s="9">
        <v>339</v>
      </c>
      <c r="J283" s="9">
        <v>345</v>
      </c>
      <c r="K283" s="9">
        <v>339</v>
      </c>
      <c r="L283" s="9">
        <v>347</v>
      </c>
      <c r="M283" s="9">
        <v>341</v>
      </c>
      <c r="O283" s="20">
        <f t="shared" si="98"/>
        <v>347</v>
      </c>
      <c r="P283" s="23">
        <f t="shared" si="99"/>
        <v>339.71428571428572</v>
      </c>
      <c r="Q283" s="26">
        <f t="shared" si="100"/>
        <v>330</v>
      </c>
      <c r="R283" s="29">
        <f t="shared" si="101"/>
        <v>17</v>
      </c>
      <c r="S283" s="36">
        <f t="shared" si="97"/>
        <v>16.985714285714288</v>
      </c>
      <c r="T283" s="40">
        <f t="shared" si="102"/>
        <v>322.72857142857146</v>
      </c>
      <c r="U283" s="40">
        <f t="shared" si="103"/>
        <v>356.7</v>
      </c>
      <c r="AL283" s="49"/>
      <c r="BA283" s="29"/>
      <c r="BB283" s="36"/>
    </row>
    <row r="284" spans="1:54" x14ac:dyDescent="0.25">
      <c r="A284" s="8">
        <f t="shared" si="104"/>
        <v>0.38888888888888778</v>
      </c>
      <c r="B284" s="3">
        <v>560</v>
      </c>
      <c r="G284" s="9">
        <v>335</v>
      </c>
      <c r="H284" s="9">
        <v>328</v>
      </c>
      <c r="I284" s="9">
        <v>337</v>
      </c>
      <c r="J284" s="9">
        <v>343</v>
      </c>
      <c r="K284" s="9">
        <v>337</v>
      </c>
      <c r="L284" s="9">
        <v>345</v>
      </c>
      <c r="M284" s="9">
        <v>339</v>
      </c>
      <c r="O284" s="20">
        <f t="shared" si="98"/>
        <v>345</v>
      </c>
      <c r="P284" s="23">
        <f t="shared" si="99"/>
        <v>337.71428571428572</v>
      </c>
      <c r="Q284" s="26">
        <f t="shared" si="100"/>
        <v>328</v>
      </c>
      <c r="R284" s="29">
        <f t="shared" si="101"/>
        <v>17</v>
      </c>
      <c r="S284" s="36">
        <f t="shared" si="97"/>
        <v>16.885714285714286</v>
      </c>
      <c r="T284" s="40">
        <f t="shared" si="102"/>
        <v>320.82857142857142</v>
      </c>
      <c r="U284" s="40">
        <f t="shared" si="103"/>
        <v>354.6</v>
      </c>
      <c r="AL284" s="49"/>
      <c r="BA284" s="29"/>
      <c r="BB284" s="36"/>
    </row>
    <row r="285" spans="1:54" x14ac:dyDescent="0.25">
      <c r="A285" s="8">
        <f t="shared" si="104"/>
        <v>0.39027777777777667</v>
      </c>
      <c r="B285" s="3">
        <v>562</v>
      </c>
      <c r="G285" s="9">
        <v>334</v>
      </c>
      <c r="H285" s="9">
        <v>327</v>
      </c>
      <c r="I285" s="9">
        <v>336</v>
      </c>
      <c r="J285" s="9">
        <v>341</v>
      </c>
      <c r="K285" s="9">
        <v>336</v>
      </c>
      <c r="L285" s="9">
        <v>344</v>
      </c>
      <c r="M285" s="9">
        <v>338</v>
      </c>
      <c r="O285" s="20">
        <f t="shared" si="98"/>
        <v>344</v>
      </c>
      <c r="P285" s="23">
        <f t="shared" si="99"/>
        <v>336.57142857142856</v>
      </c>
      <c r="Q285" s="26">
        <f t="shared" si="100"/>
        <v>327</v>
      </c>
      <c r="R285" s="29">
        <f t="shared" si="101"/>
        <v>17</v>
      </c>
      <c r="S285" s="36">
        <f t="shared" si="97"/>
        <v>16.828571428571429</v>
      </c>
      <c r="T285" s="40">
        <f t="shared" si="102"/>
        <v>319.74285714285713</v>
      </c>
      <c r="U285" s="40">
        <f t="shared" si="103"/>
        <v>353.4</v>
      </c>
      <c r="AL285" s="49"/>
      <c r="BA285" s="29"/>
      <c r="BB285" s="36"/>
    </row>
    <row r="286" spans="1:54" x14ac:dyDescent="0.25">
      <c r="A286" s="8">
        <f t="shared" si="104"/>
        <v>0.39166666666666555</v>
      </c>
      <c r="B286" s="3">
        <v>564</v>
      </c>
      <c r="G286" s="9">
        <v>332</v>
      </c>
      <c r="H286" s="9">
        <v>325</v>
      </c>
      <c r="I286" s="9">
        <v>334</v>
      </c>
      <c r="J286" s="9">
        <v>340</v>
      </c>
      <c r="K286" s="9">
        <v>334</v>
      </c>
      <c r="L286" s="9">
        <v>342</v>
      </c>
      <c r="M286" s="9">
        <v>336</v>
      </c>
      <c r="O286" s="20">
        <f t="shared" si="98"/>
        <v>342</v>
      </c>
      <c r="P286" s="23">
        <f t="shared" si="99"/>
        <v>334.71428571428572</v>
      </c>
      <c r="Q286" s="26">
        <f t="shared" si="100"/>
        <v>325</v>
      </c>
      <c r="R286" s="29">
        <f t="shared" si="101"/>
        <v>17</v>
      </c>
      <c r="S286" s="36">
        <f t="shared" si="97"/>
        <v>16.735714285714288</v>
      </c>
      <c r="T286" s="40">
        <f t="shared" si="102"/>
        <v>317.97857142857146</v>
      </c>
      <c r="U286" s="40">
        <f t="shared" si="103"/>
        <v>351.45</v>
      </c>
      <c r="AL286" s="49"/>
      <c r="BA286" s="29"/>
      <c r="BB286" s="36"/>
    </row>
    <row r="287" spans="1:54" x14ac:dyDescent="0.25">
      <c r="A287" s="8">
        <f t="shared" si="104"/>
        <v>0.39305555555555444</v>
      </c>
      <c r="B287" s="3">
        <v>566</v>
      </c>
      <c r="G287" s="9">
        <v>331</v>
      </c>
      <c r="H287" s="9">
        <v>324</v>
      </c>
      <c r="I287" s="9">
        <v>332</v>
      </c>
      <c r="J287" s="9">
        <v>338</v>
      </c>
      <c r="K287" s="9">
        <v>332</v>
      </c>
      <c r="L287" s="9">
        <v>341</v>
      </c>
      <c r="M287" s="9">
        <v>335</v>
      </c>
      <c r="O287" s="20">
        <f t="shared" si="98"/>
        <v>341</v>
      </c>
      <c r="P287" s="23">
        <f t="shared" si="99"/>
        <v>333.28571428571428</v>
      </c>
      <c r="Q287" s="26">
        <f t="shared" si="100"/>
        <v>324</v>
      </c>
      <c r="R287" s="29">
        <f t="shared" si="101"/>
        <v>17</v>
      </c>
      <c r="S287" s="36">
        <f t="shared" si="97"/>
        <v>16.664285714285715</v>
      </c>
      <c r="T287" s="40">
        <f t="shared" si="102"/>
        <v>316.62142857142857</v>
      </c>
      <c r="U287" s="40">
        <f t="shared" si="103"/>
        <v>349.95</v>
      </c>
      <c r="AL287" s="49"/>
      <c r="BA287" s="29"/>
      <c r="BB287" s="36"/>
    </row>
    <row r="288" spans="1:54" x14ac:dyDescent="0.25">
      <c r="A288" s="8">
        <f t="shared" si="104"/>
        <v>0.39444444444444332</v>
      </c>
      <c r="B288" s="3">
        <v>568</v>
      </c>
      <c r="G288" s="9">
        <v>329</v>
      </c>
      <c r="H288" s="9">
        <v>322</v>
      </c>
      <c r="I288" s="9">
        <v>331</v>
      </c>
      <c r="J288" s="9">
        <v>336</v>
      </c>
      <c r="K288" s="9">
        <v>331</v>
      </c>
      <c r="L288" s="9">
        <v>339</v>
      </c>
      <c r="M288" s="9">
        <v>333</v>
      </c>
      <c r="O288" s="20">
        <f t="shared" si="98"/>
        <v>339</v>
      </c>
      <c r="P288" s="23">
        <f t="shared" si="99"/>
        <v>331.57142857142856</v>
      </c>
      <c r="Q288" s="26">
        <f t="shared" si="100"/>
        <v>322</v>
      </c>
      <c r="R288" s="29">
        <f t="shared" si="101"/>
        <v>17</v>
      </c>
      <c r="S288" s="36">
        <f t="shared" si="97"/>
        <v>16.578571428571429</v>
      </c>
      <c r="T288" s="40">
        <f t="shared" si="102"/>
        <v>314.99285714285713</v>
      </c>
      <c r="U288" s="40">
        <f t="shared" si="103"/>
        <v>348.15</v>
      </c>
      <c r="AL288" s="49"/>
      <c r="BA288" s="29"/>
      <c r="BB288" s="36"/>
    </row>
    <row r="289" spans="1:54" x14ac:dyDescent="0.25">
      <c r="A289" s="8">
        <f t="shared" si="104"/>
        <v>0.3958333333333322</v>
      </c>
      <c r="B289" s="3">
        <v>570</v>
      </c>
      <c r="G289" s="9">
        <v>327</v>
      </c>
      <c r="H289" s="9">
        <v>321</v>
      </c>
      <c r="I289" s="9">
        <v>329</v>
      </c>
      <c r="J289" s="9">
        <v>334</v>
      </c>
      <c r="K289" s="9">
        <v>329</v>
      </c>
      <c r="L289" s="9">
        <v>337</v>
      </c>
      <c r="M289" s="9">
        <v>332</v>
      </c>
      <c r="O289" s="20">
        <f t="shared" si="98"/>
        <v>337</v>
      </c>
      <c r="P289" s="23">
        <f t="shared" si="99"/>
        <v>329.85714285714283</v>
      </c>
      <c r="Q289" s="26">
        <f t="shared" si="100"/>
        <v>321</v>
      </c>
      <c r="R289" s="29">
        <f t="shared" si="101"/>
        <v>16</v>
      </c>
      <c r="S289" s="36">
        <f t="shared" si="97"/>
        <v>16.49285714285714</v>
      </c>
      <c r="T289" s="40">
        <f t="shared" si="102"/>
        <v>313.3642857142857</v>
      </c>
      <c r="U289" s="40">
        <f t="shared" si="103"/>
        <v>346.34999999999997</v>
      </c>
      <c r="AL289" s="49"/>
      <c r="BA289" s="29"/>
      <c r="BB289" s="36"/>
    </row>
    <row r="290" spans="1:54" x14ac:dyDescent="0.25">
      <c r="A290" s="8">
        <f t="shared" si="104"/>
        <v>0.39722222222222109</v>
      </c>
      <c r="B290" s="3">
        <v>572</v>
      </c>
      <c r="G290" s="9">
        <v>326</v>
      </c>
      <c r="H290" s="9">
        <v>319</v>
      </c>
      <c r="I290" s="9">
        <v>328</v>
      </c>
      <c r="J290" s="9">
        <v>333</v>
      </c>
      <c r="K290" s="9">
        <v>328</v>
      </c>
      <c r="L290" s="9">
        <v>336</v>
      </c>
      <c r="M290" s="9">
        <v>330</v>
      </c>
      <c r="O290" s="20">
        <f t="shared" si="98"/>
        <v>336</v>
      </c>
      <c r="P290" s="23">
        <f t="shared" si="99"/>
        <v>328.57142857142856</v>
      </c>
      <c r="Q290" s="26">
        <f t="shared" si="100"/>
        <v>319</v>
      </c>
      <c r="R290" s="29">
        <f t="shared" si="101"/>
        <v>17</v>
      </c>
      <c r="S290" s="36">
        <f t="shared" si="97"/>
        <v>16.428571428571427</v>
      </c>
      <c r="T290" s="40">
        <f t="shared" si="102"/>
        <v>312.14285714285711</v>
      </c>
      <c r="U290" s="40">
        <f t="shared" si="103"/>
        <v>345</v>
      </c>
      <c r="AL290" s="49"/>
      <c r="BA290" s="29"/>
      <c r="BB290" s="36"/>
    </row>
    <row r="291" spans="1:54" x14ac:dyDescent="0.25">
      <c r="A291" s="8">
        <f t="shared" si="104"/>
        <v>0.39861111111110997</v>
      </c>
      <c r="B291" s="3">
        <v>574</v>
      </c>
      <c r="G291" s="9">
        <v>325</v>
      </c>
      <c r="H291" s="9">
        <v>318</v>
      </c>
      <c r="I291" s="9">
        <v>326</v>
      </c>
      <c r="J291" s="9">
        <v>331</v>
      </c>
      <c r="K291" s="9">
        <v>326</v>
      </c>
      <c r="L291" s="9">
        <v>335</v>
      </c>
      <c r="M291" s="9">
        <v>329</v>
      </c>
      <c r="O291" s="20">
        <f t="shared" si="98"/>
        <v>335</v>
      </c>
      <c r="P291" s="23">
        <f t="shared" si="99"/>
        <v>327.14285714285717</v>
      </c>
      <c r="Q291" s="26">
        <f t="shared" si="100"/>
        <v>318</v>
      </c>
      <c r="R291" s="29">
        <f t="shared" si="101"/>
        <v>17</v>
      </c>
      <c r="S291" s="36">
        <f t="shared" si="97"/>
        <v>16.357142857142858</v>
      </c>
      <c r="T291" s="40">
        <f t="shared" si="102"/>
        <v>310.78571428571433</v>
      </c>
      <c r="U291" s="40">
        <f t="shared" si="103"/>
        <v>343.5</v>
      </c>
      <c r="AL291" s="49"/>
      <c r="BA291" s="29"/>
      <c r="BB291" s="36"/>
    </row>
    <row r="292" spans="1:54" x14ac:dyDescent="0.25">
      <c r="A292" s="8">
        <f t="shared" si="104"/>
        <v>0.39999999999999886</v>
      </c>
      <c r="B292" s="3">
        <v>576</v>
      </c>
      <c r="G292" s="9">
        <v>323</v>
      </c>
      <c r="H292" s="9">
        <v>316</v>
      </c>
      <c r="I292" s="9">
        <v>325</v>
      </c>
      <c r="J292" s="9">
        <v>330</v>
      </c>
      <c r="K292" s="9">
        <v>325</v>
      </c>
      <c r="L292" s="9">
        <v>333</v>
      </c>
      <c r="M292" s="9">
        <v>327</v>
      </c>
      <c r="O292" s="20">
        <f t="shared" si="98"/>
        <v>333</v>
      </c>
      <c r="P292" s="23">
        <f t="shared" si="99"/>
        <v>325.57142857142856</v>
      </c>
      <c r="Q292" s="26">
        <f t="shared" si="100"/>
        <v>316</v>
      </c>
      <c r="R292" s="29">
        <f t="shared" si="101"/>
        <v>17</v>
      </c>
      <c r="S292" s="36">
        <f t="shared" si="97"/>
        <v>16.278571428571428</v>
      </c>
      <c r="T292" s="40">
        <f t="shared" si="102"/>
        <v>309.29285714285714</v>
      </c>
      <c r="U292" s="40">
        <f t="shared" si="103"/>
        <v>341.84999999999997</v>
      </c>
      <c r="AL292" s="49"/>
      <c r="BA292" s="29"/>
      <c r="BB292" s="36"/>
    </row>
    <row r="293" spans="1:54" x14ac:dyDescent="0.25">
      <c r="A293" s="8">
        <f t="shared" si="104"/>
        <v>0.40138888888888774</v>
      </c>
      <c r="B293" s="3">
        <v>578</v>
      </c>
      <c r="G293" s="9">
        <v>322</v>
      </c>
      <c r="H293" s="9">
        <v>315</v>
      </c>
      <c r="I293" s="9">
        <v>323</v>
      </c>
      <c r="J293" s="9">
        <v>329</v>
      </c>
      <c r="K293" s="9">
        <v>323</v>
      </c>
      <c r="L293" s="9">
        <v>332</v>
      </c>
      <c r="M293" s="9">
        <v>326</v>
      </c>
      <c r="O293" s="20">
        <f t="shared" si="98"/>
        <v>332</v>
      </c>
      <c r="P293" s="23">
        <f t="shared" si="99"/>
        <v>324.28571428571428</v>
      </c>
      <c r="Q293" s="26">
        <f t="shared" si="100"/>
        <v>315</v>
      </c>
      <c r="R293" s="29">
        <f t="shared" si="101"/>
        <v>17</v>
      </c>
      <c r="S293" s="36">
        <f t="shared" si="97"/>
        <v>16.214285714285715</v>
      </c>
      <c r="T293" s="40">
        <f t="shared" si="102"/>
        <v>308.07142857142856</v>
      </c>
      <c r="U293" s="40">
        <f t="shared" si="103"/>
        <v>340.5</v>
      </c>
      <c r="AL293" s="49"/>
      <c r="BA293" s="29"/>
      <c r="BB293" s="36"/>
    </row>
    <row r="294" spans="1:54" x14ac:dyDescent="0.25">
      <c r="A294" s="8">
        <f t="shared" si="104"/>
        <v>0.40277777777777662</v>
      </c>
      <c r="B294" s="3">
        <v>580</v>
      </c>
      <c r="G294" s="9">
        <v>320</v>
      </c>
      <c r="H294" s="9">
        <v>313</v>
      </c>
      <c r="I294" s="9">
        <v>322</v>
      </c>
      <c r="J294" s="9">
        <v>327</v>
      </c>
      <c r="K294" s="9">
        <v>322</v>
      </c>
      <c r="L294" s="9">
        <v>330</v>
      </c>
      <c r="M294" s="9">
        <v>324</v>
      </c>
      <c r="O294" s="20">
        <f t="shared" si="98"/>
        <v>330</v>
      </c>
      <c r="P294" s="23">
        <f t="shared" si="99"/>
        <v>322.57142857142856</v>
      </c>
      <c r="Q294" s="26">
        <f t="shared" si="100"/>
        <v>313</v>
      </c>
      <c r="R294" s="29">
        <f t="shared" si="101"/>
        <v>17</v>
      </c>
      <c r="S294" s="36">
        <f t="shared" si="97"/>
        <v>16.128571428571426</v>
      </c>
      <c r="T294" s="40">
        <f t="shared" si="102"/>
        <v>306.44285714285712</v>
      </c>
      <c r="U294" s="40">
        <f t="shared" si="103"/>
        <v>338.7</v>
      </c>
      <c r="AL294" s="49"/>
      <c r="BA294" s="29"/>
      <c r="BB294" s="36"/>
    </row>
    <row r="295" spans="1:54" x14ac:dyDescent="0.25">
      <c r="A295" s="8">
        <f t="shared" si="104"/>
        <v>0.40416666666666551</v>
      </c>
      <c r="B295" s="3">
        <v>582</v>
      </c>
      <c r="G295" s="9">
        <v>319</v>
      </c>
      <c r="H295" s="9">
        <v>312</v>
      </c>
      <c r="I295" s="9">
        <v>320</v>
      </c>
      <c r="J295" s="9">
        <v>326</v>
      </c>
      <c r="K295" s="9">
        <v>320</v>
      </c>
      <c r="L295" s="9">
        <v>329</v>
      </c>
      <c r="M295" s="9">
        <v>323</v>
      </c>
      <c r="O295" s="20">
        <f t="shared" si="98"/>
        <v>329</v>
      </c>
      <c r="P295" s="23">
        <f t="shared" si="99"/>
        <v>321.28571428571428</v>
      </c>
      <c r="Q295" s="26">
        <f t="shared" si="100"/>
        <v>312</v>
      </c>
      <c r="R295" s="29">
        <f t="shared" si="101"/>
        <v>17</v>
      </c>
      <c r="S295" s="36">
        <f t="shared" si="97"/>
        <v>16.064285714285713</v>
      </c>
      <c r="T295" s="40">
        <f t="shared" si="102"/>
        <v>305.22142857142859</v>
      </c>
      <c r="U295" s="40">
        <f t="shared" si="103"/>
        <v>337.34999999999997</v>
      </c>
      <c r="AL295" s="49"/>
      <c r="BA295" s="29"/>
      <c r="BB295" s="36"/>
    </row>
    <row r="296" spans="1:54" x14ac:dyDescent="0.25">
      <c r="A296" s="8">
        <f t="shared" si="104"/>
        <v>0.40555555555555439</v>
      </c>
      <c r="B296" s="3">
        <v>584</v>
      </c>
      <c r="G296" s="9">
        <v>317</v>
      </c>
      <c r="H296" s="9">
        <v>311</v>
      </c>
      <c r="I296" s="9">
        <v>319</v>
      </c>
      <c r="J296" s="9">
        <v>324</v>
      </c>
      <c r="K296" s="9">
        <v>319</v>
      </c>
      <c r="L296" s="9">
        <v>327</v>
      </c>
      <c r="M296" s="9">
        <v>322</v>
      </c>
      <c r="O296" s="20">
        <f t="shared" si="98"/>
        <v>327</v>
      </c>
      <c r="P296" s="23">
        <f t="shared" si="99"/>
        <v>319.85714285714283</v>
      </c>
      <c r="Q296" s="26">
        <f t="shared" si="100"/>
        <v>311</v>
      </c>
      <c r="R296" s="29">
        <f t="shared" si="101"/>
        <v>16</v>
      </c>
      <c r="S296" s="36">
        <f t="shared" si="97"/>
        <v>15.992857142857142</v>
      </c>
      <c r="T296" s="40">
        <f t="shared" si="102"/>
        <v>303.8642857142857</v>
      </c>
      <c r="U296" s="40">
        <f t="shared" si="103"/>
        <v>335.84999999999997</v>
      </c>
      <c r="AL296" s="49"/>
      <c r="BA296" s="29"/>
      <c r="BB296" s="36"/>
    </row>
    <row r="297" spans="1:54" x14ac:dyDescent="0.25">
      <c r="A297" s="8">
        <f t="shared" si="104"/>
        <v>0.40694444444444328</v>
      </c>
      <c r="B297" s="3">
        <v>586</v>
      </c>
      <c r="G297" s="9">
        <v>316</v>
      </c>
      <c r="H297" s="9">
        <v>309</v>
      </c>
      <c r="I297" s="9">
        <v>317</v>
      </c>
      <c r="J297" s="9">
        <v>322</v>
      </c>
      <c r="K297" s="9">
        <v>317</v>
      </c>
      <c r="L297" s="9">
        <v>326</v>
      </c>
      <c r="M297" s="9">
        <v>320</v>
      </c>
      <c r="O297" s="20">
        <f t="shared" si="98"/>
        <v>326</v>
      </c>
      <c r="P297" s="23">
        <f t="shared" si="99"/>
        <v>318.14285714285717</v>
      </c>
      <c r="Q297" s="26">
        <f t="shared" si="100"/>
        <v>309</v>
      </c>
      <c r="R297" s="29">
        <f t="shared" si="101"/>
        <v>17</v>
      </c>
      <c r="S297" s="36">
        <f t="shared" si="97"/>
        <v>15.907142857142858</v>
      </c>
      <c r="T297" s="40">
        <f t="shared" si="102"/>
        <v>302.23571428571432</v>
      </c>
      <c r="U297" s="40">
        <f t="shared" si="103"/>
        <v>334.05</v>
      </c>
      <c r="AL297" s="49"/>
      <c r="BA297" s="29"/>
      <c r="BB297" s="36"/>
    </row>
    <row r="298" spans="1:54" x14ac:dyDescent="0.25">
      <c r="A298" s="8">
        <f t="shared" si="104"/>
        <v>0.40833333333333216</v>
      </c>
      <c r="B298" s="3">
        <v>588</v>
      </c>
      <c r="G298" s="9">
        <v>314</v>
      </c>
      <c r="H298" s="9">
        <v>308</v>
      </c>
      <c r="I298" s="9">
        <v>316</v>
      </c>
      <c r="J298" s="9">
        <v>321</v>
      </c>
      <c r="K298" s="9">
        <v>316</v>
      </c>
      <c r="L298" s="9">
        <v>324</v>
      </c>
      <c r="M298" s="9">
        <v>319</v>
      </c>
      <c r="O298" s="20">
        <f t="shared" si="98"/>
        <v>324</v>
      </c>
      <c r="P298" s="23">
        <f t="shared" si="99"/>
        <v>316.85714285714283</v>
      </c>
      <c r="Q298" s="26">
        <f t="shared" si="100"/>
        <v>308</v>
      </c>
      <c r="R298" s="29">
        <f t="shared" si="101"/>
        <v>16</v>
      </c>
      <c r="S298" s="36">
        <f t="shared" si="97"/>
        <v>15.842857142857142</v>
      </c>
      <c r="T298" s="40">
        <f t="shared" si="102"/>
        <v>301.01428571428568</v>
      </c>
      <c r="U298" s="40">
        <f t="shared" si="103"/>
        <v>332.7</v>
      </c>
      <c r="AL298" s="49"/>
      <c r="BA298" s="29"/>
      <c r="BB298" s="36"/>
    </row>
    <row r="299" spans="1:54" x14ac:dyDescent="0.25">
      <c r="A299" s="8">
        <f t="shared" si="104"/>
        <v>0.40972222222222104</v>
      </c>
      <c r="B299" s="3">
        <v>590</v>
      </c>
      <c r="G299" s="9">
        <v>313</v>
      </c>
      <c r="H299" s="9">
        <v>306</v>
      </c>
      <c r="I299" s="9">
        <v>314</v>
      </c>
      <c r="J299" s="9">
        <v>319</v>
      </c>
      <c r="K299" s="9">
        <v>314</v>
      </c>
      <c r="L299" s="9">
        <v>323</v>
      </c>
      <c r="M299" s="9">
        <v>317</v>
      </c>
      <c r="O299" s="20">
        <f t="shared" si="98"/>
        <v>323</v>
      </c>
      <c r="P299" s="23">
        <f t="shared" si="99"/>
        <v>315.14285714285717</v>
      </c>
      <c r="Q299" s="26">
        <f t="shared" si="100"/>
        <v>306</v>
      </c>
      <c r="R299" s="29">
        <f t="shared" si="101"/>
        <v>17</v>
      </c>
      <c r="S299" s="36">
        <f t="shared" si="97"/>
        <v>15.757142857142858</v>
      </c>
      <c r="T299" s="40">
        <f t="shared" si="102"/>
        <v>299.3857142857143</v>
      </c>
      <c r="U299" s="40">
        <f t="shared" si="103"/>
        <v>330.90000000000003</v>
      </c>
      <c r="AL299" s="49"/>
      <c r="BA299" s="29"/>
      <c r="BB299" s="36"/>
    </row>
    <row r="300" spans="1:54" x14ac:dyDescent="0.25">
      <c r="A300" s="8">
        <f t="shared" si="104"/>
        <v>0.41111111111110993</v>
      </c>
      <c r="B300" s="3">
        <v>592</v>
      </c>
      <c r="G300" s="9">
        <v>312</v>
      </c>
      <c r="H300" s="9">
        <v>305</v>
      </c>
      <c r="I300" s="9">
        <v>313</v>
      </c>
      <c r="J300" s="9">
        <v>318</v>
      </c>
      <c r="K300" s="9">
        <v>313</v>
      </c>
      <c r="L300" s="9">
        <v>322</v>
      </c>
      <c r="M300" s="9">
        <v>316</v>
      </c>
      <c r="O300" s="20">
        <f t="shared" si="98"/>
        <v>322</v>
      </c>
      <c r="P300" s="23">
        <f t="shared" si="99"/>
        <v>314.14285714285717</v>
      </c>
      <c r="Q300" s="26">
        <f t="shared" si="100"/>
        <v>305</v>
      </c>
      <c r="R300" s="29">
        <f t="shared" si="101"/>
        <v>17</v>
      </c>
      <c r="S300" s="36">
        <f t="shared" si="97"/>
        <v>15.707142857142859</v>
      </c>
      <c r="T300" s="40">
        <f t="shared" si="102"/>
        <v>298.43571428571431</v>
      </c>
      <c r="U300" s="40">
        <f t="shared" si="103"/>
        <v>329.85</v>
      </c>
      <c r="AL300" s="49"/>
      <c r="BA300" s="29"/>
      <c r="BB300" s="36"/>
    </row>
    <row r="301" spans="1:54" x14ac:dyDescent="0.25">
      <c r="A301" s="8">
        <f t="shared" si="104"/>
        <v>0.41249999999999881</v>
      </c>
      <c r="B301" s="3">
        <v>594</v>
      </c>
      <c r="G301" s="9">
        <v>310</v>
      </c>
      <c r="H301" s="9">
        <v>304</v>
      </c>
      <c r="I301" s="9">
        <v>311</v>
      </c>
      <c r="J301" s="9">
        <v>316</v>
      </c>
      <c r="K301" s="9">
        <v>311</v>
      </c>
      <c r="L301" s="9">
        <v>320</v>
      </c>
      <c r="M301" s="9">
        <v>314</v>
      </c>
      <c r="O301" s="20">
        <f t="shared" si="98"/>
        <v>320</v>
      </c>
      <c r="P301" s="23">
        <f t="shared" si="99"/>
        <v>312.28571428571428</v>
      </c>
      <c r="Q301" s="26">
        <f t="shared" si="100"/>
        <v>304</v>
      </c>
      <c r="R301" s="29">
        <f t="shared" si="101"/>
        <v>16</v>
      </c>
      <c r="S301" s="36">
        <f t="shared" si="97"/>
        <v>15.614285714285714</v>
      </c>
      <c r="T301" s="40">
        <f t="shared" si="102"/>
        <v>296.67142857142858</v>
      </c>
      <c r="U301" s="40">
        <f t="shared" si="103"/>
        <v>327.9</v>
      </c>
      <c r="AL301" s="49"/>
      <c r="BA301" s="29"/>
      <c r="BB301" s="36"/>
    </row>
    <row r="302" spans="1:54" x14ac:dyDescent="0.25">
      <c r="A302" s="8">
        <f t="shared" si="104"/>
        <v>0.4138888888888877</v>
      </c>
      <c r="B302" s="3">
        <v>596</v>
      </c>
      <c r="G302" s="9">
        <v>309</v>
      </c>
      <c r="H302" s="9">
        <v>302</v>
      </c>
      <c r="I302" s="9">
        <v>310</v>
      </c>
      <c r="J302" s="9">
        <v>315</v>
      </c>
      <c r="K302" s="9">
        <v>310</v>
      </c>
      <c r="L302" s="9">
        <v>319</v>
      </c>
      <c r="M302" s="9">
        <v>313</v>
      </c>
      <c r="O302" s="20">
        <f t="shared" si="98"/>
        <v>319</v>
      </c>
      <c r="P302" s="23">
        <f t="shared" si="99"/>
        <v>311.14285714285717</v>
      </c>
      <c r="Q302" s="26">
        <f t="shared" si="100"/>
        <v>302</v>
      </c>
      <c r="R302" s="29">
        <f t="shared" si="101"/>
        <v>17</v>
      </c>
      <c r="S302" s="36">
        <f t="shared" si="97"/>
        <v>15.557142857142859</v>
      </c>
      <c r="T302" s="40">
        <f t="shared" si="102"/>
        <v>295.58571428571429</v>
      </c>
      <c r="U302" s="40">
        <f t="shared" si="103"/>
        <v>326.70000000000005</v>
      </c>
      <c r="AL302" s="49"/>
      <c r="BA302" s="29"/>
      <c r="BB302" s="36"/>
    </row>
    <row r="303" spans="1:54" x14ac:dyDescent="0.25">
      <c r="A303" s="8">
        <f t="shared" si="104"/>
        <v>0.41527777777777658</v>
      </c>
      <c r="B303" s="3">
        <v>598</v>
      </c>
      <c r="G303" s="9">
        <v>307</v>
      </c>
      <c r="H303" s="9">
        <v>301</v>
      </c>
      <c r="I303" s="9">
        <v>309</v>
      </c>
      <c r="J303" s="9">
        <v>314</v>
      </c>
      <c r="K303" s="9">
        <v>309</v>
      </c>
      <c r="L303" s="9">
        <v>317</v>
      </c>
      <c r="M303" s="9">
        <v>312</v>
      </c>
      <c r="O303" s="20">
        <f t="shared" si="98"/>
        <v>317</v>
      </c>
      <c r="P303" s="23">
        <f t="shared" si="99"/>
        <v>309.85714285714283</v>
      </c>
      <c r="Q303" s="26">
        <f t="shared" si="100"/>
        <v>301</v>
      </c>
      <c r="R303" s="29">
        <f t="shared" si="101"/>
        <v>16</v>
      </c>
      <c r="S303" s="36">
        <f t="shared" si="97"/>
        <v>15.492857142857142</v>
      </c>
      <c r="T303" s="40">
        <f t="shared" si="102"/>
        <v>294.3642857142857</v>
      </c>
      <c r="U303" s="40">
        <f t="shared" si="103"/>
        <v>325.34999999999997</v>
      </c>
      <c r="AL303" s="49"/>
      <c r="BA303" s="29"/>
      <c r="BB303" s="36"/>
    </row>
    <row r="304" spans="1:54" x14ac:dyDescent="0.25">
      <c r="A304" s="8">
        <f t="shared" si="104"/>
        <v>0.41666666666666546</v>
      </c>
      <c r="B304" s="3">
        <v>600</v>
      </c>
      <c r="G304" s="9">
        <v>306</v>
      </c>
      <c r="H304" s="9">
        <v>299</v>
      </c>
      <c r="I304" s="9">
        <v>307</v>
      </c>
      <c r="J304" s="9">
        <v>312</v>
      </c>
      <c r="K304" s="9">
        <v>307</v>
      </c>
      <c r="L304" s="9">
        <v>316</v>
      </c>
      <c r="M304" s="9">
        <v>310</v>
      </c>
      <c r="O304" s="20">
        <f t="shared" si="98"/>
        <v>316</v>
      </c>
      <c r="P304" s="23">
        <f t="shared" si="99"/>
        <v>308.14285714285717</v>
      </c>
      <c r="Q304" s="26">
        <f t="shared" si="100"/>
        <v>299</v>
      </c>
      <c r="R304" s="29">
        <f t="shared" si="101"/>
        <v>17</v>
      </c>
      <c r="S304" s="36">
        <f t="shared" si="97"/>
        <v>15.407142857142858</v>
      </c>
      <c r="T304" s="40">
        <f t="shared" si="102"/>
        <v>292.73571428571432</v>
      </c>
      <c r="U304" s="40">
        <f t="shared" si="103"/>
        <v>323.55</v>
      </c>
      <c r="AL304" s="49"/>
      <c r="BA304" s="29"/>
      <c r="BB304" s="36"/>
    </row>
    <row r="305" spans="1:54" x14ac:dyDescent="0.25">
      <c r="A305" s="8">
        <f t="shared" si="104"/>
        <v>0.41805555555555435</v>
      </c>
      <c r="B305" s="3">
        <v>602</v>
      </c>
      <c r="G305" s="9">
        <v>305</v>
      </c>
      <c r="H305" s="9">
        <v>298</v>
      </c>
      <c r="I305" s="9">
        <v>306</v>
      </c>
      <c r="J305" s="9">
        <v>310</v>
      </c>
      <c r="K305" s="9">
        <v>306</v>
      </c>
      <c r="L305" s="9">
        <v>315</v>
      </c>
      <c r="M305" s="9">
        <v>309</v>
      </c>
      <c r="O305" s="20">
        <f t="shared" si="98"/>
        <v>315</v>
      </c>
      <c r="P305" s="23">
        <f t="shared" si="99"/>
        <v>307</v>
      </c>
      <c r="Q305" s="26">
        <f t="shared" si="100"/>
        <v>298</v>
      </c>
      <c r="R305" s="29">
        <f t="shared" si="101"/>
        <v>17</v>
      </c>
      <c r="S305" s="36">
        <f t="shared" si="97"/>
        <v>15.35</v>
      </c>
      <c r="T305" s="40">
        <f t="shared" si="102"/>
        <v>291.64999999999998</v>
      </c>
      <c r="U305" s="40">
        <f t="shared" si="103"/>
        <v>322.35000000000002</v>
      </c>
      <c r="AL305" s="49"/>
      <c r="BA305" s="29"/>
      <c r="BB305" s="36"/>
    </row>
    <row r="306" spans="1:54" x14ac:dyDescent="0.25">
      <c r="A306" s="8">
        <f t="shared" si="104"/>
        <v>0.41944444444444323</v>
      </c>
      <c r="B306" s="3">
        <v>604</v>
      </c>
      <c r="G306" s="9">
        <v>303</v>
      </c>
      <c r="H306" s="9">
        <v>297</v>
      </c>
      <c r="I306" s="9">
        <v>304</v>
      </c>
      <c r="J306" s="9">
        <v>309</v>
      </c>
      <c r="K306" s="9">
        <v>304</v>
      </c>
      <c r="L306" s="9">
        <v>313</v>
      </c>
      <c r="M306" s="9">
        <v>307</v>
      </c>
      <c r="O306" s="20">
        <f t="shared" si="98"/>
        <v>313</v>
      </c>
      <c r="P306" s="23">
        <f t="shared" si="99"/>
        <v>305.28571428571428</v>
      </c>
      <c r="Q306" s="26">
        <f t="shared" si="100"/>
        <v>297</v>
      </c>
      <c r="R306" s="29">
        <f t="shared" si="101"/>
        <v>16</v>
      </c>
      <c r="S306" s="36">
        <f t="shared" si="97"/>
        <v>15.264285714285714</v>
      </c>
      <c r="T306" s="40">
        <f t="shared" si="102"/>
        <v>290.02142857142854</v>
      </c>
      <c r="U306" s="40">
        <f t="shared" si="103"/>
        <v>320.55</v>
      </c>
      <c r="AL306" s="49"/>
      <c r="BA306" s="29"/>
      <c r="BB306" s="36"/>
    </row>
    <row r="307" spans="1:54" x14ac:dyDescent="0.25">
      <c r="A307" s="8">
        <f t="shared" si="104"/>
        <v>0.42083333333333212</v>
      </c>
      <c r="B307" s="3">
        <v>606</v>
      </c>
      <c r="G307" s="9">
        <v>302</v>
      </c>
      <c r="H307" s="9">
        <v>295</v>
      </c>
      <c r="I307" s="9">
        <v>303</v>
      </c>
      <c r="J307" s="9">
        <v>308</v>
      </c>
      <c r="K307" s="9">
        <v>303</v>
      </c>
      <c r="L307" s="9">
        <v>312</v>
      </c>
      <c r="M307" s="9">
        <v>306</v>
      </c>
      <c r="O307" s="20">
        <f t="shared" si="98"/>
        <v>312</v>
      </c>
      <c r="P307" s="23">
        <f t="shared" si="99"/>
        <v>304.14285714285717</v>
      </c>
      <c r="Q307" s="26">
        <f t="shared" si="100"/>
        <v>295</v>
      </c>
      <c r="R307" s="29">
        <f t="shared" si="101"/>
        <v>17</v>
      </c>
      <c r="S307" s="36">
        <f t="shared" si="97"/>
        <v>15.207142857142859</v>
      </c>
      <c r="T307" s="40">
        <f t="shared" si="102"/>
        <v>288.93571428571431</v>
      </c>
      <c r="U307" s="40">
        <f t="shared" si="103"/>
        <v>319.35000000000002</v>
      </c>
      <c r="AL307" s="49"/>
      <c r="BA307" s="29"/>
      <c r="BB307" s="36"/>
    </row>
    <row r="308" spans="1:54" x14ac:dyDescent="0.25">
      <c r="A308" s="8">
        <f t="shared" si="104"/>
        <v>0.422222222222221</v>
      </c>
      <c r="B308" s="3">
        <v>608</v>
      </c>
      <c r="G308" s="9">
        <v>300</v>
      </c>
      <c r="H308" s="9">
        <v>294</v>
      </c>
      <c r="I308" s="9">
        <v>301</v>
      </c>
      <c r="J308" s="9">
        <v>306</v>
      </c>
      <c r="K308" s="9">
        <v>301</v>
      </c>
      <c r="L308" s="9">
        <v>310</v>
      </c>
      <c r="M308" s="9">
        <v>305</v>
      </c>
      <c r="O308" s="20">
        <f t="shared" si="98"/>
        <v>310</v>
      </c>
      <c r="P308" s="23">
        <f t="shared" si="99"/>
        <v>302.42857142857144</v>
      </c>
      <c r="Q308" s="26">
        <f t="shared" si="100"/>
        <v>294</v>
      </c>
      <c r="R308" s="29">
        <f t="shared" si="101"/>
        <v>16</v>
      </c>
      <c r="S308" s="36">
        <f t="shared" si="97"/>
        <v>15.121428571428572</v>
      </c>
      <c r="T308" s="40">
        <f t="shared" si="102"/>
        <v>287.30714285714288</v>
      </c>
      <c r="U308" s="40">
        <f t="shared" si="103"/>
        <v>317.55</v>
      </c>
      <c r="AL308" s="49"/>
      <c r="BA308" s="29"/>
      <c r="BB308" s="36"/>
    </row>
    <row r="309" spans="1:54" x14ac:dyDescent="0.25">
      <c r="A309" s="8">
        <f t="shared" si="104"/>
        <v>0.42361111111110988</v>
      </c>
      <c r="B309" s="3">
        <v>610</v>
      </c>
      <c r="G309" s="9">
        <v>299</v>
      </c>
      <c r="H309" s="9">
        <v>292</v>
      </c>
      <c r="I309" s="9">
        <v>300</v>
      </c>
      <c r="J309" s="9">
        <v>305</v>
      </c>
      <c r="K309" s="9">
        <v>300</v>
      </c>
      <c r="L309" s="9">
        <v>309</v>
      </c>
      <c r="M309" s="9">
        <v>303</v>
      </c>
      <c r="O309" s="20">
        <f t="shared" si="98"/>
        <v>309</v>
      </c>
      <c r="P309" s="23">
        <f t="shared" si="99"/>
        <v>301.14285714285717</v>
      </c>
      <c r="Q309" s="26">
        <f t="shared" si="100"/>
        <v>292</v>
      </c>
      <c r="R309" s="29">
        <f t="shared" si="101"/>
        <v>17</v>
      </c>
      <c r="S309" s="36">
        <f t="shared" si="97"/>
        <v>15.057142857142859</v>
      </c>
      <c r="T309" s="40">
        <f t="shared" si="102"/>
        <v>286.08571428571429</v>
      </c>
      <c r="U309" s="40">
        <f t="shared" si="103"/>
        <v>316.20000000000005</v>
      </c>
      <c r="AL309" s="49"/>
      <c r="BA309" s="29"/>
      <c r="BB309" s="36"/>
    </row>
    <row r="310" spans="1:54" x14ac:dyDescent="0.25">
      <c r="A310" s="8">
        <f t="shared" si="104"/>
        <v>0.42499999999999877</v>
      </c>
      <c r="B310" s="3">
        <v>612</v>
      </c>
      <c r="G310" s="9">
        <v>298</v>
      </c>
      <c r="H310" s="9">
        <v>291</v>
      </c>
      <c r="I310" s="9">
        <v>299</v>
      </c>
      <c r="J310" s="9">
        <v>304</v>
      </c>
      <c r="K310" s="9">
        <v>299</v>
      </c>
      <c r="L310" s="9">
        <v>308</v>
      </c>
      <c r="M310" s="9">
        <v>302</v>
      </c>
      <c r="O310" s="20">
        <f t="shared" si="98"/>
        <v>308</v>
      </c>
      <c r="P310" s="23">
        <f t="shared" si="99"/>
        <v>300.14285714285717</v>
      </c>
      <c r="Q310" s="26">
        <f t="shared" si="100"/>
        <v>291</v>
      </c>
      <c r="R310" s="29">
        <f t="shared" si="101"/>
        <v>17</v>
      </c>
      <c r="S310" s="36">
        <f t="shared" si="97"/>
        <v>15.007142857142858</v>
      </c>
      <c r="T310" s="40">
        <f t="shared" si="102"/>
        <v>285.1357142857143</v>
      </c>
      <c r="U310" s="40">
        <f t="shared" si="103"/>
        <v>315.15000000000003</v>
      </c>
      <c r="AL310" s="49"/>
      <c r="BA310" s="29"/>
      <c r="BB310" s="36"/>
    </row>
    <row r="311" spans="1:54" x14ac:dyDescent="0.25">
      <c r="A311" s="8">
        <f t="shared" si="104"/>
        <v>0.42638888888888765</v>
      </c>
      <c r="B311" s="3">
        <v>614</v>
      </c>
      <c r="G311" s="9">
        <v>296</v>
      </c>
      <c r="H311" s="9">
        <v>290</v>
      </c>
      <c r="I311" s="9">
        <v>297</v>
      </c>
      <c r="J311" s="9">
        <v>302</v>
      </c>
      <c r="K311" s="9">
        <v>297</v>
      </c>
      <c r="L311" s="9">
        <v>306</v>
      </c>
      <c r="M311" s="9">
        <v>301</v>
      </c>
      <c r="O311" s="20">
        <f t="shared" si="98"/>
        <v>306</v>
      </c>
      <c r="P311" s="23">
        <f t="shared" si="99"/>
        <v>298.42857142857144</v>
      </c>
      <c r="Q311" s="26">
        <f t="shared" si="100"/>
        <v>290</v>
      </c>
      <c r="R311" s="29">
        <f t="shared" si="101"/>
        <v>16</v>
      </c>
      <c r="S311" s="36">
        <f t="shared" si="97"/>
        <v>14.921428571428573</v>
      </c>
      <c r="T311" s="40">
        <f t="shared" si="102"/>
        <v>283.50714285714287</v>
      </c>
      <c r="U311" s="40">
        <f t="shared" si="103"/>
        <v>313.35000000000002</v>
      </c>
      <c r="AL311" s="49"/>
      <c r="BA311" s="29"/>
      <c r="BB311" s="36"/>
    </row>
    <row r="312" spans="1:54" x14ac:dyDescent="0.25">
      <c r="A312" s="8">
        <f t="shared" si="104"/>
        <v>0.42777777777777654</v>
      </c>
      <c r="B312" s="3">
        <v>616</v>
      </c>
      <c r="G312" s="9">
        <v>295</v>
      </c>
      <c r="H312" s="9">
        <v>288</v>
      </c>
      <c r="I312" s="9">
        <v>296</v>
      </c>
      <c r="J312" s="9">
        <v>301</v>
      </c>
      <c r="K312" s="9">
        <v>296</v>
      </c>
      <c r="L312" s="9">
        <v>305</v>
      </c>
      <c r="M312" s="9">
        <v>299</v>
      </c>
      <c r="O312" s="20">
        <f t="shared" si="98"/>
        <v>305</v>
      </c>
      <c r="P312" s="23">
        <f t="shared" si="99"/>
        <v>297.14285714285717</v>
      </c>
      <c r="Q312" s="26">
        <f t="shared" si="100"/>
        <v>288</v>
      </c>
      <c r="R312" s="29">
        <f t="shared" si="101"/>
        <v>17</v>
      </c>
      <c r="S312" s="36">
        <f t="shared" si="97"/>
        <v>14.857142857142858</v>
      </c>
      <c r="T312" s="40">
        <f t="shared" si="102"/>
        <v>282.28571428571433</v>
      </c>
      <c r="U312" s="40">
        <f t="shared" si="103"/>
        <v>312</v>
      </c>
      <c r="AL312" s="49"/>
      <c r="BA312" s="29"/>
      <c r="BB312" s="36"/>
    </row>
    <row r="313" spans="1:54" x14ac:dyDescent="0.25">
      <c r="A313" s="8">
        <f t="shared" si="104"/>
        <v>0.42916666666666542</v>
      </c>
      <c r="B313" s="3">
        <v>618</v>
      </c>
      <c r="G313" s="9">
        <v>294</v>
      </c>
      <c r="H313" s="9">
        <v>287</v>
      </c>
      <c r="I313" s="9">
        <v>295</v>
      </c>
      <c r="J313" s="9">
        <v>299</v>
      </c>
      <c r="K313" s="9">
        <v>295</v>
      </c>
      <c r="L313" s="9">
        <v>304</v>
      </c>
      <c r="M313" s="9">
        <v>298</v>
      </c>
      <c r="O313" s="20">
        <f t="shared" si="98"/>
        <v>304</v>
      </c>
      <c r="P313" s="23">
        <f t="shared" si="99"/>
        <v>296</v>
      </c>
      <c r="Q313" s="26">
        <f t="shared" si="100"/>
        <v>287</v>
      </c>
      <c r="R313" s="29">
        <f t="shared" si="101"/>
        <v>17</v>
      </c>
      <c r="S313" s="36">
        <f t="shared" si="97"/>
        <v>14.8</v>
      </c>
      <c r="T313" s="40">
        <f t="shared" si="102"/>
        <v>281.2</v>
      </c>
      <c r="U313" s="40">
        <f t="shared" si="103"/>
        <v>310.8</v>
      </c>
      <c r="AL313" s="49"/>
      <c r="BA313" s="29"/>
      <c r="BB313" s="36"/>
    </row>
    <row r="314" spans="1:54" x14ac:dyDescent="0.25">
      <c r="A314" s="8">
        <f t="shared" si="104"/>
        <v>0.4305555555555543</v>
      </c>
      <c r="B314" s="3">
        <v>620</v>
      </c>
      <c r="G314" s="9">
        <v>292</v>
      </c>
      <c r="H314" s="9">
        <v>285</v>
      </c>
      <c r="I314" s="9">
        <v>293</v>
      </c>
      <c r="J314" s="9">
        <v>298</v>
      </c>
      <c r="K314" s="9">
        <v>293</v>
      </c>
      <c r="L314" s="9">
        <v>302</v>
      </c>
      <c r="M314" s="9">
        <v>297</v>
      </c>
      <c r="O314" s="20">
        <f t="shared" si="98"/>
        <v>302</v>
      </c>
      <c r="P314" s="23">
        <f t="shared" si="99"/>
        <v>294.28571428571428</v>
      </c>
      <c r="Q314" s="26">
        <f t="shared" si="100"/>
        <v>285</v>
      </c>
      <c r="R314" s="29">
        <f t="shared" si="101"/>
        <v>17</v>
      </c>
      <c r="S314" s="36">
        <f t="shared" si="97"/>
        <v>14.714285714285714</v>
      </c>
      <c r="T314" s="40">
        <f t="shared" si="102"/>
        <v>279.57142857142856</v>
      </c>
      <c r="U314" s="40">
        <f t="shared" si="103"/>
        <v>309</v>
      </c>
      <c r="AL314" s="49"/>
      <c r="BA314" s="29"/>
      <c r="BB314" s="36"/>
    </row>
    <row r="315" spans="1:54" x14ac:dyDescent="0.25">
      <c r="A315" s="8">
        <f t="shared" si="104"/>
        <v>0.43194444444444319</v>
      </c>
      <c r="B315" s="3">
        <v>622</v>
      </c>
      <c r="G315" s="9">
        <v>291</v>
      </c>
      <c r="H315" s="9">
        <v>284</v>
      </c>
      <c r="I315" s="9">
        <v>292</v>
      </c>
      <c r="J315" s="9">
        <v>296</v>
      </c>
      <c r="K315" s="9">
        <v>292</v>
      </c>
      <c r="L315" s="9">
        <v>301</v>
      </c>
      <c r="M315" s="9">
        <v>295</v>
      </c>
      <c r="O315" s="20">
        <f t="shared" si="98"/>
        <v>301</v>
      </c>
      <c r="P315" s="23">
        <f t="shared" si="99"/>
        <v>293</v>
      </c>
      <c r="Q315" s="26">
        <f t="shared" si="100"/>
        <v>284</v>
      </c>
      <c r="R315" s="29">
        <f t="shared" si="101"/>
        <v>17</v>
      </c>
      <c r="S315" s="36">
        <f t="shared" si="97"/>
        <v>14.65</v>
      </c>
      <c r="T315" s="40">
        <f t="shared" si="102"/>
        <v>278.35000000000002</v>
      </c>
      <c r="U315" s="40">
        <f t="shared" si="103"/>
        <v>307.64999999999998</v>
      </c>
      <c r="AL315" s="49"/>
      <c r="BA315" s="29"/>
      <c r="BB315" s="36"/>
    </row>
    <row r="316" spans="1:54" x14ac:dyDescent="0.25">
      <c r="A316" s="8">
        <f t="shared" si="104"/>
        <v>0.43333333333333207</v>
      </c>
      <c r="B316" s="3">
        <v>624</v>
      </c>
      <c r="G316" s="9">
        <v>290</v>
      </c>
      <c r="H316" s="9">
        <v>283</v>
      </c>
      <c r="I316" s="9">
        <v>291</v>
      </c>
      <c r="J316" s="9">
        <v>295</v>
      </c>
      <c r="K316" s="9">
        <v>291</v>
      </c>
      <c r="L316" s="9">
        <v>300</v>
      </c>
      <c r="M316" s="9">
        <v>294</v>
      </c>
      <c r="O316" s="20">
        <f t="shared" si="98"/>
        <v>300</v>
      </c>
      <c r="P316" s="23">
        <f t="shared" si="99"/>
        <v>292</v>
      </c>
      <c r="Q316" s="26">
        <f t="shared" si="100"/>
        <v>283</v>
      </c>
      <c r="R316" s="29">
        <f t="shared" si="101"/>
        <v>17</v>
      </c>
      <c r="S316" s="36">
        <f t="shared" si="97"/>
        <v>14.6</v>
      </c>
      <c r="T316" s="40">
        <f t="shared" si="102"/>
        <v>277.39999999999998</v>
      </c>
      <c r="U316" s="40">
        <f t="shared" si="103"/>
        <v>306.60000000000002</v>
      </c>
      <c r="AL316" s="49"/>
      <c r="BA316" s="29"/>
      <c r="BB316" s="36"/>
    </row>
    <row r="317" spans="1:54" x14ac:dyDescent="0.25">
      <c r="A317" s="8">
        <f t="shared" si="104"/>
        <v>0.43472222222222096</v>
      </c>
      <c r="B317" s="3">
        <v>626</v>
      </c>
      <c r="G317" s="9">
        <v>289</v>
      </c>
      <c r="H317" s="9">
        <v>282</v>
      </c>
      <c r="I317" s="9">
        <v>289</v>
      </c>
      <c r="J317" s="9">
        <v>294</v>
      </c>
      <c r="K317" s="9">
        <v>289</v>
      </c>
      <c r="L317" s="9">
        <v>299</v>
      </c>
      <c r="M317" s="9">
        <v>293</v>
      </c>
      <c r="O317" s="20">
        <f t="shared" si="98"/>
        <v>299</v>
      </c>
      <c r="P317" s="23">
        <f t="shared" si="99"/>
        <v>290.71428571428572</v>
      </c>
      <c r="Q317" s="26">
        <f t="shared" si="100"/>
        <v>282</v>
      </c>
      <c r="R317" s="29">
        <f t="shared" si="101"/>
        <v>17</v>
      </c>
      <c r="S317" s="36">
        <f t="shared" si="97"/>
        <v>14.535714285714286</v>
      </c>
      <c r="T317" s="40">
        <f t="shared" si="102"/>
        <v>276.17857142857144</v>
      </c>
      <c r="U317" s="40">
        <f t="shared" si="103"/>
        <v>305.25</v>
      </c>
      <c r="AL317" s="49"/>
      <c r="BA317" s="29"/>
      <c r="BB317" s="36"/>
    </row>
    <row r="318" spans="1:54" x14ac:dyDescent="0.25">
      <c r="A318" s="8">
        <f t="shared" si="104"/>
        <v>0.43611111111110984</v>
      </c>
      <c r="B318" s="3">
        <v>628</v>
      </c>
      <c r="G318" s="9">
        <v>287</v>
      </c>
      <c r="H318" s="9">
        <v>280</v>
      </c>
      <c r="I318" s="9">
        <v>288</v>
      </c>
      <c r="J318" s="9">
        <v>293</v>
      </c>
      <c r="K318" s="9">
        <v>288</v>
      </c>
      <c r="L318" s="9">
        <v>297</v>
      </c>
      <c r="M318" s="9">
        <v>291</v>
      </c>
      <c r="O318" s="20">
        <f t="shared" si="98"/>
        <v>297</v>
      </c>
      <c r="P318" s="23">
        <f t="shared" si="99"/>
        <v>289.14285714285717</v>
      </c>
      <c r="Q318" s="26">
        <f t="shared" si="100"/>
        <v>280</v>
      </c>
      <c r="R318" s="29">
        <f t="shared" si="101"/>
        <v>17</v>
      </c>
      <c r="S318" s="36">
        <f t="shared" si="97"/>
        <v>14.457142857142859</v>
      </c>
      <c r="T318" s="40">
        <f t="shared" si="102"/>
        <v>274.68571428571431</v>
      </c>
      <c r="U318" s="40">
        <f t="shared" si="103"/>
        <v>303.60000000000002</v>
      </c>
      <c r="AL318" s="49"/>
      <c r="BA318" s="29"/>
      <c r="BB318" s="36"/>
    </row>
    <row r="319" spans="1:54" x14ac:dyDescent="0.25">
      <c r="A319" s="8">
        <f t="shared" si="104"/>
        <v>0.43749999999999872</v>
      </c>
      <c r="B319" s="3">
        <v>630</v>
      </c>
      <c r="G319" s="9">
        <v>286</v>
      </c>
      <c r="H319" s="9">
        <v>279</v>
      </c>
      <c r="I319" s="9">
        <v>287</v>
      </c>
      <c r="J319" s="9">
        <v>291</v>
      </c>
      <c r="K319" s="9">
        <v>287</v>
      </c>
      <c r="L319" s="9">
        <v>296</v>
      </c>
      <c r="M319" s="9">
        <v>290</v>
      </c>
      <c r="O319" s="20">
        <f t="shared" si="98"/>
        <v>296</v>
      </c>
      <c r="P319" s="23">
        <f t="shared" si="99"/>
        <v>288</v>
      </c>
      <c r="Q319" s="26">
        <f t="shared" si="100"/>
        <v>279</v>
      </c>
      <c r="R319" s="29">
        <f t="shared" si="101"/>
        <v>17</v>
      </c>
      <c r="S319" s="36">
        <f t="shared" si="97"/>
        <v>14.4</v>
      </c>
      <c r="T319" s="40">
        <f t="shared" si="102"/>
        <v>273.60000000000002</v>
      </c>
      <c r="U319" s="40">
        <f t="shared" si="103"/>
        <v>302.39999999999998</v>
      </c>
      <c r="AL319" s="49"/>
      <c r="BA319" s="29"/>
      <c r="BB319" s="36"/>
    </row>
    <row r="320" spans="1:54" x14ac:dyDescent="0.25">
      <c r="A320" s="8">
        <f t="shared" si="104"/>
        <v>0.43888888888888761</v>
      </c>
      <c r="B320" s="3">
        <v>632</v>
      </c>
      <c r="G320" s="9">
        <v>285</v>
      </c>
      <c r="H320" s="9">
        <v>278</v>
      </c>
      <c r="I320" s="9">
        <v>285</v>
      </c>
      <c r="J320" s="9">
        <v>290</v>
      </c>
      <c r="K320" s="9">
        <v>285</v>
      </c>
      <c r="L320" s="9">
        <v>295</v>
      </c>
      <c r="M320" s="9">
        <v>289</v>
      </c>
      <c r="O320" s="20">
        <f t="shared" si="98"/>
        <v>295</v>
      </c>
      <c r="P320" s="23">
        <f t="shared" si="99"/>
        <v>286.71428571428572</v>
      </c>
      <c r="Q320" s="26">
        <f t="shared" si="100"/>
        <v>278</v>
      </c>
      <c r="R320" s="29">
        <f t="shared" si="101"/>
        <v>17</v>
      </c>
      <c r="S320" s="36">
        <f t="shared" si="97"/>
        <v>14.335714285714285</v>
      </c>
      <c r="T320" s="40">
        <f t="shared" si="102"/>
        <v>272.37857142857143</v>
      </c>
      <c r="U320" s="40">
        <f t="shared" si="103"/>
        <v>301.05</v>
      </c>
      <c r="AL320" s="49"/>
      <c r="BA320" s="29"/>
      <c r="BB320" s="36"/>
    </row>
    <row r="321" spans="1:54" x14ac:dyDescent="0.25">
      <c r="A321" s="8">
        <f t="shared" si="104"/>
        <v>0.44027777777777649</v>
      </c>
      <c r="B321" s="3">
        <v>634</v>
      </c>
      <c r="G321" s="9">
        <v>283</v>
      </c>
      <c r="H321" s="9">
        <v>276</v>
      </c>
      <c r="I321" s="9">
        <v>284</v>
      </c>
      <c r="J321" s="9">
        <v>289</v>
      </c>
      <c r="K321" s="9">
        <v>284</v>
      </c>
      <c r="L321" s="9">
        <v>293</v>
      </c>
      <c r="M321" s="9">
        <v>287</v>
      </c>
      <c r="O321" s="20">
        <f t="shared" si="98"/>
        <v>293</v>
      </c>
      <c r="P321" s="23">
        <f t="shared" si="99"/>
        <v>285.14285714285717</v>
      </c>
      <c r="Q321" s="26">
        <f t="shared" si="100"/>
        <v>276</v>
      </c>
      <c r="R321" s="29">
        <f t="shared" si="101"/>
        <v>17</v>
      </c>
      <c r="S321" s="36">
        <f t="shared" si="97"/>
        <v>14.257142857142858</v>
      </c>
      <c r="T321" s="40">
        <f t="shared" si="102"/>
        <v>270.8857142857143</v>
      </c>
      <c r="U321" s="40">
        <f t="shared" si="103"/>
        <v>299.40000000000003</v>
      </c>
      <c r="AL321" s="49"/>
      <c r="BA321" s="29"/>
      <c r="BB321" s="36"/>
    </row>
    <row r="322" spans="1:54" x14ac:dyDescent="0.25">
      <c r="A322" s="8">
        <f t="shared" si="104"/>
        <v>0.44166666666666538</v>
      </c>
      <c r="B322" s="3">
        <v>636</v>
      </c>
      <c r="G322" s="9">
        <v>282</v>
      </c>
      <c r="H322" s="9">
        <v>275</v>
      </c>
      <c r="I322" s="9">
        <v>283</v>
      </c>
      <c r="J322" s="9">
        <v>287</v>
      </c>
      <c r="K322" s="9">
        <v>283</v>
      </c>
      <c r="L322" s="9">
        <v>292</v>
      </c>
      <c r="M322" s="9">
        <v>286</v>
      </c>
      <c r="O322" s="20">
        <f t="shared" si="98"/>
        <v>292</v>
      </c>
      <c r="P322" s="23">
        <f t="shared" si="99"/>
        <v>284</v>
      </c>
      <c r="Q322" s="26">
        <f t="shared" si="100"/>
        <v>275</v>
      </c>
      <c r="R322" s="29">
        <f t="shared" si="101"/>
        <v>17</v>
      </c>
      <c r="S322" s="36">
        <f t="shared" si="97"/>
        <v>14.2</v>
      </c>
      <c r="T322" s="40">
        <f t="shared" si="102"/>
        <v>269.8</v>
      </c>
      <c r="U322" s="40">
        <f t="shared" si="103"/>
        <v>298.2</v>
      </c>
      <c r="AL322" s="49"/>
      <c r="BA322" s="29"/>
      <c r="BB322" s="36"/>
    </row>
    <row r="323" spans="1:54" x14ac:dyDescent="0.25">
      <c r="A323" s="8">
        <f t="shared" si="104"/>
        <v>0.44305555555555426</v>
      </c>
      <c r="B323" s="3">
        <v>638</v>
      </c>
      <c r="G323" s="9">
        <v>281</v>
      </c>
      <c r="H323" s="9">
        <v>274</v>
      </c>
      <c r="I323" s="9">
        <v>281</v>
      </c>
      <c r="J323" s="9">
        <v>286</v>
      </c>
      <c r="K323" s="9">
        <v>281</v>
      </c>
      <c r="L323" s="9">
        <v>291</v>
      </c>
      <c r="M323" s="9">
        <v>285</v>
      </c>
      <c r="O323" s="20">
        <f t="shared" si="98"/>
        <v>291</v>
      </c>
      <c r="P323" s="23">
        <f t="shared" si="99"/>
        <v>282.71428571428572</v>
      </c>
      <c r="Q323" s="26">
        <f t="shared" si="100"/>
        <v>274</v>
      </c>
      <c r="R323" s="29">
        <f t="shared" si="101"/>
        <v>17</v>
      </c>
      <c r="S323" s="36">
        <f t="shared" si="97"/>
        <v>14.135714285714286</v>
      </c>
      <c r="T323" s="40">
        <f t="shared" si="102"/>
        <v>268.57857142857142</v>
      </c>
      <c r="U323" s="40">
        <f t="shared" si="103"/>
        <v>296.85000000000002</v>
      </c>
      <c r="AL323" s="49"/>
      <c r="BA323" s="29"/>
      <c r="BB323" s="36"/>
    </row>
    <row r="324" spans="1:54" x14ac:dyDescent="0.25">
      <c r="A324" s="8">
        <f t="shared" si="104"/>
        <v>0.44444444444444314</v>
      </c>
      <c r="B324" s="3">
        <v>640</v>
      </c>
      <c r="G324" s="9">
        <v>280</v>
      </c>
      <c r="H324" s="9">
        <v>273</v>
      </c>
      <c r="I324" s="9">
        <v>280</v>
      </c>
      <c r="J324" s="9">
        <v>285</v>
      </c>
      <c r="K324" s="9">
        <v>280</v>
      </c>
      <c r="L324" s="9">
        <v>290</v>
      </c>
      <c r="M324" s="9">
        <v>284</v>
      </c>
      <c r="O324" s="20">
        <f t="shared" si="98"/>
        <v>290</v>
      </c>
      <c r="P324" s="23">
        <f t="shared" si="99"/>
        <v>281.71428571428572</v>
      </c>
      <c r="Q324" s="26">
        <f t="shared" si="100"/>
        <v>273</v>
      </c>
      <c r="R324" s="29">
        <f t="shared" si="101"/>
        <v>17</v>
      </c>
      <c r="S324" s="36">
        <f t="shared" ref="S324:S364" si="105">$BD$7-(($BE$7-P324)*($BD$7-$BD$8))/($BE$7-$BE$8)</f>
        <v>14.085714285714285</v>
      </c>
      <c r="T324" s="40">
        <f t="shared" si="102"/>
        <v>267.62857142857143</v>
      </c>
      <c r="U324" s="40">
        <f t="shared" si="103"/>
        <v>295.8</v>
      </c>
      <c r="AL324" s="49"/>
      <c r="BA324" s="29"/>
      <c r="BB324" s="36"/>
    </row>
    <row r="325" spans="1:54" x14ac:dyDescent="0.25">
      <c r="A325" s="8">
        <f t="shared" si="104"/>
        <v>0.44583333333333203</v>
      </c>
      <c r="B325" s="3">
        <v>642</v>
      </c>
      <c r="G325" s="9">
        <v>278</v>
      </c>
      <c r="H325" s="9">
        <v>271</v>
      </c>
      <c r="I325" s="9">
        <v>279</v>
      </c>
      <c r="J325" s="9">
        <v>283</v>
      </c>
      <c r="K325" s="9">
        <v>279</v>
      </c>
      <c r="L325" s="9">
        <v>288</v>
      </c>
      <c r="M325" s="9">
        <v>282</v>
      </c>
      <c r="O325" s="20">
        <f t="shared" ref="O325:O364" si="106">MAX(G325:M325)</f>
        <v>288</v>
      </c>
      <c r="P325" s="23">
        <f t="shared" ref="P325:P364" si="107">AVERAGE(G325:M325)</f>
        <v>280</v>
      </c>
      <c r="Q325" s="26">
        <f t="shared" ref="Q325:Q364" si="108">MIN(G325:M325)</f>
        <v>271</v>
      </c>
      <c r="R325" s="29">
        <f t="shared" ref="R325:R364" si="109">O325-Q325</f>
        <v>17</v>
      </c>
      <c r="S325" s="36">
        <f t="shared" si="105"/>
        <v>14</v>
      </c>
      <c r="T325" s="40">
        <f t="shared" ref="T325:T364" si="110">P325-S325</f>
        <v>266</v>
      </c>
      <c r="U325" s="40">
        <f t="shared" ref="U325:U364" si="111">P325+S325</f>
        <v>294</v>
      </c>
    </row>
    <row r="326" spans="1:54" x14ac:dyDescent="0.25">
      <c r="A326" s="8">
        <f t="shared" ref="A326:A364" si="112">A325+$A$1</f>
        <v>0.44722222222222091</v>
      </c>
      <c r="B326" s="3">
        <v>644</v>
      </c>
      <c r="G326" s="9">
        <v>277</v>
      </c>
      <c r="H326" s="9">
        <v>269</v>
      </c>
      <c r="I326" s="9">
        <v>278</v>
      </c>
      <c r="J326" s="9">
        <v>282</v>
      </c>
      <c r="K326" s="9">
        <v>278</v>
      </c>
      <c r="L326" s="9">
        <v>287</v>
      </c>
      <c r="M326" s="9">
        <v>281</v>
      </c>
      <c r="O326" s="20">
        <f t="shared" si="106"/>
        <v>287</v>
      </c>
      <c r="P326" s="23">
        <f t="shared" si="107"/>
        <v>278.85714285714283</v>
      </c>
      <c r="Q326" s="26">
        <f t="shared" si="108"/>
        <v>269</v>
      </c>
      <c r="R326" s="29">
        <f t="shared" si="109"/>
        <v>18</v>
      </c>
      <c r="S326" s="36">
        <f t="shared" si="105"/>
        <v>13.942857142857141</v>
      </c>
      <c r="T326" s="40">
        <f t="shared" si="110"/>
        <v>264.91428571428571</v>
      </c>
      <c r="U326" s="40">
        <f t="shared" si="111"/>
        <v>292.79999999999995</v>
      </c>
    </row>
    <row r="327" spans="1:54" x14ac:dyDescent="0.25">
      <c r="A327" s="8">
        <f t="shared" si="112"/>
        <v>0.44861111111110979</v>
      </c>
      <c r="B327" s="3">
        <v>645</v>
      </c>
      <c r="G327" s="3">
        <v>276</v>
      </c>
      <c r="H327" s="3">
        <v>268</v>
      </c>
      <c r="I327" s="3">
        <v>276</v>
      </c>
      <c r="J327" s="3">
        <v>281</v>
      </c>
      <c r="K327" s="3">
        <v>276</v>
      </c>
      <c r="L327" s="3">
        <v>286</v>
      </c>
      <c r="M327" s="3">
        <v>280</v>
      </c>
      <c r="O327" s="20">
        <f t="shared" si="106"/>
        <v>286</v>
      </c>
      <c r="P327" s="23">
        <f t="shared" si="107"/>
        <v>277.57142857142856</v>
      </c>
      <c r="Q327" s="26">
        <f t="shared" si="108"/>
        <v>268</v>
      </c>
      <c r="R327" s="29">
        <f t="shared" si="109"/>
        <v>18</v>
      </c>
      <c r="S327" s="36">
        <f t="shared" si="105"/>
        <v>13.878571428571428</v>
      </c>
      <c r="T327" s="40">
        <f t="shared" si="110"/>
        <v>263.69285714285712</v>
      </c>
      <c r="U327" s="40">
        <f t="shared" si="111"/>
        <v>291.45</v>
      </c>
    </row>
    <row r="328" spans="1:54" x14ac:dyDescent="0.25">
      <c r="A328" s="8">
        <f t="shared" si="112"/>
        <v>0.44999999999999868</v>
      </c>
      <c r="B328" s="3">
        <v>646</v>
      </c>
      <c r="G328" s="3">
        <v>275</v>
      </c>
      <c r="H328" s="3">
        <v>267</v>
      </c>
      <c r="I328" s="3">
        <v>275</v>
      </c>
      <c r="J328" s="3">
        <v>280</v>
      </c>
      <c r="K328" s="3">
        <v>275</v>
      </c>
      <c r="L328" s="3">
        <v>285</v>
      </c>
      <c r="M328" s="3">
        <v>279</v>
      </c>
      <c r="O328" s="20">
        <f t="shared" si="106"/>
        <v>285</v>
      </c>
      <c r="P328" s="23">
        <f t="shared" si="107"/>
        <v>276.57142857142856</v>
      </c>
      <c r="Q328" s="26">
        <f t="shared" si="108"/>
        <v>267</v>
      </c>
      <c r="R328" s="29">
        <f t="shared" si="109"/>
        <v>18</v>
      </c>
      <c r="S328" s="36">
        <f t="shared" si="105"/>
        <v>13.828571428571427</v>
      </c>
      <c r="T328" s="40">
        <f t="shared" si="110"/>
        <v>262.74285714285713</v>
      </c>
      <c r="U328" s="40">
        <f t="shared" si="111"/>
        <v>290.39999999999998</v>
      </c>
    </row>
    <row r="329" spans="1:54" x14ac:dyDescent="0.25">
      <c r="A329" s="8">
        <f t="shared" si="112"/>
        <v>0.45138888888888756</v>
      </c>
      <c r="B329" s="3">
        <v>647</v>
      </c>
      <c r="G329" s="3">
        <v>274</v>
      </c>
      <c r="H329" s="3">
        <v>267</v>
      </c>
      <c r="I329" s="3">
        <v>274</v>
      </c>
      <c r="J329" s="3">
        <v>278</v>
      </c>
      <c r="K329" s="3">
        <v>274</v>
      </c>
      <c r="L329" s="3">
        <v>284</v>
      </c>
      <c r="M329" s="3">
        <v>277</v>
      </c>
      <c r="O329" s="20">
        <f t="shared" si="106"/>
        <v>284</v>
      </c>
      <c r="P329" s="23">
        <f t="shared" si="107"/>
        <v>275.42857142857144</v>
      </c>
      <c r="Q329" s="26">
        <f t="shared" si="108"/>
        <v>267</v>
      </c>
      <c r="R329" s="29">
        <f t="shared" si="109"/>
        <v>17</v>
      </c>
      <c r="S329" s="36">
        <f t="shared" si="105"/>
        <v>13.771428571428572</v>
      </c>
      <c r="T329" s="40">
        <f t="shared" si="110"/>
        <v>261.65714285714284</v>
      </c>
      <c r="U329" s="40">
        <f t="shared" si="111"/>
        <v>289.20000000000005</v>
      </c>
    </row>
    <row r="330" spans="1:54" x14ac:dyDescent="0.25">
      <c r="A330" s="8">
        <f t="shared" si="112"/>
        <v>0.45277777777777645</v>
      </c>
      <c r="B330" s="3">
        <v>648</v>
      </c>
      <c r="G330" s="3">
        <v>272</v>
      </c>
      <c r="H330" s="3">
        <v>265</v>
      </c>
      <c r="I330" s="3">
        <v>273</v>
      </c>
      <c r="J330" s="3">
        <v>277</v>
      </c>
      <c r="K330" s="3">
        <v>273</v>
      </c>
      <c r="L330" s="3">
        <v>282</v>
      </c>
      <c r="M330" s="3">
        <v>276</v>
      </c>
      <c r="O330" s="20">
        <f t="shared" si="106"/>
        <v>282</v>
      </c>
      <c r="P330" s="23">
        <f t="shared" si="107"/>
        <v>274</v>
      </c>
      <c r="Q330" s="26">
        <f t="shared" si="108"/>
        <v>265</v>
      </c>
      <c r="R330" s="29">
        <f t="shared" si="109"/>
        <v>17</v>
      </c>
      <c r="S330" s="36">
        <f t="shared" si="105"/>
        <v>13.7</v>
      </c>
      <c r="T330" s="40">
        <f t="shared" si="110"/>
        <v>260.3</v>
      </c>
      <c r="U330" s="40">
        <f t="shared" si="111"/>
        <v>287.7</v>
      </c>
    </row>
    <row r="331" spans="1:54" x14ac:dyDescent="0.25">
      <c r="A331" s="8">
        <f t="shared" si="112"/>
        <v>0.45416666666666533</v>
      </c>
      <c r="B331" s="3">
        <v>649</v>
      </c>
      <c r="G331" s="3">
        <v>271</v>
      </c>
      <c r="H331" s="3">
        <v>264</v>
      </c>
      <c r="I331" s="3">
        <v>272</v>
      </c>
      <c r="J331" s="3">
        <v>276</v>
      </c>
      <c r="K331" s="3">
        <v>272</v>
      </c>
      <c r="L331" s="3">
        <v>281</v>
      </c>
      <c r="M331" s="3">
        <v>275</v>
      </c>
      <c r="O331" s="20">
        <f t="shared" si="106"/>
        <v>281</v>
      </c>
      <c r="P331" s="23">
        <f t="shared" si="107"/>
        <v>273</v>
      </c>
      <c r="Q331" s="26">
        <f t="shared" si="108"/>
        <v>264</v>
      </c>
      <c r="R331" s="29">
        <f t="shared" si="109"/>
        <v>17</v>
      </c>
      <c r="S331" s="36">
        <f t="shared" si="105"/>
        <v>13.65</v>
      </c>
      <c r="T331" s="40">
        <f t="shared" si="110"/>
        <v>259.35000000000002</v>
      </c>
      <c r="U331" s="40">
        <f t="shared" si="111"/>
        <v>286.64999999999998</v>
      </c>
    </row>
    <row r="332" spans="1:54" x14ac:dyDescent="0.25">
      <c r="A332" s="8">
        <f t="shared" si="112"/>
        <v>0.45555555555555421</v>
      </c>
      <c r="B332" s="3">
        <v>650</v>
      </c>
      <c r="G332" s="3">
        <v>270</v>
      </c>
      <c r="H332" s="3">
        <v>262</v>
      </c>
      <c r="I332" s="3">
        <v>270</v>
      </c>
      <c r="J332" s="3">
        <v>275</v>
      </c>
      <c r="K332" s="3">
        <v>270</v>
      </c>
      <c r="L332" s="3">
        <v>280</v>
      </c>
      <c r="M332" s="3">
        <v>274</v>
      </c>
      <c r="O332" s="20">
        <f t="shared" si="106"/>
        <v>280</v>
      </c>
      <c r="P332" s="23">
        <f t="shared" si="107"/>
        <v>271.57142857142856</v>
      </c>
      <c r="Q332" s="26">
        <f t="shared" si="108"/>
        <v>262</v>
      </c>
      <c r="R332" s="29">
        <f t="shared" si="109"/>
        <v>18</v>
      </c>
      <c r="S332" s="36">
        <f t="shared" si="105"/>
        <v>13.578571428571427</v>
      </c>
      <c r="T332" s="40">
        <f t="shared" si="110"/>
        <v>257.99285714285713</v>
      </c>
      <c r="U332" s="40">
        <f t="shared" si="111"/>
        <v>285.14999999999998</v>
      </c>
    </row>
    <row r="333" spans="1:54" x14ac:dyDescent="0.25">
      <c r="A333" s="8">
        <f t="shared" si="112"/>
        <v>0.4569444444444431</v>
      </c>
      <c r="B333" s="3">
        <v>651</v>
      </c>
      <c r="G333" s="3">
        <v>269</v>
      </c>
      <c r="H333" s="3">
        <v>260</v>
      </c>
      <c r="I333" s="3">
        <v>269</v>
      </c>
      <c r="J333" s="3">
        <v>273</v>
      </c>
      <c r="K333" s="3">
        <v>269</v>
      </c>
      <c r="L333" s="3">
        <v>279</v>
      </c>
      <c r="M333" s="3">
        <v>273</v>
      </c>
      <c r="O333" s="20">
        <f t="shared" si="106"/>
        <v>279</v>
      </c>
      <c r="P333" s="23">
        <f t="shared" si="107"/>
        <v>270.28571428571428</v>
      </c>
      <c r="Q333" s="26">
        <f t="shared" si="108"/>
        <v>260</v>
      </c>
      <c r="R333" s="29">
        <f t="shared" si="109"/>
        <v>19</v>
      </c>
      <c r="S333" s="36">
        <f t="shared" si="105"/>
        <v>13.514285714285714</v>
      </c>
      <c r="T333" s="40">
        <f t="shared" si="110"/>
        <v>256.77142857142854</v>
      </c>
      <c r="U333" s="40">
        <f t="shared" si="111"/>
        <v>283.8</v>
      </c>
    </row>
    <row r="334" spans="1:54" x14ac:dyDescent="0.25">
      <c r="A334" s="8">
        <f t="shared" si="112"/>
        <v>0.45833333333333198</v>
      </c>
      <c r="B334" s="3">
        <v>652</v>
      </c>
      <c r="G334" s="3">
        <v>267</v>
      </c>
      <c r="H334" s="3">
        <v>259</v>
      </c>
      <c r="I334" s="3">
        <v>268</v>
      </c>
      <c r="J334" s="3">
        <v>272</v>
      </c>
      <c r="K334" s="3">
        <v>268</v>
      </c>
      <c r="L334" s="3">
        <v>277</v>
      </c>
      <c r="M334" s="3">
        <v>271</v>
      </c>
      <c r="O334" s="20">
        <f t="shared" si="106"/>
        <v>277</v>
      </c>
      <c r="P334" s="23">
        <f t="shared" si="107"/>
        <v>268.85714285714283</v>
      </c>
      <c r="Q334" s="26">
        <f t="shared" si="108"/>
        <v>259</v>
      </c>
      <c r="R334" s="29">
        <f t="shared" si="109"/>
        <v>18</v>
      </c>
      <c r="S334" s="36">
        <f t="shared" si="105"/>
        <v>13.442857142857141</v>
      </c>
      <c r="T334" s="40">
        <f t="shared" si="110"/>
        <v>255.41428571428568</v>
      </c>
      <c r="U334" s="40">
        <f t="shared" si="111"/>
        <v>282.29999999999995</v>
      </c>
    </row>
    <row r="335" spans="1:54" x14ac:dyDescent="0.25">
      <c r="A335" s="8">
        <f t="shared" si="112"/>
        <v>0.45972222222222087</v>
      </c>
      <c r="B335" s="3">
        <v>653</v>
      </c>
      <c r="G335" s="3">
        <v>266</v>
      </c>
      <c r="H335" s="3">
        <v>258</v>
      </c>
      <c r="I335" s="3">
        <v>267</v>
      </c>
      <c r="J335" s="3">
        <v>271</v>
      </c>
      <c r="K335" s="3">
        <v>267</v>
      </c>
      <c r="L335" s="3">
        <v>276</v>
      </c>
      <c r="M335" s="3">
        <v>270</v>
      </c>
      <c r="O335" s="20">
        <f t="shared" si="106"/>
        <v>276</v>
      </c>
      <c r="P335" s="23">
        <f t="shared" si="107"/>
        <v>267.85714285714283</v>
      </c>
      <c r="Q335" s="26">
        <f t="shared" si="108"/>
        <v>258</v>
      </c>
      <c r="R335" s="29">
        <f t="shared" si="109"/>
        <v>18</v>
      </c>
      <c r="S335" s="36">
        <f t="shared" si="105"/>
        <v>13.392857142857142</v>
      </c>
      <c r="T335" s="40">
        <f t="shared" si="110"/>
        <v>254.46428571428569</v>
      </c>
      <c r="U335" s="40">
        <f t="shared" si="111"/>
        <v>281.25</v>
      </c>
    </row>
    <row r="336" spans="1:54" x14ac:dyDescent="0.25">
      <c r="A336" s="8">
        <f t="shared" si="112"/>
        <v>0.46111111111110975</v>
      </c>
      <c r="B336" s="3">
        <v>654</v>
      </c>
      <c r="G336" s="3">
        <v>265</v>
      </c>
      <c r="H336" s="3">
        <v>257</v>
      </c>
      <c r="I336" s="3">
        <v>265</v>
      </c>
      <c r="J336" s="3">
        <v>270</v>
      </c>
      <c r="K336" s="3">
        <v>265</v>
      </c>
      <c r="L336" s="3">
        <v>275</v>
      </c>
      <c r="M336" s="3">
        <v>269</v>
      </c>
      <c r="O336" s="20">
        <f t="shared" si="106"/>
        <v>275</v>
      </c>
      <c r="P336" s="23">
        <f t="shared" si="107"/>
        <v>266.57142857142856</v>
      </c>
      <c r="Q336" s="26">
        <f t="shared" si="108"/>
        <v>257</v>
      </c>
      <c r="R336" s="29">
        <f t="shared" si="109"/>
        <v>18</v>
      </c>
      <c r="S336" s="36">
        <f t="shared" si="105"/>
        <v>13.328571428571427</v>
      </c>
      <c r="T336" s="40">
        <f t="shared" si="110"/>
        <v>253.24285714285713</v>
      </c>
      <c r="U336" s="40">
        <f t="shared" si="111"/>
        <v>279.89999999999998</v>
      </c>
    </row>
    <row r="337" spans="1:21" x14ac:dyDescent="0.25">
      <c r="A337" s="8">
        <f t="shared" si="112"/>
        <v>0.46249999999999863</v>
      </c>
      <c r="B337" s="3">
        <v>655</v>
      </c>
      <c r="G337" s="3">
        <v>264</v>
      </c>
      <c r="H337" s="3">
        <v>256</v>
      </c>
      <c r="I337" s="3">
        <v>264</v>
      </c>
      <c r="J337" s="3">
        <v>269</v>
      </c>
      <c r="K337" s="3">
        <v>264</v>
      </c>
      <c r="L337" s="3">
        <v>274</v>
      </c>
      <c r="M337" s="3">
        <v>268</v>
      </c>
      <c r="O337" s="20">
        <f t="shared" si="106"/>
        <v>274</v>
      </c>
      <c r="P337" s="23">
        <f t="shared" si="107"/>
        <v>265.57142857142856</v>
      </c>
      <c r="Q337" s="26">
        <f t="shared" si="108"/>
        <v>256</v>
      </c>
      <c r="R337" s="29">
        <f t="shared" si="109"/>
        <v>18</v>
      </c>
      <c r="S337" s="36">
        <f t="shared" si="105"/>
        <v>13.278571428571428</v>
      </c>
      <c r="T337" s="40">
        <f t="shared" si="110"/>
        <v>252.29285714285712</v>
      </c>
      <c r="U337" s="40">
        <f t="shared" si="111"/>
        <v>278.84999999999997</v>
      </c>
    </row>
    <row r="338" spans="1:21" x14ac:dyDescent="0.25">
      <c r="A338" s="8">
        <f t="shared" si="112"/>
        <v>0.46388888888888752</v>
      </c>
      <c r="B338" s="3">
        <v>656</v>
      </c>
      <c r="G338" s="3">
        <v>263</v>
      </c>
      <c r="H338" s="3">
        <v>255</v>
      </c>
      <c r="I338" s="3">
        <v>263</v>
      </c>
      <c r="J338" s="3">
        <v>267</v>
      </c>
      <c r="K338" s="3">
        <v>263</v>
      </c>
      <c r="L338" s="3">
        <v>273</v>
      </c>
      <c r="M338" s="3">
        <v>267</v>
      </c>
      <c r="O338" s="20">
        <f t="shared" si="106"/>
        <v>273</v>
      </c>
      <c r="P338" s="23">
        <f t="shared" si="107"/>
        <v>264.42857142857144</v>
      </c>
      <c r="Q338" s="26">
        <f t="shared" si="108"/>
        <v>255</v>
      </c>
      <c r="R338" s="29">
        <f t="shared" si="109"/>
        <v>18</v>
      </c>
      <c r="S338" s="36">
        <f t="shared" si="105"/>
        <v>13.221428571428572</v>
      </c>
      <c r="T338" s="40">
        <f t="shared" si="110"/>
        <v>251.20714285714288</v>
      </c>
      <c r="U338" s="40">
        <f t="shared" si="111"/>
        <v>277.65000000000003</v>
      </c>
    </row>
    <row r="339" spans="1:21" x14ac:dyDescent="0.25">
      <c r="A339" s="8">
        <f t="shared" si="112"/>
        <v>0.4652777777777764</v>
      </c>
      <c r="B339" s="3">
        <v>657</v>
      </c>
      <c r="G339" s="3">
        <v>262</v>
      </c>
      <c r="H339" s="3">
        <v>253</v>
      </c>
      <c r="I339" s="3">
        <v>262</v>
      </c>
      <c r="J339" s="3">
        <v>266</v>
      </c>
      <c r="K339" s="3">
        <v>262</v>
      </c>
      <c r="L339" s="3">
        <v>272</v>
      </c>
      <c r="M339" s="3">
        <v>266</v>
      </c>
      <c r="O339" s="20">
        <f t="shared" si="106"/>
        <v>272</v>
      </c>
      <c r="P339" s="23">
        <f t="shared" si="107"/>
        <v>263.28571428571428</v>
      </c>
      <c r="Q339" s="26">
        <f t="shared" si="108"/>
        <v>253</v>
      </c>
      <c r="R339" s="29">
        <f t="shared" si="109"/>
        <v>19</v>
      </c>
      <c r="S339" s="36">
        <f t="shared" si="105"/>
        <v>13.164285714285715</v>
      </c>
      <c r="T339" s="40">
        <f t="shared" si="110"/>
        <v>250.12142857142857</v>
      </c>
      <c r="U339" s="40">
        <f t="shared" si="111"/>
        <v>276.45</v>
      </c>
    </row>
    <row r="340" spans="1:21" x14ac:dyDescent="0.25">
      <c r="A340" s="8">
        <f t="shared" si="112"/>
        <v>0.46666666666666529</v>
      </c>
      <c r="B340" s="3">
        <v>658</v>
      </c>
      <c r="G340" s="3">
        <v>261</v>
      </c>
      <c r="H340" s="3">
        <v>252</v>
      </c>
      <c r="I340" s="3">
        <v>261</v>
      </c>
      <c r="J340" s="3">
        <v>265</v>
      </c>
      <c r="K340" s="3">
        <v>261</v>
      </c>
      <c r="L340" s="3">
        <v>271</v>
      </c>
      <c r="M340" s="3">
        <v>265</v>
      </c>
      <c r="O340" s="20">
        <f t="shared" si="106"/>
        <v>271</v>
      </c>
      <c r="P340" s="23">
        <f t="shared" si="107"/>
        <v>262.28571428571428</v>
      </c>
      <c r="Q340" s="26">
        <f t="shared" si="108"/>
        <v>252</v>
      </c>
      <c r="R340" s="29">
        <f t="shared" si="109"/>
        <v>19</v>
      </c>
      <c r="S340" s="36">
        <f t="shared" si="105"/>
        <v>13.114285714285714</v>
      </c>
      <c r="T340" s="40">
        <f t="shared" si="110"/>
        <v>249.17142857142858</v>
      </c>
      <c r="U340" s="40">
        <f t="shared" si="111"/>
        <v>275.39999999999998</v>
      </c>
    </row>
    <row r="341" spans="1:21" x14ac:dyDescent="0.25">
      <c r="A341" s="8">
        <f t="shared" si="112"/>
        <v>0.46805555555555417</v>
      </c>
      <c r="B341" s="3">
        <v>659</v>
      </c>
      <c r="G341" s="3">
        <v>259</v>
      </c>
      <c r="H341" s="3">
        <v>251</v>
      </c>
      <c r="I341" s="3">
        <v>260</v>
      </c>
      <c r="J341" s="3">
        <v>264</v>
      </c>
      <c r="K341" s="3">
        <v>260</v>
      </c>
      <c r="L341" s="3">
        <v>269</v>
      </c>
      <c r="M341" s="3">
        <v>263</v>
      </c>
      <c r="O341" s="20">
        <f t="shared" si="106"/>
        <v>269</v>
      </c>
      <c r="P341" s="23">
        <f t="shared" si="107"/>
        <v>260.85714285714283</v>
      </c>
      <c r="Q341" s="26">
        <f t="shared" si="108"/>
        <v>251</v>
      </c>
      <c r="R341" s="29">
        <f t="shared" si="109"/>
        <v>18</v>
      </c>
      <c r="S341" s="36">
        <f t="shared" si="105"/>
        <v>13.042857142857141</v>
      </c>
      <c r="T341" s="40">
        <f t="shared" si="110"/>
        <v>247.81428571428569</v>
      </c>
      <c r="U341" s="40">
        <f t="shared" si="111"/>
        <v>273.89999999999998</v>
      </c>
    </row>
    <row r="342" spans="1:21" x14ac:dyDescent="0.25">
      <c r="A342" s="8">
        <f t="shared" si="112"/>
        <v>0.46944444444444305</v>
      </c>
      <c r="B342" s="3">
        <v>660</v>
      </c>
      <c r="G342" s="3">
        <v>258</v>
      </c>
      <c r="H342" s="3">
        <v>250</v>
      </c>
      <c r="I342" s="3">
        <v>258</v>
      </c>
      <c r="J342" s="3">
        <v>263</v>
      </c>
      <c r="K342" s="3">
        <v>258</v>
      </c>
      <c r="L342" s="3">
        <v>268</v>
      </c>
      <c r="M342" s="3">
        <v>262</v>
      </c>
      <c r="O342" s="20">
        <f t="shared" si="106"/>
        <v>268</v>
      </c>
      <c r="P342" s="23">
        <f t="shared" si="107"/>
        <v>259.57142857142856</v>
      </c>
      <c r="Q342" s="26">
        <f t="shared" si="108"/>
        <v>250</v>
      </c>
      <c r="R342" s="29">
        <f t="shared" si="109"/>
        <v>18</v>
      </c>
      <c r="S342" s="36">
        <f t="shared" si="105"/>
        <v>12.978571428571428</v>
      </c>
      <c r="T342" s="40">
        <f t="shared" si="110"/>
        <v>246.59285714285713</v>
      </c>
      <c r="U342" s="40">
        <f t="shared" si="111"/>
        <v>272.54999999999995</v>
      </c>
    </row>
    <row r="343" spans="1:21" x14ac:dyDescent="0.25">
      <c r="A343" s="8">
        <f t="shared" si="112"/>
        <v>0.47083333333333194</v>
      </c>
      <c r="B343" s="3">
        <v>661</v>
      </c>
      <c r="G343" s="3">
        <v>257</v>
      </c>
      <c r="H343" s="3">
        <v>249</v>
      </c>
      <c r="I343" s="3">
        <v>257</v>
      </c>
      <c r="J343" s="3">
        <v>262</v>
      </c>
      <c r="K343" s="3">
        <v>257</v>
      </c>
      <c r="L343" s="3">
        <v>267</v>
      </c>
      <c r="M343" s="3">
        <v>261</v>
      </c>
      <c r="O343" s="20">
        <f t="shared" si="106"/>
        <v>267</v>
      </c>
      <c r="P343" s="23">
        <f t="shared" si="107"/>
        <v>258.57142857142856</v>
      </c>
      <c r="Q343" s="26">
        <f t="shared" si="108"/>
        <v>249</v>
      </c>
      <c r="R343" s="29">
        <f t="shared" si="109"/>
        <v>18</v>
      </c>
      <c r="S343" s="36">
        <f t="shared" si="105"/>
        <v>12.928571428571427</v>
      </c>
      <c r="T343" s="40">
        <f t="shared" si="110"/>
        <v>245.64285714285714</v>
      </c>
      <c r="U343" s="40">
        <f t="shared" si="111"/>
        <v>271.5</v>
      </c>
    </row>
    <row r="344" spans="1:21" x14ac:dyDescent="0.25">
      <c r="A344" s="8">
        <f t="shared" si="112"/>
        <v>0.47222222222222082</v>
      </c>
      <c r="B344" s="3">
        <v>662</v>
      </c>
      <c r="G344" s="3">
        <v>256</v>
      </c>
      <c r="H344" s="3">
        <v>248</v>
      </c>
      <c r="I344" s="3">
        <v>256</v>
      </c>
      <c r="J344" s="3">
        <v>261</v>
      </c>
      <c r="K344" s="3">
        <v>256</v>
      </c>
      <c r="L344" s="3">
        <v>266</v>
      </c>
      <c r="M344" s="3">
        <v>260</v>
      </c>
      <c r="O344" s="20">
        <f t="shared" si="106"/>
        <v>266</v>
      </c>
      <c r="P344" s="23">
        <f t="shared" si="107"/>
        <v>257.57142857142856</v>
      </c>
      <c r="Q344" s="26">
        <f t="shared" si="108"/>
        <v>248</v>
      </c>
      <c r="R344" s="29">
        <f t="shared" si="109"/>
        <v>18</v>
      </c>
      <c r="S344" s="36">
        <f t="shared" si="105"/>
        <v>12.878571428571428</v>
      </c>
      <c r="T344" s="40">
        <f t="shared" si="110"/>
        <v>244.69285714285712</v>
      </c>
      <c r="U344" s="40">
        <f t="shared" si="111"/>
        <v>270.45</v>
      </c>
    </row>
    <row r="345" spans="1:21" x14ac:dyDescent="0.25">
      <c r="A345" s="8">
        <f t="shared" si="112"/>
        <v>0.47361111111110971</v>
      </c>
      <c r="B345" s="3">
        <v>663</v>
      </c>
      <c r="G345" s="3">
        <v>255</v>
      </c>
      <c r="H345" s="3">
        <v>247</v>
      </c>
      <c r="I345" s="3">
        <v>255</v>
      </c>
      <c r="J345" s="3">
        <v>260</v>
      </c>
      <c r="K345" s="3">
        <v>255</v>
      </c>
      <c r="L345" s="3">
        <v>265</v>
      </c>
      <c r="M345" s="3">
        <v>259</v>
      </c>
      <c r="O345" s="20">
        <f t="shared" si="106"/>
        <v>265</v>
      </c>
      <c r="P345" s="23">
        <f t="shared" si="107"/>
        <v>256.57142857142856</v>
      </c>
      <c r="Q345" s="26">
        <f t="shared" si="108"/>
        <v>247</v>
      </c>
      <c r="R345" s="29">
        <f t="shared" si="109"/>
        <v>18</v>
      </c>
      <c r="S345" s="36">
        <f t="shared" si="105"/>
        <v>12.828571428571427</v>
      </c>
      <c r="T345" s="40">
        <f t="shared" si="110"/>
        <v>243.74285714285713</v>
      </c>
      <c r="U345" s="40">
        <f t="shared" si="111"/>
        <v>269.39999999999998</v>
      </c>
    </row>
    <row r="346" spans="1:21" x14ac:dyDescent="0.25">
      <c r="A346" s="8">
        <f t="shared" si="112"/>
        <v>0.47499999999999859</v>
      </c>
      <c r="B346" s="3">
        <v>664</v>
      </c>
      <c r="G346" s="3">
        <v>254</v>
      </c>
      <c r="H346" s="3">
        <v>246</v>
      </c>
      <c r="I346" s="3">
        <v>254</v>
      </c>
      <c r="J346" s="3">
        <v>259</v>
      </c>
      <c r="K346" s="3">
        <v>254</v>
      </c>
      <c r="L346" s="3">
        <v>264</v>
      </c>
      <c r="M346" s="3">
        <v>258</v>
      </c>
      <c r="O346" s="20">
        <f t="shared" si="106"/>
        <v>264</v>
      </c>
      <c r="P346" s="23">
        <f t="shared" si="107"/>
        <v>255.57142857142858</v>
      </c>
      <c r="Q346" s="26">
        <f t="shared" si="108"/>
        <v>246</v>
      </c>
      <c r="R346" s="29">
        <f t="shared" si="109"/>
        <v>18</v>
      </c>
      <c r="S346" s="36">
        <f t="shared" si="105"/>
        <v>12.778571428571428</v>
      </c>
      <c r="T346" s="40">
        <f t="shared" si="110"/>
        <v>242.79285714285714</v>
      </c>
      <c r="U346" s="40">
        <f t="shared" si="111"/>
        <v>268.35000000000002</v>
      </c>
    </row>
    <row r="347" spans="1:21" x14ac:dyDescent="0.25">
      <c r="A347" s="8">
        <f t="shared" si="112"/>
        <v>0.47638888888888747</v>
      </c>
      <c r="B347" s="3">
        <v>665</v>
      </c>
      <c r="G347" s="3">
        <v>253</v>
      </c>
      <c r="H347" s="3">
        <v>245</v>
      </c>
      <c r="I347" s="3">
        <v>253</v>
      </c>
      <c r="J347" s="3">
        <v>258</v>
      </c>
      <c r="K347" s="3">
        <v>253</v>
      </c>
      <c r="L347" s="3">
        <v>263</v>
      </c>
      <c r="M347" s="3">
        <v>257</v>
      </c>
      <c r="O347" s="20">
        <f t="shared" si="106"/>
        <v>263</v>
      </c>
      <c r="P347" s="23">
        <f t="shared" si="107"/>
        <v>254.57142857142858</v>
      </c>
      <c r="Q347" s="26">
        <f t="shared" si="108"/>
        <v>245</v>
      </c>
      <c r="R347" s="29">
        <f t="shared" si="109"/>
        <v>18</v>
      </c>
      <c r="S347" s="36">
        <f t="shared" si="105"/>
        <v>12.72857142857143</v>
      </c>
      <c r="T347" s="40">
        <f t="shared" si="110"/>
        <v>241.84285714285716</v>
      </c>
      <c r="U347" s="40">
        <f t="shared" si="111"/>
        <v>267.3</v>
      </c>
    </row>
    <row r="348" spans="1:21" x14ac:dyDescent="0.25">
      <c r="A348" s="8">
        <f t="shared" si="112"/>
        <v>0.47777777777777636</v>
      </c>
      <c r="B348" s="3">
        <v>666</v>
      </c>
      <c r="G348" s="3">
        <v>252</v>
      </c>
      <c r="H348" s="3">
        <v>244</v>
      </c>
      <c r="I348" s="3">
        <v>252</v>
      </c>
      <c r="J348" s="3">
        <v>257</v>
      </c>
      <c r="K348" s="3">
        <v>252</v>
      </c>
      <c r="L348" s="3">
        <v>262</v>
      </c>
      <c r="M348" s="3">
        <v>256</v>
      </c>
      <c r="O348" s="20">
        <f t="shared" si="106"/>
        <v>262</v>
      </c>
      <c r="P348" s="23">
        <f t="shared" si="107"/>
        <v>253.57142857142858</v>
      </c>
      <c r="Q348" s="26">
        <f t="shared" si="108"/>
        <v>244</v>
      </c>
      <c r="R348" s="29">
        <f t="shared" si="109"/>
        <v>18</v>
      </c>
      <c r="S348" s="36">
        <f t="shared" si="105"/>
        <v>12.678571428571429</v>
      </c>
      <c r="T348" s="40">
        <f t="shared" si="110"/>
        <v>240.89285714285717</v>
      </c>
      <c r="U348" s="40">
        <f t="shared" si="111"/>
        <v>266.25</v>
      </c>
    </row>
    <row r="349" spans="1:21" x14ac:dyDescent="0.25">
      <c r="A349" s="8">
        <f t="shared" si="112"/>
        <v>0.47916666666666524</v>
      </c>
      <c r="B349" s="3">
        <v>667</v>
      </c>
      <c r="G349" s="3">
        <v>251</v>
      </c>
      <c r="H349" s="3">
        <v>243</v>
      </c>
      <c r="I349" s="3">
        <v>251</v>
      </c>
      <c r="J349" s="3">
        <v>256</v>
      </c>
      <c r="K349" s="3">
        <v>251</v>
      </c>
      <c r="L349" s="3">
        <v>261</v>
      </c>
      <c r="M349" s="3">
        <v>255</v>
      </c>
      <c r="O349" s="20">
        <f t="shared" si="106"/>
        <v>261</v>
      </c>
      <c r="P349" s="23">
        <f t="shared" si="107"/>
        <v>252.57142857142858</v>
      </c>
      <c r="Q349" s="26">
        <f t="shared" si="108"/>
        <v>243</v>
      </c>
      <c r="R349" s="29">
        <f t="shared" si="109"/>
        <v>18</v>
      </c>
      <c r="S349" s="36">
        <f t="shared" si="105"/>
        <v>12.62857142857143</v>
      </c>
      <c r="T349" s="40">
        <f t="shared" si="110"/>
        <v>239.94285714285715</v>
      </c>
      <c r="U349" s="40">
        <f t="shared" si="111"/>
        <v>265.2</v>
      </c>
    </row>
    <row r="350" spans="1:21" x14ac:dyDescent="0.25">
      <c r="A350" s="8">
        <f t="shared" si="112"/>
        <v>0.48055555555555413</v>
      </c>
      <c r="B350" s="3">
        <v>668</v>
      </c>
      <c r="G350" s="3">
        <v>250</v>
      </c>
      <c r="H350" s="3">
        <v>242</v>
      </c>
      <c r="I350" s="3">
        <v>250</v>
      </c>
      <c r="J350" s="3">
        <v>255</v>
      </c>
      <c r="K350" s="3">
        <v>250</v>
      </c>
      <c r="L350" s="3">
        <v>260</v>
      </c>
      <c r="M350" s="3">
        <v>254</v>
      </c>
      <c r="O350" s="20">
        <f t="shared" si="106"/>
        <v>260</v>
      </c>
      <c r="P350" s="23">
        <f t="shared" si="107"/>
        <v>251.57142857142858</v>
      </c>
      <c r="Q350" s="26">
        <f t="shared" si="108"/>
        <v>242</v>
      </c>
      <c r="R350" s="29">
        <f t="shared" si="109"/>
        <v>18</v>
      </c>
      <c r="S350" s="36">
        <f t="shared" si="105"/>
        <v>12.578571428571429</v>
      </c>
      <c r="T350" s="40">
        <f t="shared" si="110"/>
        <v>238.99285714285716</v>
      </c>
      <c r="U350" s="40">
        <f t="shared" si="111"/>
        <v>264.15000000000003</v>
      </c>
    </row>
    <row r="351" spans="1:21" x14ac:dyDescent="0.25">
      <c r="A351" s="8">
        <f t="shared" si="112"/>
        <v>0.48194444444444301</v>
      </c>
      <c r="B351" s="3">
        <v>669</v>
      </c>
      <c r="G351" s="3">
        <v>249</v>
      </c>
      <c r="H351" s="3">
        <v>241</v>
      </c>
      <c r="I351" s="3">
        <v>249</v>
      </c>
      <c r="J351" s="3">
        <v>254</v>
      </c>
      <c r="K351" s="3">
        <v>249</v>
      </c>
      <c r="L351" s="3">
        <v>259</v>
      </c>
      <c r="M351" s="3">
        <v>253</v>
      </c>
      <c r="O351" s="20">
        <f t="shared" si="106"/>
        <v>259</v>
      </c>
      <c r="P351" s="23">
        <f t="shared" si="107"/>
        <v>250.57142857142858</v>
      </c>
      <c r="Q351" s="26">
        <f t="shared" si="108"/>
        <v>241</v>
      </c>
      <c r="R351" s="29">
        <f t="shared" si="109"/>
        <v>18</v>
      </c>
      <c r="S351" s="36">
        <f t="shared" si="105"/>
        <v>12.528571428571428</v>
      </c>
      <c r="T351" s="40">
        <f t="shared" si="110"/>
        <v>238.04285714285714</v>
      </c>
      <c r="U351" s="40">
        <f t="shared" si="111"/>
        <v>263.10000000000002</v>
      </c>
    </row>
    <row r="352" spans="1:21" x14ac:dyDescent="0.25">
      <c r="A352" s="8">
        <f t="shared" si="112"/>
        <v>0.48333333333333189</v>
      </c>
      <c r="B352" s="3">
        <v>670</v>
      </c>
      <c r="G352" s="3">
        <v>248</v>
      </c>
      <c r="H352" s="3">
        <v>240</v>
      </c>
      <c r="I352" s="3">
        <v>248</v>
      </c>
      <c r="J352" s="3">
        <v>253</v>
      </c>
      <c r="K352" s="3">
        <v>248</v>
      </c>
      <c r="L352" s="3">
        <v>258</v>
      </c>
      <c r="M352" s="3">
        <v>252</v>
      </c>
      <c r="O352" s="20">
        <f t="shared" si="106"/>
        <v>258</v>
      </c>
      <c r="P352" s="23">
        <f t="shared" si="107"/>
        <v>249.57142857142858</v>
      </c>
      <c r="Q352" s="26">
        <f t="shared" si="108"/>
        <v>240</v>
      </c>
      <c r="R352" s="29">
        <f t="shared" si="109"/>
        <v>18</v>
      </c>
      <c r="S352" s="36">
        <f t="shared" si="105"/>
        <v>12.47857142857143</v>
      </c>
      <c r="T352" s="40">
        <f t="shared" si="110"/>
        <v>237.09285714285716</v>
      </c>
      <c r="U352" s="40">
        <f t="shared" si="111"/>
        <v>262.05</v>
      </c>
    </row>
    <row r="353" spans="1:21" x14ac:dyDescent="0.25">
      <c r="A353" s="8">
        <f t="shared" si="112"/>
        <v>0.48472222222222078</v>
      </c>
      <c r="B353" s="3">
        <v>671</v>
      </c>
      <c r="G353" s="3">
        <v>247</v>
      </c>
      <c r="H353" s="3">
        <v>239</v>
      </c>
      <c r="I353" s="3">
        <v>247</v>
      </c>
      <c r="J353" s="3">
        <v>252</v>
      </c>
      <c r="K353" s="3">
        <v>247</v>
      </c>
      <c r="L353" s="3">
        <v>257</v>
      </c>
      <c r="M353" s="3">
        <v>251</v>
      </c>
      <c r="O353" s="20">
        <f t="shared" si="106"/>
        <v>257</v>
      </c>
      <c r="P353" s="23">
        <f t="shared" si="107"/>
        <v>248.57142857142858</v>
      </c>
      <c r="Q353" s="26">
        <f t="shared" si="108"/>
        <v>239</v>
      </c>
      <c r="R353" s="29">
        <f t="shared" si="109"/>
        <v>18</v>
      </c>
      <c r="S353" s="36">
        <f t="shared" si="105"/>
        <v>12.428571428571429</v>
      </c>
      <c r="T353" s="40">
        <f t="shared" si="110"/>
        <v>236.14285714285717</v>
      </c>
      <c r="U353" s="40">
        <f t="shared" si="111"/>
        <v>261</v>
      </c>
    </row>
    <row r="354" spans="1:21" x14ac:dyDescent="0.25">
      <c r="A354" s="8">
        <f t="shared" si="112"/>
        <v>0.48611111111110966</v>
      </c>
      <c r="B354" s="3">
        <v>672</v>
      </c>
      <c r="G354" s="3">
        <v>246</v>
      </c>
      <c r="H354" s="3">
        <v>238</v>
      </c>
      <c r="I354" s="3">
        <v>246</v>
      </c>
      <c r="J354" s="3">
        <v>251</v>
      </c>
      <c r="K354" s="3">
        <v>246</v>
      </c>
      <c r="L354" s="3">
        <v>256</v>
      </c>
      <c r="M354" s="3">
        <v>250</v>
      </c>
      <c r="O354" s="20">
        <f t="shared" si="106"/>
        <v>256</v>
      </c>
      <c r="P354" s="23">
        <f t="shared" si="107"/>
        <v>247.57142857142858</v>
      </c>
      <c r="Q354" s="26">
        <f t="shared" si="108"/>
        <v>238</v>
      </c>
      <c r="R354" s="29">
        <f t="shared" si="109"/>
        <v>18</v>
      </c>
      <c r="S354" s="36">
        <f t="shared" si="105"/>
        <v>12.37857142857143</v>
      </c>
      <c r="T354" s="40">
        <f t="shared" si="110"/>
        <v>235.19285714285715</v>
      </c>
      <c r="U354" s="40">
        <f t="shared" si="111"/>
        <v>259.95</v>
      </c>
    </row>
    <row r="355" spans="1:21" x14ac:dyDescent="0.25">
      <c r="A355" s="8">
        <f t="shared" si="112"/>
        <v>0.48749999999999855</v>
      </c>
      <c r="B355" s="3">
        <v>673</v>
      </c>
      <c r="G355" s="3">
        <v>245</v>
      </c>
      <c r="H355" s="3">
        <v>237</v>
      </c>
      <c r="I355" s="3">
        <v>245</v>
      </c>
      <c r="J355" s="3">
        <v>250</v>
      </c>
      <c r="K355" s="3">
        <v>245</v>
      </c>
      <c r="L355" s="3">
        <v>255</v>
      </c>
      <c r="M355" s="3">
        <v>249</v>
      </c>
      <c r="O355" s="20">
        <f t="shared" si="106"/>
        <v>255</v>
      </c>
      <c r="P355" s="23">
        <f t="shared" si="107"/>
        <v>246.57142857142858</v>
      </c>
      <c r="Q355" s="26">
        <f t="shared" si="108"/>
        <v>237</v>
      </c>
      <c r="R355" s="29">
        <f t="shared" si="109"/>
        <v>18</v>
      </c>
      <c r="S355" s="36">
        <f t="shared" si="105"/>
        <v>12.328571428571429</v>
      </c>
      <c r="T355" s="40">
        <f t="shared" si="110"/>
        <v>234.24285714285716</v>
      </c>
      <c r="U355" s="40">
        <f t="shared" si="111"/>
        <v>258.90000000000003</v>
      </c>
    </row>
    <row r="356" spans="1:21" x14ac:dyDescent="0.25">
      <c r="A356" s="8">
        <f t="shared" si="112"/>
        <v>0.48888888888888743</v>
      </c>
      <c r="B356" s="3">
        <v>674</v>
      </c>
      <c r="G356" s="3">
        <v>244</v>
      </c>
      <c r="H356" s="3">
        <v>236</v>
      </c>
      <c r="I356" s="3">
        <v>244</v>
      </c>
      <c r="J356" s="3">
        <v>249</v>
      </c>
      <c r="K356" s="3">
        <v>244</v>
      </c>
      <c r="L356" s="3">
        <v>254</v>
      </c>
      <c r="M356" s="3">
        <v>248</v>
      </c>
      <c r="O356" s="20">
        <f t="shared" si="106"/>
        <v>254</v>
      </c>
      <c r="P356" s="23">
        <f t="shared" si="107"/>
        <v>245.57142857142858</v>
      </c>
      <c r="Q356" s="26">
        <f t="shared" si="108"/>
        <v>236</v>
      </c>
      <c r="R356" s="29">
        <f t="shared" si="109"/>
        <v>18</v>
      </c>
      <c r="S356" s="36">
        <f t="shared" si="105"/>
        <v>12.278571428571428</v>
      </c>
      <c r="T356" s="40">
        <f t="shared" si="110"/>
        <v>233.29285714285714</v>
      </c>
      <c r="U356" s="40">
        <f t="shared" si="111"/>
        <v>257.85000000000002</v>
      </c>
    </row>
    <row r="357" spans="1:21" x14ac:dyDescent="0.25">
      <c r="A357" s="8">
        <f t="shared" si="112"/>
        <v>0.49027777777777631</v>
      </c>
      <c r="B357" s="3">
        <v>675</v>
      </c>
      <c r="G357" s="3">
        <v>243</v>
      </c>
      <c r="H357" s="3">
        <v>235</v>
      </c>
      <c r="I357" s="3">
        <v>243</v>
      </c>
      <c r="J357" s="3">
        <v>248</v>
      </c>
      <c r="K357" s="3">
        <v>243</v>
      </c>
      <c r="L357" s="3">
        <v>253</v>
      </c>
      <c r="M357" s="3">
        <v>247</v>
      </c>
      <c r="O357" s="20">
        <f t="shared" si="106"/>
        <v>253</v>
      </c>
      <c r="P357" s="23">
        <f t="shared" si="107"/>
        <v>244.57142857142858</v>
      </c>
      <c r="Q357" s="26">
        <f t="shared" si="108"/>
        <v>235</v>
      </c>
      <c r="R357" s="29">
        <f t="shared" si="109"/>
        <v>18</v>
      </c>
      <c r="S357" s="36">
        <f t="shared" si="105"/>
        <v>12.22857142857143</v>
      </c>
      <c r="T357" s="40">
        <f t="shared" si="110"/>
        <v>232.34285714285716</v>
      </c>
      <c r="U357" s="40">
        <f t="shared" si="111"/>
        <v>256.8</v>
      </c>
    </row>
    <row r="358" spans="1:21" x14ac:dyDescent="0.25">
      <c r="A358" s="8">
        <f t="shared" si="112"/>
        <v>0.4916666666666652</v>
      </c>
      <c r="B358" s="3">
        <v>676</v>
      </c>
      <c r="G358" s="3">
        <v>242</v>
      </c>
      <c r="H358" s="3">
        <v>234</v>
      </c>
      <c r="I358" s="3">
        <v>242</v>
      </c>
      <c r="J358" s="3">
        <v>247</v>
      </c>
      <c r="K358" s="3">
        <v>242</v>
      </c>
      <c r="L358" s="3">
        <v>252</v>
      </c>
      <c r="M358" s="3">
        <v>246</v>
      </c>
      <c r="O358" s="20">
        <f t="shared" si="106"/>
        <v>252</v>
      </c>
      <c r="P358" s="23">
        <f t="shared" si="107"/>
        <v>243.57142857142858</v>
      </c>
      <c r="Q358" s="26">
        <f t="shared" si="108"/>
        <v>234</v>
      </c>
      <c r="R358" s="29">
        <f t="shared" si="109"/>
        <v>18</v>
      </c>
      <c r="S358" s="36">
        <f t="shared" si="105"/>
        <v>12.178571428571429</v>
      </c>
      <c r="T358" s="40">
        <f t="shared" si="110"/>
        <v>231.39285714285717</v>
      </c>
      <c r="U358" s="40">
        <f t="shared" si="111"/>
        <v>255.75</v>
      </c>
    </row>
    <row r="359" spans="1:21" x14ac:dyDescent="0.25">
      <c r="A359" s="8">
        <f t="shared" si="112"/>
        <v>0.49305555555555408</v>
      </c>
      <c r="B359" s="3">
        <v>677</v>
      </c>
      <c r="G359" s="3">
        <v>241</v>
      </c>
      <c r="H359" s="3">
        <v>233</v>
      </c>
      <c r="I359" s="3">
        <v>241</v>
      </c>
      <c r="J359" s="3">
        <v>246</v>
      </c>
      <c r="K359" s="3">
        <v>241</v>
      </c>
      <c r="L359" s="3">
        <v>251</v>
      </c>
      <c r="M359" s="3">
        <v>245</v>
      </c>
      <c r="O359" s="20">
        <f t="shared" si="106"/>
        <v>251</v>
      </c>
      <c r="P359" s="23">
        <f t="shared" si="107"/>
        <v>242.57142857142858</v>
      </c>
      <c r="Q359" s="26">
        <f t="shared" si="108"/>
        <v>233</v>
      </c>
      <c r="R359" s="29">
        <f t="shared" si="109"/>
        <v>18</v>
      </c>
      <c r="S359" s="36">
        <f t="shared" si="105"/>
        <v>12.12857142857143</v>
      </c>
      <c r="T359" s="40">
        <f t="shared" si="110"/>
        <v>230.44285714285715</v>
      </c>
      <c r="U359" s="40">
        <f t="shared" si="111"/>
        <v>254.70000000000002</v>
      </c>
    </row>
    <row r="360" spans="1:21" x14ac:dyDescent="0.25">
      <c r="A360" s="8">
        <f t="shared" si="112"/>
        <v>0.49444444444444297</v>
      </c>
      <c r="B360" s="3">
        <v>678</v>
      </c>
      <c r="G360" s="3">
        <v>240</v>
      </c>
      <c r="H360" s="3">
        <v>232</v>
      </c>
      <c r="I360" s="3">
        <v>240</v>
      </c>
      <c r="J360" s="3">
        <v>245</v>
      </c>
      <c r="K360" s="3">
        <v>240</v>
      </c>
      <c r="L360" s="3">
        <v>250</v>
      </c>
      <c r="M360" s="3">
        <v>244</v>
      </c>
      <c r="O360" s="20">
        <f t="shared" si="106"/>
        <v>250</v>
      </c>
      <c r="P360" s="23">
        <f t="shared" si="107"/>
        <v>241.57142857142858</v>
      </c>
      <c r="Q360" s="26">
        <f t="shared" si="108"/>
        <v>232</v>
      </c>
      <c r="R360" s="29">
        <f t="shared" si="109"/>
        <v>18</v>
      </c>
      <c r="S360" s="36">
        <f t="shared" si="105"/>
        <v>12.078571428571429</v>
      </c>
      <c r="T360" s="40">
        <f t="shared" si="110"/>
        <v>229.49285714285716</v>
      </c>
      <c r="U360" s="40">
        <f t="shared" si="111"/>
        <v>253.65</v>
      </c>
    </row>
    <row r="361" spans="1:21" x14ac:dyDescent="0.25">
      <c r="A361" s="8">
        <f t="shared" si="112"/>
        <v>0.49583333333333185</v>
      </c>
      <c r="B361" s="3">
        <v>679</v>
      </c>
      <c r="G361" s="3">
        <v>239</v>
      </c>
      <c r="H361" s="3">
        <v>231</v>
      </c>
      <c r="I361" s="3">
        <v>239</v>
      </c>
      <c r="J361" s="3">
        <v>244</v>
      </c>
      <c r="K361" s="3">
        <v>239</v>
      </c>
      <c r="L361" s="3">
        <v>249</v>
      </c>
      <c r="M361" s="3">
        <v>243</v>
      </c>
      <c r="O361" s="20">
        <f t="shared" si="106"/>
        <v>249</v>
      </c>
      <c r="P361" s="23">
        <f t="shared" si="107"/>
        <v>240.57142857142858</v>
      </c>
      <c r="Q361" s="26">
        <f t="shared" si="108"/>
        <v>231</v>
      </c>
      <c r="R361" s="29">
        <f t="shared" si="109"/>
        <v>18</v>
      </c>
      <c r="S361" s="36">
        <f t="shared" si="105"/>
        <v>12.028571428571428</v>
      </c>
      <c r="T361" s="40">
        <f t="shared" si="110"/>
        <v>228.54285714285714</v>
      </c>
      <c r="U361" s="40">
        <f t="shared" si="111"/>
        <v>252.60000000000002</v>
      </c>
    </row>
    <row r="362" spans="1:21" x14ac:dyDescent="0.25">
      <c r="A362" s="8">
        <f t="shared" si="112"/>
        <v>0.49722222222222073</v>
      </c>
      <c r="B362" s="3">
        <v>680</v>
      </c>
      <c r="G362" s="3">
        <v>238</v>
      </c>
      <c r="H362" s="3">
        <v>230</v>
      </c>
      <c r="I362" s="3">
        <v>238</v>
      </c>
      <c r="J362" s="3">
        <v>243</v>
      </c>
      <c r="K362" s="3">
        <v>239</v>
      </c>
      <c r="L362" s="3">
        <v>248</v>
      </c>
      <c r="M362" s="3">
        <v>242</v>
      </c>
      <c r="O362" s="20">
        <f t="shared" si="106"/>
        <v>248</v>
      </c>
      <c r="P362" s="23">
        <f t="shared" si="107"/>
        <v>239.71428571428572</v>
      </c>
      <c r="Q362" s="26">
        <f t="shared" si="108"/>
        <v>230</v>
      </c>
      <c r="R362" s="29">
        <f t="shared" si="109"/>
        <v>18</v>
      </c>
      <c r="S362" s="36">
        <f t="shared" si="105"/>
        <v>11.985714285714286</v>
      </c>
      <c r="T362" s="40">
        <f t="shared" si="110"/>
        <v>227.72857142857143</v>
      </c>
      <c r="U362" s="40">
        <f t="shared" si="111"/>
        <v>251.70000000000002</v>
      </c>
    </row>
    <row r="363" spans="1:21" x14ac:dyDescent="0.25">
      <c r="A363" s="8">
        <f t="shared" si="112"/>
        <v>0.49861111111110962</v>
      </c>
      <c r="B363" s="3">
        <v>681</v>
      </c>
      <c r="G363" s="3">
        <v>237</v>
      </c>
      <c r="H363" s="3">
        <v>229</v>
      </c>
      <c r="I363" s="3">
        <v>237</v>
      </c>
      <c r="J363" s="3">
        <v>242</v>
      </c>
      <c r="K363" s="3">
        <v>239</v>
      </c>
      <c r="L363" s="3">
        <v>247</v>
      </c>
      <c r="M363" s="3">
        <v>241</v>
      </c>
      <c r="O363" s="20">
        <f t="shared" si="106"/>
        <v>247</v>
      </c>
      <c r="P363" s="23">
        <f t="shared" si="107"/>
        <v>238.85714285714286</v>
      </c>
      <c r="Q363" s="26">
        <f t="shared" si="108"/>
        <v>229</v>
      </c>
      <c r="R363" s="29">
        <f t="shared" si="109"/>
        <v>18</v>
      </c>
      <c r="S363" s="36">
        <f t="shared" si="105"/>
        <v>11.942857142857143</v>
      </c>
      <c r="T363" s="40">
        <f t="shared" si="110"/>
        <v>226.91428571428571</v>
      </c>
      <c r="U363" s="40">
        <f t="shared" si="111"/>
        <v>250.8</v>
      </c>
    </row>
    <row r="364" spans="1:21" x14ac:dyDescent="0.25">
      <c r="A364" s="8">
        <f t="shared" si="112"/>
        <v>0.4999999999999985</v>
      </c>
      <c r="B364" s="3">
        <v>682</v>
      </c>
      <c r="G364" s="3">
        <v>236</v>
      </c>
      <c r="H364" s="3">
        <v>228</v>
      </c>
      <c r="I364" s="3">
        <v>236</v>
      </c>
      <c r="J364" s="3">
        <v>241</v>
      </c>
      <c r="K364" s="3">
        <v>239</v>
      </c>
      <c r="L364" s="3">
        <v>246</v>
      </c>
      <c r="M364" s="3">
        <v>240</v>
      </c>
      <c r="O364" s="20">
        <f t="shared" si="106"/>
        <v>246</v>
      </c>
      <c r="P364" s="23">
        <f t="shared" si="107"/>
        <v>238</v>
      </c>
      <c r="Q364" s="26">
        <f t="shared" si="108"/>
        <v>228</v>
      </c>
      <c r="R364" s="29">
        <f t="shared" si="109"/>
        <v>18</v>
      </c>
      <c r="S364" s="36">
        <f t="shared" si="105"/>
        <v>11.9</v>
      </c>
      <c r="T364" s="40">
        <f t="shared" si="110"/>
        <v>226.1</v>
      </c>
      <c r="U364" s="40">
        <f t="shared" si="111"/>
        <v>249.9</v>
      </c>
    </row>
  </sheetData>
  <mergeCells count="9">
    <mergeCell ref="D2:E2"/>
    <mergeCell ref="AO1:BB1"/>
    <mergeCell ref="W1:AM1"/>
    <mergeCell ref="G1:S1"/>
    <mergeCell ref="BD6:BE6"/>
    <mergeCell ref="G2:R2"/>
    <mergeCell ref="AO2:BA2"/>
    <mergeCell ref="T2:U2"/>
    <mergeCell ref="AI2:AL2"/>
  </mergeCells>
  <conditionalFormatting sqref="R4:R364">
    <cfRule type="expression" dxfId="30" priority="7">
      <formula>R4&gt;S4</formula>
    </cfRule>
  </conditionalFormatting>
  <conditionalFormatting sqref="AL238:AL324">
    <cfRule type="expression" dxfId="29" priority="6">
      <formula>AL238&gt;AM238</formula>
    </cfRule>
  </conditionalFormatting>
  <conditionalFormatting sqref="BA4:BA324">
    <cfRule type="expression" dxfId="28" priority="5">
      <formula>BA4&gt;BB4</formula>
    </cfRule>
  </conditionalFormatting>
  <conditionalFormatting sqref="AL4:AL237">
    <cfRule type="expression" dxfId="27" priority="4">
      <formula>AL4&gt;AM4</formula>
    </cfRule>
  </conditionalFormatting>
  <conditionalFormatting sqref="AI4:AI237">
    <cfRule type="expression" dxfId="26" priority="3">
      <formula>AI4&gt;AM4</formula>
    </cfRule>
  </conditionalFormatting>
  <conditionalFormatting sqref="AJ4:AJ237">
    <cfRule type="expression" dxfId="25" priority="2">
      <formula>AJ4&gt;AM4</formula>
    </cfRule>
  </conditionalFormatting>
  <conditionalFormatting sqref="AK4:AK237">
    <cfRule type="expression" dxfId="24" priority="1">
      <formula>AK4&gt;AM4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0AAB4-68F9-47DB-ADFF-38D068FB23DF}">
  <dimension ref="A1:BF327"/>
  <sheetViews>
    <sheetView zoomScale="85" zoomScaleNormal="85" workbookViewId="0"/>
  </sheetViews>
  <sheetFormatPr defaultColWidth="9" defaultRowHeight="15.75" x14ac:dyDescent="0.25"/>
  <cols>
    <col min="1" max="1" width="11.85546875" style="8" bestFit="1" customWidth="1"/>
    <col min="2" max="2" width="11.7109375" style="3" bestFit="1" customWidth="1"/>
    <col min="3" max="3" width="8.5703125" style="9" customWidth="1"/>
    <col min="4" max="5" width="7.5703125" style="9" customWidth="1"/>
    <col min="6" max="6" width="2.42578125" style="18" customWidth="1"/>
    <col min="7" max="13" width="9" style="3"/>
    <col min="14" max="14" width="2.140625" style="3" customWidth="1"/>
    <col min="15" max="15" width="9" style="32"/>
    <col min="16" max="16" width="9" style="24"/>
    <col min="17" max="20" width="9" style="27"/>
    <col min="21" max="21" width="9" style="3"/>
    <col min="22" max="22" width="11.28515625" style="37" bestFit="1" customWidth="1"/>
    <col min="23" max="23" width="3.5703125" style="11" customWidth="1"/>
    <col min="24" max="31" width="9" style="3"/>
    <col min="32" max="32" width="1" style="3" customWidth="1"/>
    <col min="33" max="35" width="9" style="3"/>
    <col min="36" max="39" width="9" style="53"/>
    <col min="40" max="40" width="11.28515625" style="57" bestFit="1" customWidth="1"/>
    <col min="41" max="41" width="4" style="11" customWidth="1"/>
    <col min="42" max="49" width="9" style="3"/>
    <col min="50" max="50" width="1.42578125" style="3" customWidth="1"/>
    <col min="51" max="53" width="9" style="3"/>
    <col min="54" max="54" width="11.28515625" style="3" bestFit="1" customWidth="1"/>
    <col min="55" max="55" width="11.28515625" style="37" bestFit="1" customWidth="1"/>
    <col min="56" max="56" width="9" style="37"/>
    <col min="57" max="16384" width="9" style="3"/>
  </cols>
  <sheetData>
    <row r="1" spans="1:58" ht="81" customHeight="1" x14ac:dyDescent="0.25">
      <c r="A1" s="1">
        <v>2.7777777777777779E-3</v>
      </c>
      <c r="C1" s="2"/>
      <c r="D1" s="2"/>
      <c r="E1" s="2"/>
      <c r="F1" s="13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/>
      <c r="S1" s="105"/>
      <c r="T1" s="105"/>
      <c r="U1" s="105"/>
      <c r="V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/>
      <c r="AI1" s="105"/>
      <c r="AJ1" s="105"/>
      <c r="AK1" s="105"/>
      <c r="AL1" s="105"/>
      <c r="AM1" s="105"/>
      <c r="AN1" s="105"/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42"/>
    </row>
    <row r="2" spans="1:58" ht="17.45" customHeight="1" x14ac:dyDescent="0.25">
      <c r="A2" s="1"/>
      <c r="C2" s="2"/>
      <c r="D2" s="108" t="s">
        <v>24</v>
      </c>
      <c r="E2" s="108"/>
      <c r="F2" s="13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N2" s="5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</row>
    <row r="3" spans="1:58" s="4" customFormat="1" x14ac:dyDescent="0.25">
      <c r="D3" s="108"/>
      <c r="E3" s="108"/>
      <c r="F3" s="12"/>
      <c r="G3" s="103" t="s">
        <v>4</v>
      </c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9" t="s">
        <v>31</v>
      </c>
      <c r="S3" s="109"/>
      <c r="T3" s="109"/>
      <c r="U3" s="109"/>
      <c r="V3" s="35"/>
      <c r="W3" s="12"/>
      <c r="X3" s="103" t="s">
        <v>5</v>
      </c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9" t="s">
        <v>31</v>
      </c>
      <c r="AK3" s="109"/>
      <c r="AL3" s="109"/>
      <c r="AM3" s="109"/>
      <c r="AN3" s="63"/>
      <c r="AO3" s="12"/>
      <c r="AP3" s="103" t="s">
        <v>6</v>
      </c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35"/>
      <c r="BD3" s="35"/>
    </row>
    <row r="4" spans="1:58" s="4" customFormat="1" ht="40.5" customHeight="1" x14ac:dyDescent="0.25">
      <c r="A4" s="6" t="s">
        <v>0</v>
      </c>
      <c r="B4" s="4" t="s">
        <v>18</v>
      </c>
      <c r="C4" s="46" t="s">
        <v>43</v>
      </c>
      <c r="D4" s="7" t="s">
        <v>25</v>
      </c>
      <c r="E4" s="7" t="s">
        <v>26</v>
      </c>
      <c r="F4" s="17"/>
      <c r="G4" s="5" t="s">
        <v>10</v>
      </c>
      <c r="H4" s="5" t="s">
        <v>11</v>
      </c>
      <c r="I4" s="5" t="s">
        <v>12</v>
      </c>
      <c r="J4" s="5" t="s">
        <v>13</v>
      </c>
      <c r="K4" s="5" t="s">
        <v>14</v>
      </c>
      <c r="L4" s="5" t="s">
        <v>15</v>
      </c>
      <c r="M4" s="5" t="s">
        <v>16</v>
      </c>
      <c r="N4" s="5"/>
      <c r="O4" s="31" t="s">
        <v>1</v>
      </c>
      <c r="P4" s="22" t="s">
        <v>8</v>
      </c>
      <c r="Q4" s="25" t="s">
        <v>2</v>
      </c>
      <c r="R4" s="43" t="s">
        <v>35</v>
      </c>
      <c r="S4" s="43" t="s">
        <v>32</v>
      </c>
      <c r="T4" s="43" t="s">
        <v>33</v>
      </c>
      <c r="U4" s="43" t="s">
        <v>34</v>
      </c>
      <c r="V4" s="35" t="s">
        <v>20</v>
      </c>
      <c r="W4" s="12"/>
      <c r="X4" s="5" t="s">
        <v>10</v>
      </c>
      <c r="Y4" s="5" t="s">
        <v>11</v>
      </c>
      <c r="Z4" s="5" t="s">
        <v>12</v>
      </c>
      <c r="AA4" s="5" t="s">
        <v>13</v>
      </c>
      <c r="AB4" s="5" t="s">
        <v>14</v>
      </c>
      <c r="AC4" s="5" t="s">
        <v>15</v>
      </c>
      <c r="AD4" s="5" t="s">
        <v>16</v>
      </c>
      <c r="AE4" s="5" t="s">
        <v>17</v>
      </c>
      <c r="AF4" s="5"/>
      <c r="AG4" s="31" t="s">
        <v>1</v>
      </c>
      <c r="AH4" s="22" t="s">
        <v>8</v>
      </c>
      <c r="AI4" s="25" t="s">
        <v>2</v>
      </c>
      <c r="AJ4" s="43" t="s">
        <v>35</v>
      </c>
      <c r="AK4" s="43" t="s">
        <v>32</v>
      </c>
      <c r="AL4" s="43" t="s">
        <v>33</v>
      </c>
      <c r="AM4" s="43" t="s">
        <v>34</v>
      </c>
      <c r="AN4" s="63" t="s">
        <v>20</v>
      </c>
      <c r="AO4" s="12"/>
      <c r="AP4" s="5" t="s">
        <v>10</v>
      </c>
      <c r="AQ4" s="5" t="s">
        <v>11</v>
      </c>
      <c r="AR4" s="5" t="s">
        <v>12</v>
      </c>
      <c r="AS4" s="5" t="s">
        <v>13</v>
      </c>
      <c r="AT4" s="5" t="s">
        <v>14</v>
      </c>
      <c r="AU4" s="5" t="s">
        <v>15</v>
      </c>
      <c r="AV4" s="5" t="s">
        <v>16</v>
      </c>
      <c r="AW4" s="5" t="s">
        <v>17</v>
      </c>
      <c r="AX4" s="5"/>
      <c r="AY4" s="31" t="s">
        <v>1</v>
      </c>
      <c r="AZ4" s="22" t="s">
        <v>8</v>
      </c>
      <c r="BA4" s="25" t="s">
        <v>2</v>
      </c>
      <c r="BB4" s="28" t="s">
        <v>3</v>
      </c>
      <c r="BC4" s="35" t="s">
        <v>20</v>
      </c>
      <c r="BD4" s="35"/>
    </row>
    <row r="5" spans="1:58" x14ac:dyDescent="0.25">
      <c r="A5" s="8">
        <v>0</v>
      </c>
      <c r="B5" s="3">
        <v>0</v>
      </c>
      <c r="C5" s="9">
        <v>24</v>
      </c>
      <c r="D5" s="9">
        <f t="shared" ref="D5:D15" si="0">ABS($BE$8-(($BF$8-C5)*($BE$8-$BE$9))/($BF$8-$BF$9)-C5)</f>
        <v>22.8</v>
      </c>
      <c r="E5" s="9">
        <f t="shared" ref="E5:E15" si="1">$BE$8-(($BF$8-C5)*($BE$8-$BE$9))/($BF$8-$BF$9)+C5</f>
        <v>25.2</v>
      </c>
      <c r="G5" s="3">
        <v>24</v>
      </c>
      <c r="H5" s="3">
        <v>24</v>
      </c>
      <c r="I5" s="3">
        <v>24</v>
      </c>
      <c r="J5" s="3">
        <v>23</v>
      </c>
      <c r="K5" s="3">
        <v>24</v>
      </c>
      <c r="L5" s="3">
        <v>24</v>
      </c>
      <c r="M5" s="3">
        <v>24</v>
      </c>
      <c r="O5" s="32">
        <f>MAX(G5:M5)</f>
        <v>24</v>
      </c>
      <c r="P5" s="23">
        <f t="shared" ref="P5:P68" si="2">AVERAGE(G5:M5)</f>
        <v>23.857142857142858</v>
      </c>
      <c r="Q5" s="27">
        <f t="shared" ref="Q5:Q68" si="3">MIN(G5:M5)</f>
        <v>23</v>
      </c>
      <c r="R5" s="45">
        <f>ABS($C5-P5)</f>
        <v>0.14285714285714235</v>
      </c>
      <c r="S5" s="29">
        <f>ABS(IF($C5-O5&gt;$C5-Q5,$C5-O5,$C5-Q5))</f>
        <v>1</v>
      </c>
      <c r="T5" s="44">
        <f>IF(O5-P5&gt;P5-Q5,O5-P5,P5-Q5)</f>
        <v>0.85714285714285765</v>
      </c>
      <c r="U5" s="29">
        <f t="shared" ref="U5:U68" si="4">O5-Q5</f>
        <v>1</v>
      </c>
      <c r="V5" s="36">
        <f t="shared" ref="V5:V36" si="5">$BE$8-(($BF$8-P5)*($BE$8-$BE$9))/($BF$8-$BF$9)</f>
        <v>1.1928571428571428</v>
      </c>
      <c r="X5" s="3">
        <v>24</v>
      </c>
      <c r="Y5" s="3">
        <v>24</v>
      </c>
      <c r="Z5" s="3">
        <v>25</v>
      </c>
      <c r="AA5" s="3">
        <v>25</v>
      </c>
      <c r="AB5" s="3">
        <v>24</v>
      </c>
      <c r="AC5" s="3">
        <v>24</v>
      </c>
      <c r="AD5" s="3">
        <v>24</v>
      </c>
      <c r="AE5" s="3">
        <v>24</v>
      </c>
      <c r="AG5" s="32">
        <f>MAX(X5:AE5)</f>
        <v>25</v>
      </c>
      <c r="AH5" s="23">
        <f>AVERAGE(X5:AE5)</f>
        <v>24.25</v>
      </c>
      <c r="AI5" s="27">
        <f>MIN(X5:AE5)</f>
        <v>24</v>
      </c>
      <c r="AJ5" s="54">
        <f>ABS($C5-AH5)</f>
        <v>0.25</v>
      </c>
      <c r="AK5" s="55">
        <f>ABS(IF($C5-AG5&gt;$C5-AI5,$C5-AG5,$C5-AI5))</f>
        <v>0</v>
      </c>
      <c r="AL5" s="56">
        <f>IF(AG5-AH5&gt;AH5-AI5,AG5-AH5,AH5-AI5)</f>
        <v>0.75</v>
      </c>
      <c r="AM5" s="55">
        <f>AG5-AI5</f>
        <v>1</v>
      </c>
      <c r="AN5" s="57">
        <f>$BE$8-(($BF$8-AH5)*($BE$8-$BE$9))/($BF$8-$BF$9)</f>
        <v>1.2124999999999999</v>
      </c>
      <c r="AP5" s="3">
        <v>24</v>
      </c>
      <c r="AQ5" s="3">
        <v>24</v>
      </c>
      <c r="AR5" s="3">
        <v>24</v>
      </c>
      <c r="AS5" s="3">
        <v>24</v>
      </c>
      <c r="AT5" s="3">
        <v>25</v>
      </c>
      <c r="AU5" s="3">
        <v>24</v>
      </c>
      <c r="AV5" s="3">
        <v>24</v>
      </c>
      <c r="AW5" s="3">
        <v>24</v>
      </c>
      <c r="AY5" s="32">
        <f>MAX(AP5:AW5)</f>
        <v>25</v>
      </c>
      <c r="AZ5" s="23">
        <f>AVERAGE(AP5:AW5)</f>
        <v>24.125</v>
      </c>
      <c r="BA5" s="27">
        <f>MIN(AP5:AW5)</f>
        <v>24</v>
      </c>
      <c r="BB5" s="29">
        <f>AY5-BA5</f>
        <v>1</v>
      </c>
      <c r="BC5" s="36">
        <f>$BE$8-(($BF$8-AZ5)*($BE$8-$BE$9))/($BF$8-$BF$9)</f>
        <v>1.20625</v>
      </c>
      <c r="BD5" s="36"/>
    </row>
    <row r="6" spans="1:58" x14ac:dyDescent="0.25">
      <c r="A6" s="8">
        <f>A5+$A$1</f>
        <v>2.7777777777777779E-3</v>
      </c>
      <c r="B6" s="3">
        <v>4</v>
      </c>
      <c r="C6" s="9">
        <v>32</v>
      </c>
      <c r="D6" s="9">
        <f t="shared" si="0"/>
        <v>30.4</v>
      </c>
      <c r="E6" s="9">
        <f t="shared" si="1"/>
        <v>33.6</v>
      </c>
      <c r="G6" s="3">
        <v>26</v>
      </c>
      <c r="H6" s="3">
        <v>24</v>
      </c>
      <c r="I6" s="3">
        <v>26</v>
      </c>
      <c r="J6" s="3">
        <v>25</v>
      </c>
      <c r="K6" s="3">
        <v>27</v>
      </c>
      <c r="L6" s="3">
        <v>26</v>
      </c>
      <c r="M6" s="3">
        <v>25</v>
      </c>
      <c r="O6" s="32">
        <f t="shared" ref="O6:O69" si="6">MAX(G6:M6)</f>
        <v>27</v>
      </c>
      <c r="P6" s="23">
        <f t="shared" si="2"/>
        <v>25.571428571428573</v>
      </c>
      <c r="Q6" s="27">
        <f t="shared" si="3"/>
        <v>24</v>
      </c>
      <c r="R6" s="45">
        <f t="shared" ref="R6:R69" si="7">ABS($C6-P6)</f>
        <v>6.428571428571427</v>
      </c>
      <c r="S6" s="29">
        <f t="shared" ref="S6:S69" si="8">ABS(IF($C6-O6&gt;$C6-Q6,$C6-O6,$C6-Q6))</f>
        <v>8</v>
      </c>
      <c r="T6" s="44">
        <f t="shared" ref="T6:T69" si="9">IF(O6-P6&gt;P6-Q6,O6-P6,P6-Q6)</f>
        <v>1.571428571428573</v>
      </c>
      <c r="U6" s="29">
        <f t="shared" si="4"/>
        <v>3</v>
      </c>
      <c r="V6" s="36">
        <f t="shared" si="5"/>
        <v>1.2785714285714287</v>
      </c>
      <c r="X6" s="3">
        <v>35</v>
      </c>
      <c r="Y6" s="3">
        <v>36</v>
      </c>
      <c r="Z6" s="3">
        <v>34</v>
      </c>
      <c r="AA6" s="3">
        <v>33</v>
      </c>
      <c r="AB6" s="3">
        <v>35</v>
      </c>
      <c r="AC6" s="3">
        <v>36</v>
      </c>
      <c r="AD6" s="3">
        <v>35</v>
      </c>
      <c r="AE6" s="3">
        <v>36</v>
      </c>
      <c r="AG6" s="32">
        <f t="shared" ref="AG6:AG69" si="10">MAX(X6:AE6)</f>
        <v>36</v>
      </c>
      <c r="AH6" s="23">
        <f t="shared" ref="AH6:AH69" si="11">AVERAGE(X6:AE6)</f>
        <v>35</v>
      </c>
      <c r="AI6" s="27">
        <f t="shared" ref="AI6:AI69" si="12">MIN(X6:AE6)</f>
        <v>33</v>
      </c>
      <c r="AJ6" s="54">
        <f t="shared" ref="AJ6:AJ69" si="13">ABS($C6-AH6)</f>
        <v>3</v>
      </c>
      <c r="AK6" s="55">
        <f t="shared" ref="AK6:AK69" si="14">ABS(IF($C6-AG6&gt;$C6-AI6,$C6-AG6,$C6-AI6))</f>
        <v>1</v>
      </c>
      <c r="AL6" s="56">
        <f t="shared" ref="AL6:AL69" si="15">IF(AG6-AH6&gt;AH6-AI6,AG6-AH6,AH6-AI6)</f>
        <v>2</v>
      </c>
      <c r="AM6" s="55">
        <f t="shared" ref="AM6:AM69" si="16">AG6-AI6</f>
        <v>3</v>
      </c>
      <c r="AN6" s="57">
        <f t="shared" ref="AN6:AN69" si="17">$BE$8-(($BF$8-AH6)*($BE$8-$BE$9))/($BF$8-$BF$9)</f>
        <v>1.75</v>
      </c>
      <c r="AP6" s="9">
        <v>32</v>
      </c>
      <c r="AQ6" s="3">
        <v>32</v>
      </c>
      <c r="AR6" s="3">
        <v>31</v>
      </c>
      <c r="AS6" s="3">
        <v>31</v>
      </c>
      <c r="AT6" s="3">
        <v>31</v>
      </c>
      <c r="AU6" s="3">
        <v>31</v>
      </c>
      <c r="AV6" s="3">
        <v>32</v>
      </c>
      <c r="AW6" s="3">
        <v>32</v>
      </c>
      <c r="AY6" s="32">
        <f t="shared" ref="AY6:AY69" si="18">MAX(AP6:AW6)</f>
        <v>32</v>
      </c>
      <c r="AZ6" s="23">
        <f t="shared" ref="AZ6:AZ69" si="19">AVERAGE(AP6:AW6)</f>
        <v>31.5</v>
      </c>
      <c r="BA6" s="27">
        <f t="shared" ref="BA6:BA69" si="20">MIN(AP6:AW6)</f>
        <v>31</v>
      </c>
      <c r="BB6" s="29">
        <f t="shared" ref="BB6:BB69" si="21">AY6-BA6</f>
        <v>1</v>
      </c>
      <c r="BC6" s="36">
        <f t="shared" ref="BC6:BC69" si="22">$BE$8-(($BF$8-AZ6)*($BE$8-$BE$9))/($BF$8-$BF$9)</f>
        <v>1.575</v>
      </c>
      <c r="BD6" s="36"/>
    </row>
    <row r="7" spans="1:58" x14ac:dyDescent="0.25">
      <c r="A7" s="8">
        <f t="shared" ref="A7:A70" si="23">A6+$A$1</f>
        <v>5.5555555555555558E-3</v>
      </c>
      <c r="B7" s="3">
        <v>8</v>
      </c>
      <c r="C7" s="9">
        <v>40</v>
      </c>
      <c r="D7" s="9">
        <f t="shared" si="0"/>
        <v>38</v>
      </c>
      <c r="E7" s="9">
        <f t="shared" si="1"/>
        <v>42</v>
      </c>
      <c r="G7" s="3">
        <v>28</v>
      </c>
      <c r="H7" s="3">
        <v>28</v>
      </c>
      <c r="I7" s="3">
        <v>26</v>
      </c>
      <c r="J7" s="3">
        <v>25</v>
      </c>
      <c r="K7" s="3">
        <v>27</v>
      </c>
      <c r="L7" s="3">
        <v>28</v>
      </c>
      <c r="M7" s="3">
        <v>27</v>
      </c>
      <c r="O7" s="32">
        <f t="shared" si="6"/>
        <v>28</v>
      </c>
      <c r="P7" s="23">
        <f t="shared" si="2"/>
        <v>27</v>
      </c>
      <c r="Q7" s="27">
        <f t="shared" si="3"/>
        <v>25</v>
      </c>
      <c r="R7" s="45">
        <f t="shared" si="7"/>
        <v>13</v>
      </c>
      <c r="S7" s="29">
        <f t="shared" si="8"/>
        <v>15</v>
      </c>
      <c r="T7" s="44">
        <f t="shared" si="9"/>
        <v>2</v>
      </c>
      <c r="U7" s="29">
        <f t="shared" si="4"/>
        <v>3</v>
      </c>
      <c r="V7" s="36">
        <f t="shared" si="5"/>
        <v>1.35</v>
      </c>
      <c r="X7" s="3">
        <v>42</v>
      </c>
      <c r="Y7" s="3">
        <v>44</v>
      </c>
      <c r="Z7" s="3">
        <v>42</v>
      </c>
      <c r="AA7" s="3">
        <v>40</v>
      </c>
      <c r="AB7" s="3">
        <v>44</v>
      </c>
      <c r="AC7" s="3">
        <v>44</v>
      </c>
      <c r="AD7" s="3">
        <v>42</v>
      </c>
      <c r="AE7" s="3">
        <v>44</v>
      </c>
      <c r="AG7" s="32">
        <f t="shared" si="10"/>
        <v>44</v>
      </c>
      <c r="AH7" s="23">
        <f t="shared" si="11"/>
        <v>42.75</v>
      </c>
      <c r="AI7" s="27">
        <f t="shared" si="12"/>
        <v>40</v>
      </c>
      <c r="AJ7" s="54">
        <f t="shared" si="13"/>
        <v>2.75</v>
      </c>
      <c r="AK7" s="55">
        <f t="shared" si="14"/>
        <v>0</v>
      </c>
      <c r="AL7" s="56">
        <f t="shared" si="15"/>
        <v>2.75</v>
      </c>
      <c r="AM7" s="55">
        <f t="shared" si="16"/>
        <v>4</v>
      </c>
      <c r="AN7" s="57">
        <f t="shared" si="17"/>
        <v>2.1375000000000002</v>
      </c>
      <c r="AP7" s="9">
        <v>40</v>
      </c>
      <c r="AQ7" s="3">
        <v>40</v>
      </c>
      <c r="AR7" s="3">
        <v>39</v>
      </c>
      <c r="AS7" s="3">
        <v>38</v>
      </c>
      <c r="AT7" s="3">
        <v>38</v>
      </c>
      <c r="AU7" s="3">
        <v>39</v>
      </c>
      <c r="AV7" s="3">
        <v>40</v>
      </c>
      <c r="AW7" s="3">
        <v>40</v>
      </c>
      <c r="AY7" s="32">
        <f t="shared" si="18"/>
        <v>40</v>
      </c>
      <c r="AZ7" s="23">
        <f t="shared" si="19"/>
        <v>39.25</v>
      </c>
      <c r="BA7" s="27">
        <f t="shared" si="20"/>
        <v>38</v>
      </c>
      <c r="BB7" s="29">
        <f t="shared" si="21"/>
        <v>2</v>
      </c>
      <c r="BC7" s="36">
        <f t="shared" si="22"/>
        <v>1.9624999999999999</v>
      </c>
      <c r="BD7" s="36"/>
      <c r="BE7" s="104" t="s">
        <v>7</v>
      </c>
      <c r="BF7" s="104"/>
    </row>
    <row r="8" spans="1:58" x14ac:dyDescent="0.25">
      <c r="A8" s="8">
        <f t="shared" si="23"/>
        <v>8.3333333333333332E-3</v>
      </c>
      <c r="B8" s="3">
        <v>12</v>
      </c>
      <c r="C8" s="9">
        <v>48</v>
      </c>
      <c r="D8" s="9">
        <f t="shared" si="0"/>
        <v>45.6</v>
      </c>
      <c r="E8" s="9">
        <f t="shared" si="1"/>
        <v>50.4</v>
      </c>
      <c r="G8" s="3">
        <v>39</v>
      </c>
      <c r="H8" s="3">
        <v>38</v>
      </c>
      <c r="I8" s="3">
        <v>36</v>
      </c>
      <c r="J8" s="3">
        <v>32</v>
      </c>
      <c r="K8" s="3">
        <v>36</v>
      </c>
      <c r="L8" s="3">
        <v>40</v>
      </c>
      <c r="M8" s="3">
        <v>37</v>
      </c>
      <c r="O8" s="32">
        <f t="shared" si="6"/>
        <v>40</v>
      </c>
      <c r="P8" s="23">
        <f t="shared" si="2"/>
        <v>36.857142857142854</v>
      </c>
      <c r="Q8" s="27">
        <f t="shared" si="3"/>
        <v>32</v>
      </c>
      <c r="R8" s="45">
        <f t="shared" si="7"/>
        <v>11.142857142857146</v>
      </c>
      <c r="S8" s="29">
        <f t="shared" si="8"/>
        <v>16</v>
      </c>
      <c r="T8" s="44">
        <f t="shared" si="9"/>
        <v>4.8571428571428541</v>
      </c>
      <c r="U8" s="29">
        <f t="shared" si="4"/>
        <v>8</v>
      </c>
      <c r="V8" s="36">
        <f t="shared" si="5"/>
        <v>1.8428571428571427</v>
      </c>
      <c r="X8" s="3">
        <v>48</v>
      </c>
      <c r="Y8" s="3">
        <v>50</v>
      </c>
      <c r="Z8" s="3">
        <v>49</v>
      </c>
      <c r="AA8" s="3">
        <v>46</v>
      </c>
      <c r="AB8" s="3">
        <v>51</v>
      </c>
      <c r="AC8" s="3">
        <v>50</v>
      </c>
      <c r="AD8" s="3">
        <v>48</v>
      </c>
      <c r="AE8" s="3">
        <v>50</v>
      </c>
      <c r="AG8" s="32">
        <f t="shared" si="10"/>
        <v>51</v>
      </c>
      <c r="AH8" s="23">
        <f t="shared" si="11"/>
        <v>49</v>
      </c>
      <c r="AI8" s="27">
        <f t="shared" si="12"/>
        <v>46</v>
      </c>
      <c r="AJ8" s="54">
        <f t="shared" si="13"/>
        <v>1</v>
      </c>
      <c r="AK8" s="55">
        <f t="shared" si="14"/>
        <v>2</v>
      </c>
      <c r="AL8" s="56">
        <f t="shared" si="15"/>
        <v>3</v>
      </c>
      <c r="AM8" s="55">
        <f t="shared" si="16"/>
        <v>5</v>
      </c>
      <c r="AN8" s="57">
        <f t="shared" si="17"/>
        <v>2.4500000000000002</v>
      </c>
      <c r="AP8" s="9">
        <v>48</v>
      </c>
      <c r="AQ8" s="3">
        <v>48</v>
      </c>
      <c r="AR8" s="3">
        <v>47</v>
      </c>
      <c r="AS8" s="3">
        <v>46</v>
      </c>
      <c r="AT8" s="3">
        <v>46</v>
      </c>
      <c r="AU8" s="3">
        <v>47</v>
      </c>
      <c r="AV8" s="3">
        <v>48</v>
      </c>
      <c r="AW8" s="3">
        <v>48</v>
      </c>
      <c r="AY8" s="32">
        <f t="shared" si="18"/>
        <v>48</v>
      </c>
      <c r="AZ8" s="23">
        <f t="shared" si="19"/>
        <v>47.25</v>
      </c>
      <c r="BA8" s="27">
        <f t="shared" si="20"/>
        <v>46</v>
      </c>
      <c r="BB8" s="29">
        <f t="shared" si="21"/>
        <v>2</v>
      </c>
      <c r="BC8" s="36">
        <f t="shared" si="22"/>
        <v>2.3624999999999998</v>
      </c>
      <c r="BD8" s="36"/>
      <c r="BE8" s="10">
        <v>1</v>
      </c>
      <c r="BF8" s="10">
        <v>20</v>
      </c>
    </row>
    <row r="9" spans="1:58" x14ac:dyDescent="0.25">
      <c r="A9" s="8">
        <f t="shared" si="23"/>
        <v>1.1111111111111112E-2</v>
      </c>
      <c r="B9" s="3">
        <v>16</v>
      </c>
      <c r="C9" s="9">
        <v>56</v>
      </c>
      <c r="D9" s="9">
        <f t="shared" si="0"/>
        <v>53.2</v>
      </c>
      <c r="E9" s="9">
        <f t="shared" si="1"/>
        <v>58.8</v>
      </c>
      <c r="G9" s="3">
        <v>47</v>
      </c>
      <c r="H9" s="3">
        <v>46</v>
      </c>
      <c r="I9" s="3">
        <v>44</v>
      </c>
      <c r="J9" s="3">
        <v>39</v>
      </c>
      <c r="K9" s="3">
        <v>44</v>
      </c>
      <c r="L9" s="3">
        <v>48</v>
      </c>
      <c r="M9" s="3">
        <v>44</v>
      </c>
      <c r="O9" s="32">
        <f t="shared" si="6"/>
        <v>48</v>
      </c>
      <c r="P9" s="23">
        <f t="shared" si="2"/>
        <v>44.571428571428569</v>
      </c>
      <c r="Q9" s="27">
        <f t="shared" si="3"/>
        <v>39</v>
      </c>
      <c r="R9" s="45">
        <f t="shared" si="7"/>
        <v>11.428571428571431</v>
      </c>
      <c r="S9" s="29">
        <f t="shared" si="8"/>
        <v>17</v>
      </c>
      <c r="T9" s="44">
        <f t="shared" si="9"/>
        <v>5.5714285714285694</v>
      </c>
      <c r="U9" s="29">
        <f t="shared" si="4"/>
        <v>9</v>
      </c>
      <c r="V9" s="36">
        <f t="shared" si="5"/>
        <v>2.2285714285714286</v>
      </c>
      <c r="X9" s="3">
        <v>56</v>
      </c>
      <c r="Y9" s="3">
        <v>58</v>
      </c>
      <c r="Z9" s="3">
        <v>57</v>
      </c>
      <c r="AA9" s="3">
        <v>54</v>
      </c>
      <c r="AB9" s="3">
        <v>59</v>
      </c>
      <c r="AC9" s="3">
        <v>58</v>
      </c>
      <c r="AD9" s="3">
        <v>56</v>
      </c>
      <c r="AE9" s="3">
        <v>58</v>
      </c>
      <c r="AG9" s="32">
        <f t="shared" si="10"/>
        <v>59</v>
      </c>
      <c r="AH9" s="23">
        <f t="shared" si="11"/>
        <v>57</v>
      </c>
      <c r="AI9" s="27">
        <f t="shared" si="12"/>
        <v>54</v>
      </c>
      <c r="AJ9" s="54">
        <f t="shared" si="13"/>
        <v>1</v>
      </c>
      <c r="AK9" s="55">
        <f t="shared" si="14"/>
        <v>2</v>
      </c>
      <c r="AL9" s="56">
        <f t="shared" si="15"/>
        <v>3</v>
      </c>
      <c r="AM9" s="55">
        <f t="shared" si="16"/>
        <v>5</v>
      </c>
      <c r="AN9" s="57">
        <f t="shared" si="17"/>
        <v>2.85</v>
      </c>
      <c r="AP9" s="9">
        <v>56</v>
      </c>
      <c r="AQ9" s="3">
        <v>56</v>
      </c>
      <c r="AR9" s="3">
        <v>55</v>
      </c>
      <c r="AS9" s="3">
        <v>54</v>
      </c>
      <c r="AT9" s="3">
        <v>54</v>
      </c>
      <c r="AU9" s="3">
        <v>55</v>
      </c>
      <c r="AV9" s="3">
        <v>56</v>
      </c>
      <c r="AW9" s="3">
        <v>56</v>
      </c>
      <c r="AY9" s="32">
        <f t="shared" si="18"/>
        <v>56</v>
      </c>
      <c r="AZ9" s="23">
        <f t="shared" si="19"/>
        <v>55.25</v>
      </c>
      <c r="BA9" s="27">
        <f t="shared" si="20"/>
        <v>54</v>
      </c>
      <c r="BB9" s="29">
        <f t="shared" si="21"/>
        <v>2</v>
      </c>
      <c r="BC9" s="36">
        <f t="shared" si="22"/>
        <v>2.7625000000000002</v>
      </c>
      <c r="BD9" s="36"/>
      <c r="BE9" s="10">
        <v>5</v>
      </c>
      <c r="BF9" s="10">
        <v>100</v>
      </c>
    </row>
    <row r="10" spans="1:58" x14ac:dyDescent="0.25">
      <c r="A10" s="8">
        <f t="shared" si="23"/>
        <v>1.388888888888889E-2</v>
      </c>
      <c r="B10" s="3">
        <v>20</v>
      </c>
      <c r="C10" s="9">
        <v>64</v>
      </c>
      <c r="D10" s="9">
        <f t="shared" si="0"/>
        <v>60.8</v>
      </c>
      <c r="E10" s="9">
        <f t="shared" si="1"/>
        <v>67.2</v>
      </c>
      <c r="G10" s="3">
        <v>59</v>
      </c>
      <c r="H10" s="3">
        <v>59</v>
      </c>
      <c r="I10" s="3">
        <v>52</v>
      </c>
      <c r="J10" s="3">
        <v>46</v>
      </c>
      <c r="K10" s="3">
        <v>52</v>
      </c>
      <c r="L10" s="3">
        <v>59</v>
      </c>
      <c r="M10" s="3">
        <v>54</v>
      </c>
      <c r="O10" s="32">
        <f t="shared" si="6"/>
        <v>59</v>
      </c>
      <c r="P10" s="23">
        <f t="shared" si="2"/>
        <v>54.428571428571431</v>
      </c>
      <c r="Q10" s="27">
        <f t="shared" si="3"/>
        <v>46</v>
      </c>
      <c r="R10" s="45">
        <f t="shared" si="7"/>
        <v>9.5714285714285694</v>
      </c>
      <c r="S10" s="29">
        <f t="shared" si="8"/>
        <v>18</v>
      </c>
      <c r="T10" s="44">
        <f t="shared" si="9"/>
        <v>8.4285714285714306</v>
      </c>
      <c r="U10" s="29">
        <f t="shared" si="4"/>
        <v>13</v>
      </c>
      <c r="V10" s="36">
        <f t="shared" si="5"/>
        <v>2.7214285714285715</v>
      </c>
      <c r="X10" s="3">
        <v>64</v>
      </c>
      <c r="Y10" s="3">
        <v>66</v>
      </c>
      <c r="Z10" s="3">
        <v>65</v>
      </c>
      <c r="AA10" s="3">
        <v>62</v>
      </c>
      <c r="AB10" s="3">
        <v>67</v>
      </c>
      <c r="AC10" s="3">
        <v>66</v>
      </c>
      <c r="AD10" s="3">
        <v>64</v>
      </c>
      <c r="AE10" s="3">
        <v>66</v>
      </c>
      <c r="AG10" s="32">
        <f t="shared" si="10"/>
        <v>67</v>
      </c>
      <c r="AH10" s="23">
        <f t="shared" si="11"/>
        <v>65</v>
      </c>
      <c r="AI10" s="27">
        <f t="shared" si="12"/>
        <v>62</v>
      </c>
      <c r="AJ10" s="54">
        <f t="shared" si="13"/>
        <v>1</v>
      </c>
      <c r="AK10" s="55">
        <f t="shared" si="14"/>
        <v>2</v>
      </c>
      <c r="AL10" s="56">
        <f t="shared" si="15"/>
        <v>3</v>
      </c>
      <c r="AM10" s="55">
        <f t="shared" si="16"/>
        <v>5</v>
      </c>
      <c r="AN10" s="57">
        <f t="shared" si="17"/>
        <v>3.25</v>
      </c>
      <c r="AP10" s="9">
        <v>64</v>
      </c>
      <c r="AQ10" s="3">
        <v>64</v>
      </c>
      <c r="AR10" s="3">
        <v>63</v>
      </c>
      <c r="AS10" s="3">
        <v>62</v>
      </c>
      <c r="AT10" s="3">
        <v>62</v>
      </c>
      <c r="AU10" s="3">
        <v>63</v>
      </c>
      <c r="AV10" s="3">
        <v>64</v>
      </c>
      <c r="AW10" s="3">
        <v>64</v>
      </c>
      <c r="AY10" s="32">
        <f t="shared" si="18"/>
        <v>64</v>
      </c>
      <c r="AZ10" s="23">
        <f t="shared" si="19"/>
        <v>63.25</v>
      </c>
      <c r="BA10" s="27">
        <f t="shared" si="20"/>
        <v>62</v>
      </c>
      <c r="BB10" s="29">
        <f t="shared" si="21"/>
        <v>2</v>
      </c>
      <c r="BC10" s="36">
        <f t="shared" si="22"/>
        <v>3.1625000000000001</v>
      </c>
      <c r="BD10" s="36"/>
      <c r="BE10" s="10">
        <v>20</v>
      </c>
      <c r="BF10" s="10">
        <v>750</v>
      </c>
    </row>
    <row r="11" spans="1:58" x14ac:dyDescent="0.25">
      <c r="A11" s="8">
        <f t="shared" si="23"/>
        <v>1.6666666666666666E-2</v>
      </c>
      <c r="B11" s="3">
        <v>24</v>
      </c>
      <c r="C11" s="9">
        <v>72</v>
      </c>
      <c r="D11" s="9">
        <f t="shared" si="0"/>
        <v>68.400000000000006</v>
      </c>
      <c r="E11" s="9">
        <f t="shared" si="1"/>
        <v>75.599999999999994</v>
      </c>
      <c r="G11" s="3">
        <v>61</v>
      </c>
      <c r="H11" s="3">
        <v>62</v>
      </c>
      <c r="I11" s="3">
        <v>60</v>
      </c>
      <c r="J11" s="3">
        <v>53</v>
      </c>
      <c r="K11" s="3">
        <v>60</v>
      </c>
      <c r="L11" s="3">
        <v>63</v>
      </c>
      <c r="M11" s="3">
        <v>59</v>
      </c>
      <c r="O11" s="32">
        <f t="shared" si="6"/>
        <v>63</v>
      </c>
      <c r="P11" s="23">
        <f t="shared" si="2"/>
        <v>59.714285714285715</v>
      </c>
      <c r="Q11" s="27">
        <f t="shared" si="3"/>
        <v>53</v>
      </c>
      <c r="R11" s="45">
        <f t="shared" si="7"/>
        <v>12.285714285714285</v>
      </c>
      <c r="S11" s="29">
        <f t="shared" si="8"/>
        <v>19</v>
      </c>
      <c r="T11" s="44">
        <f t="shared" si="9"/>
        <v>6.7142857142857153</v>
      </c>
      <c r="U11" s="29">
        <f t="shared" si="4"/>
        <v>10</v>
      </c>
      <c r="V11" s="36">
        <f t="shared" si="5"/>
        <v>2.9857142857142858</v>
      </c>
      <c r="X11" s="3">
        <v>72</v>
      </c>
      <c r="Y11" s="3">
        <v>74</v>
      </c>
      <c r="Z11" s="3">
        <v>73</v>
      </c>
      <c r="AA11" s="3">
        <v>70</v>
      </c>
      <c r="AB11" s="3">
        <v>75</v>
      </c>
      <c r="AC11" s="3">
        <v>74</v>
      </c>
      <c r="AD11" s="3">
        <v>72</v>
      </c>
      <c r="AE11" s="3">
        <v>74</v>
      </c>
      <c r="AG11" s="32">
        <f t="shared" si="10"/>
        <v>75</v>
      </c>
      <c r="AH11" s="23">
        <f t="shared" si="11"/>
        <v>73</v>
      </c>
      <c r="AI11" s="27">
        <f t="shared" si="12"/>
        <v>70</v>
      </c>
      <c r="AJ11" s="54">
        <f t="shared" si="13"/>
        <v>1</v>
      </c>
      <c r="AK11" s="55">
        <f t="shared" si="14"/>
        <v>2</v>
      </c>
      <c r="AL11" s="56">
        <f t="shared" si="15"/>
        <v>3</v>
      </c>
      <c r="AM11" s="55">
        <f t="shared" si="16"/>
        <v>5</v>
      </c>
      <c r="AN11" s="57">
        <f t="shared" si="17"/>
        <v>3.65</v>
      </c>
      <c r="AP11" s="9">
        <v>72</v>
      </c>
      <c r="AQ11" s="3">
        <v>72</v>
      </c>
      <c r="AR11" s="3">
        <v>71</v>
      </c>
      <c r="AS11" s="3">
        <v>70</v>
      </c>
      <c r="AT11" s="3">
        <v>70</v>
      </c>
      <c r="AU11" s="3">
        <v>71</v>
      </c>
      <c r="AV11" s="3">
        <v>72</v>
      </c>
      <c r="AW11" s="3">
        <v>72</v>
      </c>
      <c r="AY11" s="32">
        <f t="shared" si="18"/>
        <v>72</v>
      </c>
      <c r="AZ11" s="23">
        <f t="shared" si="19"/>
        <v>71.25</v>
      </c>
      <c r="BA11" s="27">
        <f t="shared" si="20"/>
        <v>70</v>
      </c>
      <c r="BB11" s="29">
        <f t="shared" si="21"/>
        <v>2</v>
      </c>
      <c r="BC11" s="36">
        <f t="shared" si="22"/>
        <v>3.5625</v>
      </c>
      <c r="BD11" s="36"/>
    </row>
    <row r="12" spans="1:58" x14ac:dyDescent="0.25">
      <c r="A12" s="8">
        <f t="shared" si="23"/>
        <v>1.9444444444444445E-2</v>
      </c>
      <c r="B12" s="3">
        <v>28</v>
      </c>
      <c r="C12" s="9">
        <v>80</v>
      </c>
      <c r="D12" s="9">
        <f t="shared" si="0"/>
        <v>76</v>
      </c>
      <c r="E12" s="9">
        <f t="shared" si="1"/>
        <v>84</v>
      </c>
      <c r="G12" s="3">
        <v>66</v>
      </c>
      <c r="H12" s="3">
        <v>65</v>
      </c>
      <c r="I12" s="3">
        <v>68</v>
      </c>
      <c r="J12" s="3">
        <v>61</v>
      </c>
      <c r="K12" s="3">
        <v>68</v>
      </c>
      <c r="L12" s="3">
        <v>72</v>
      </c>
      <c r="M12" s="3">
        <v>67</v>
      </c>
      <c r="O12" s="32">
        <f t="shared" si="6"/>
        <v>72</v>
      </c>
      <c r="P12" s="23">
        <f t="shared" si="2"/>
        <v>66.714285714285708</v>
      </c>
      <c r="Q12" s="27">
        <f t="shared" si="3"/>
        <v>61</v>
      </c>
      <c r="R12" s="45">
        <f t="shared" si="7"/>
        <v>13.285714285714292</v>
      </c>
      <c r="S12" s="29">
        <f t="shared" si="8"/>
        <v>19</v>
      </c>
      <c r="T12" s="44">
        <f t="shared" si="9"/>
        <v>5.7142857142857082</v>
      </c>
      <c r="U12" s="29">
        <f t="shared" si="4"/>
        <v>11</v>
      </c>
      <c r="V12" s="36">
        <f t="shared" si="5"/>
        <v>3.3357142857142854</v>
      </c>
      <c r="X12" s="3">
        <v>80</v>
      </c>
      <c r="Y12" s="3">
        <v>82</v>
      </c>
      <c r="Z12" s="3">
        <v>81</v>
      </c>
      <c r="AA12" s="3">
        <v>78</v>
      </c>
      <c r="AB12" s="3">
        <v>83</v>
      </c>
      <c r="AC12" s="3">
        <v>82</v>
      </c>
      <c r="AD12" s="3">
        <v>80</v>
      </c>
      <c r="AE12" s="3">
        <v>82</v>
      </c>
      <c r="AG12" s="32">
        <f t="shared" si="10"/>
        <v>83</v>
      </c>
      <c r="AH12" s="23">
        <f t="shared" si="11"/>
        <v>81</v>
      </c>
      <c r="AI12" s="27">
        <f t="shared" si="12"/>
        <v>78</v>
      </c>
      <c r="AJ12" s="54">
        <f t="shared" si="13"/>
        <v>1</v>
      </c>
      <c r="AK12" s="55">
        <f t="shared" si="14"/>
        <v>2</v>
      </c>
      <c r="AL12" s="56">
        <f t="shared" si="15"/>
        <v>3</v>
      </c>
      <c r="AM12" s="55">
        <f t="shared" si="16"/>
        <v>5</v>
      </c>
      <c r="AN12" s="57">
        <f t="shared" si="17"/>
        <v>4.05</v>
      </c>
      <c r="AP12" s="9">
        <v>80</v>
      </c>
      <c r="AQ12" s="3">
        <v>80</v>
      </c>
      <c r="AR12" s="3">
        <v>79</v>
      </c>
      <c r="AS12" s="3">
        <v>78</v>
      </c>
      <c r="AT12" s="3">
        <v>78</v>
      </c>
      <c r="AU12" s="3">
        <v>79</v>
      </c>
      <c r="AV12" s="3">
        <v>80</v>
      </c>
      <c r="AW12" s="3">
        <v>80</v>
      </c>
      <c r="AY12" s="32">
        <f t="shared" si="18"/>
        <v>80</v>
      </c>
      <c r="AZ12" s="23">
        <f t="shared" si="19"/>
        <v>79.25</v>
      </c>
      <c r="BA12" s="27">
        <f t="shared" si="20"/>
        <v>78</v>
      </c>
      <c r="BB12" s="29">
        <f t="shared" si="21"/>
        <v>2</v>
      </c>
      <c r="BC12" s="36">
        <f t="shared" si="22"/>
        <v>3.9624999999999999</v>
      </c>
      <c r="BD12" s="36"/>
    </row>
    <row r="13" spans="1:58" x14ac:dyDescent="0.25">
      <c r="A13" s="8">
        <f t="shared" si="23"/>
        <v>2.2222222222222223E-2</v>
      </c>
      <c r="B13" s="3">
        <v>32</v>
      </c>
      <c r="C13" s="9">
        <v>88</v>
      </c>
      <c r="D13" s="9">
        <f t="shared" si="0"/>
        <v>83.6</v>
      </c>
      <c r="E13" s="9">
        <f t="shared" si="1"/>
        <v>92.4</v>
      </c>
      <c r="G13" s="3">
        <v>72</v>
      </c>
      <c r="H13" s="3">
        <v>73</v>
      </c>
      <c r="I13" s="3">
        <v>69</v>
      </c>
      <c r="J13" s="3">
        <v>66</v>
      </c>
      <c r="K13" s="3">
        <v>75</v>
      </c>
      <c r="L13" s="3">
        <v>79</v>
      </c>
      <c r="M13" s="3">
        <v>72</v>
      </c>
      <c r="O13" s="32">
        <f t="shared" si="6"/>
        <v>79</v>
      </c>
      <c r="P13" s="23">
        <f t="shared" si="2"/>
        <v>72.285714285714292</v>
      </c>
      <c r="Q13" s="27">
        <f t="shared" si="3"/>
        <v>66</v>
      </c>
      <c r="R13" s="45">
        <f t="shared" si="7"/>
        <v>15.714285714285708</v>
      </c>
      <c r="S13" s="29">
        <f t="shared" si="8"/>
        <v>22</v>
      </c>
      <c r="T13" s="44">
        <f t="shared" si="9"/>
        <v>6.7142857142857082</v>
      </c>
      <c r="U13" s="29">
        <f t="shared" si="4"/>
        <v>13</v>
      </c>
      <c r="V13" s="36">
        <f t="shared" si="5"/>
        <v>3.6142857142857148</v>
      </c>
      <c r="X13" s="3">
        <v>88</v>
      </c>
      <c r="Y13" s="3">
        <v>90</v>
      </c>
      <c r="Z13" s="3">
        <v>89</v>
      </c>
      <c r="AA13" s="3">
        <v>86</v>
      </c>
      <c r="AB13" s="3">
        <v>91</v>
      </c>
      <c r="AC13" s="3">
        <v>90</v>
      </c>
      <c r="AD13" s="3">
        <v>88</v>
      </c>
      <c r="AE13" s="3">
        <v>90</v>
      </c>
      <c r="AG13" s="32">
        <f t="shared" si="10"/>
        <v>91</v>
      </c>
      <c r="AH13" s="23">
        <f t="shared" si="11"/>
        <v>89</v>
      </c>
      <c r="AI13" s="27">
        <f t="shared" si="12"/>
        <v>86</v>
      </c>
      <c r="AJ13" s="54">
        <f t="shared" si="13"/>
        <v>1</v>
      </c>
      <c r="AK13" s="55">
        <f t="shared" si="14"/>
        <v>2</v>
      </c>
      <c r="AL13" s="56">
        <f t="shared" si="15"/>
        <v>3</v>
      </c>
      <c r="AM13" s="55">
        <f t="shared" si="16"/>
        <v>5</v>
      </c>
      <c r="AN13" s="57">
        <f t="shared" si="17"/>
        <v>4.45</v>
      </c>
      <c r="AP13" s="9">
        <v>88</v>
      </c>
      <c r="AQ13" s="3">
        <v>88</v>
      </c>
      <c r="AR13" s="3">
        <v>87</v>
      </c>
      <c r="AS13" s="3">
        <v>86</v>
      </c>
      <c r="AT13" s="3">
        <v>86</v>
      </c>
      <c r="AU13" s="3">
        <v>87</v>
      </c>
      <c r="AV13" s="3">
        <v>88</v>
      </c>
      <c r="AW13" s="3">
        <v>88</v>
      </c>
      <c r="AY13" s="32">
        <f t="shared" si="18"/>
        <v>88</v>
      </c>
      <c r="AZ13" s="23">
        <f t="shared" si="19"/>
        <v>87.25</v>
      </c>
      <c r="BA13" s="27">
        <f t="shared" si="20"/>
        <v>86</v>
      </c>
      <c r="BB13" s="29">
        <f t="shared" si="21"/>
        <v>2</v>
      </c>
      <c r="BC13" s="36">
        <f t="shared" si="22"/>
        <v>4.3624999999999998</v>
      </c>
      <c r="BD13" s="36"/>
    </row>
    <row r="14" spans="1:58" x14ac:dyDescent="0.25">
      <c r="A14" s="8">
        <f t="shared" si="23"/>
        <v>2.5000000000000001E-2</v>
      </c>
      <c r="B14" s="3">
        <v>36</v>
      </c>
      <c r="C14" s="9">
        <v>96</v>
      </c>
      <c r="D14" s="9">
        <f t="shared" si="0"/>
        <v>91.2</v>
      </c>
      <c r="E14" s="9">
        <f t="shared" si="1"/>
        <v>100.8</v>
      </c>
      <c r="G14" s="3">
        <v>81</v>
      </c>
      <c r="H14" s="3">
        <v>82</v>
      </c>
      <c r="I14" s="3">
        <v>76</v>
      </c>
      <c r="J14" s="3">
        <v>74</v>
      </c>
      <c r="K14" s="3">
        <v>77</v>
      </c>
      <c r="L14" s="3">
        <v>87</v>
      </c>
      <c r="M14" s="3">
        <v>79</v>
      </c>
      <c r="O14" s="32">
        <f t="shared" si="6"/>
        <v>87</v>
      </c>
      <c r="P14" s="23">
        <f t="shared" si="2"/>
        <v>79.428571428571431</v>
      </c>
      <c r="Q14" s="27">
        <f t="shared" si="3"/>
        <v>74</v>
      </c>
      <c r="R14" s="45">
        <f t="shared" si="7"/>
        <v>16.571428571428569</v>
      </c>
      <c r="S14" s="29">
        <f t="shared" si="8"/>
        <v>22</v>
      </c>
      <c r="T14" s="44">
        <f t="shared" si="9"/>
        <v>7.5714285714285694</v>
      </c>
      <c r="U14" s="29">
        <f t="shared" si="4"/>
        <v>13</v>
      </c>
      <c r="V14" s="36">
        <f t="shared" si="5"/>
        <v>3.9714285714285715</v>
      </c>
      <c r="X14" s="3">
        <v>96</v>
      </c>
      <c r="Y14" s="3">
        <v>97</v>
      </c>
      <c r="Z14" s="3">
        <v>97</v>
      </c>
      <c r="AA14" s="3">
        <v>94</v>
      </c>
      <c r="AB14" s="3">
        <v>99</v>
      </c>
      <c r="AC14" s="3">
        <v>98</v>
      </c>
      <c r="AD14" s="3">
        <v>96</v>
      </c>
      <c r="AE14" s="3">
        <v>97</v>
      </c>
      <c r="AG14" s="32">
        <f t="shared" si="10"/>
        <v>99</v>
      </c>
      <c r="AH14" s="23">
        <f t="shared" si="11"/>
        <v>96.75</v>
      </c>
      <c r="AI14" s="27">
        <f t="shared" si="12"/>
        <v>94</v>
      </c>
      <c r="AJ14" s="54">
        <f t="shared" si="13"/>
        <v>0.75</v>
      </c>
      <c r="AK14" s="55">
        <f t="shared" si="14"/>
        <v>2</v>
      </c>
      <c r="AL14" s="56">
        <f t="shared" si="15"/>
        <v>2.75</v>
      </c>
      <c r="AM14" s="55">
        <f t="shared" si="16"/>
        <v>5</v>
      </c>
      <c r="AN14" s="57">
        <f t="shared" si="17"/>
        <v>4.8375000000000004</v>
      </c>
      <c r="AP14" s="9">
        <v>96</v>
      </c>
      <c r="AQ14" s="3">
        <v>96</v>
      </c>
      <c r="AR14" s="3">
        <v>95</v>
      </c>
      <c r="AS14" s="3">
        <v>94</v>
      </c>
      <c r="AT14" s="3">
        <v>94</v>
      </c>
      <c r="AU14" s="3">
        <v>95</v>
      </c>
      <c r="AV14" s="3">
        <v>96</v>
      </c>
      <c r="AW14" s="3">
        <v>96</v>
      </c>
      <c r="AY14" s="32">
        <f t="shared" si="18"/>
        <v>96</v>
      </c>
      <c r="AZ14" s="23">
        <f t="shared" si="19"/>
        <v>95.25</v>
      </c>
      <c r="BA14" s="27">
        <f t="shared" si="20"/>
        <v>94</v>
      </c>
      <c r="BB14" s="29">
        <f t="shared" si="21"/>
        <v>2</v>
      </c>
      <c r="BC14" s="36">
        <f t="shared" si="22"/>
        <v>4.7625000000000002</v>
      </c>
      <c r="BD14" s="36"/>
    </row>
    <row r="15" spans="1:58" x14ac:dyDescent="0.25">
      <c r="A15" s="8">
        <f t="shared" si="23"/>
        <v>2.777777777777778E-2</v>
      </c>
      <c r="B15" s="3">
        <v>40</v>
      </c>
      <c r="C15" s="9">
        <v>104</v>
      </c>
      <c r="D15" s="9">
        <f t="shared" si="0"/>
        <v>98.8</v>
      </c>
      <c r="E15" s="9">
        <f t="shared" si="1"/>
        <v>109.2</v>
      </c>
      <c r="G15" s="3">
        <v>91</v>
      </c>
      <c r="H15" s="3">
        <v>92</v>
      </c>
      <c r="I15" s="3">
        <v>83</v>
      </c>
      <c r="J15" s="3">
        <v>83</v>
      </c>
      <c r="K15" s="3">
        <v>87</v>
      </c>
      <c r="L15" s="3">
        <v>97</v>
      </c>
      <c r="M15" s="3">
        <v>90</v>
      </c>
      <c r="O15" s="32">
        <f t="shared" si="6"/>
        <v>97</v>
      </c>
      <c r="P15" s="23">
        <f t="shared" si="2"/>
        <v>89</v>
      </c>
      <c r="Q15" s="27">
        <f t="shared" si="3"/>
        <v>83</v>
      </c>
      <c r="R15" s="45">
        <f t="shared" si="7"/>
        <v>15</v>
      </c>
      <c r="S15" s="29">
        <f t="shared" si="8"/>
        <v>21</v>
      </c>
      <c r="T15" s="44">
        <f t="shared" si="9"/>
        <v>8</v>
      </c>
      <c r="U15" s="29">
        <f t="shared" si="4"/>
        <v>14</v>
      </c>
      <c r="V15" s="36">
        <f t="shared" si="5"/>
        <v>4.45</v>
      </c>
      <c r="X15" s="3">
        <v>103</v>
      </c>
      <c r="Y15" s="3">
        <v>103</v>
      </c>
      <c r="Z15" s="3">
        <v>105</v>
      </c>
      <c r="AA15" s="3">
        <v>99</v>
      </c>
      <c r="AB15" s="3">
        <v>107</v>
      </c>
      <c r="AC15" s="3">
        <v>106</v>
      </c>
      <c r="AD15" s="3">
        <v>103</v>
      </c>
      <c r="AE15" s="3">
        <v>103</v>
      </c>
      <c r="AG15" s="32">
        <f t="shared" si="10"/>
        <v>107</v>
      </c>
      <c r="AH15" s="23">
        <f t="shared" si="11"/>
        <v>103.625</v>
      </c>
      <c r="AI15" s="27">
        <f t="shared" si="12"/>
        <v>99</v>
      </c>
      <c r="AJ15" s="54">
        <f t="shared" si="13"/>
        <v>0.375</v>
      </c>
      <c r="AK15" s="55">
        <f t="shared" si="14"/>
        <v>5</v>
      </c>
      <c r="AL15" s="56">
        <f t="shared" si="15"/>
        <v>4.625</v>
      </c>
      <c r="AM15" s="55">
        <f t="shared" si="16"/>
        <v>8</v>
      </c>
      <c r="AN15" s="57">
        <f t="shared" si="17"/>
        <v>5.1812500000000004</v>
      </c>
      <c r="AP15" s="9">
        <v>104</v>
      </c>
      <c r="AQ15" s="3">
        <v>104</v>
      </c>
      <c r="AR15" s="3">
        <v>103</v>
      </c>
      <c r="AS15" s="3">
        <v>102</v>
      </c>
      <c r="AT15" s="3">
        <v>102</v>
      </c>
      <c r="AU15" s="3">
        <v>103</v>
      </c>
      <c r="AV15" s="3">
        <v>104</v>
      </c>
      <c r="AW15" s="3">
        <v>104</v>
      </c>
      <c r="AY15" s="32">
        <f t="shared" si="18"/>
        <v>104</v>
      </c>
      <c r="AZ15" s="23">
        <f t="shared" si="19"/>
        <v>103.25</v>
      </c>
      <c r="BA15" s="27">
        <f t="shared" si="20"/>
        <v>102</v>
      </c>
      <c r="BB15" s="29">
        <f t="shared" si="21"/>
        <v>2</v>
      </c>
      <c r="BC15" s="36">
        <f t="shared" si="22"/>
        <v>5.1624999999999996</v>
      </c>
      <c r="BD15" s="36"/>
    </row>
    <row r="16" spans="1:58" x14ac:dyDescent="0.25">
      <c r="A16" s="8">
        <f t="shared" si="23"/>
        <v>3.0555555555555558E-2</v>
      </c>
      <c r="B16" s="3">
        <v>44</v>
      </c>
      <c r="C16" s="9">
        <v>112</v>
      </c>
      <c r="D16" s="9">
        <f t="shared" ref="D16:D79" si="24">ABS($BE$9-(($BF$9-C16)*($BE$9-$BE$10))/($BF$9-$BF$10)-C16)</f>
        <v>106.72307692307692</v>
      </c>
      <c r="E16" s="9">
        <f t="shared" ref="E16:E79" si="25">$BE$9-(($BF$9-C16)*($BE$9-$BE$10))/($BF$9-$BF$10)+C16</f>
        <v>117.27692307692308</v>
      </c>
      <c r="G16" s="3">
        <v>98</v>
      </c>
      <c r="H16" s="3">
        <v>100</v>
      </c>
      <c r="I16" s="3">
        <v>92</v>
      </c>
      <c r="J16" s="3">
        <v>90</v>
      </c>
      <c r="K16" s="3">
        <v>93</v>
      </c>
      <c r="L16" s="3">
        <v>104</v>
      </c>
      <c r="M16" s="3">
        <v>97</v>
      </c>
      <c r="O16" s="32">
        <f t="shared" si="6"/>
        <v>104</v>
      </c>
      <c r="P16" s="23">
        <f t="shared" si="2"/>
        <v>96.285714285714292</v>
      </c>
      <c r="Q16" s="27">
        <f t="shared" si="3"/>
        <v>90</v>
      </c>
      <c r="R16" s="45">
        <f t="shared" si="7"/>
        <v>15.714285714285708</v>
      </c>
      <c r="S16" s="29">
        <f t="shared" si="8"/>
        <v>22</v>
      </c>
      <c r="T16" s="44">
        <f t="shared" si="9"/>
        <v>7.7142857142857082</v>
      </c>
      <c r="U16" s="29">
        <f t="shared" si="4"/>
        <v>14</v>
      </c>
      <c r="V16" s="36">
        <f t="shared" si="5"/>
        <v>4.8142857142857149</v>
      </c>
      <c r="X16" s="3">
        <v>111</v>
      </c>
      <c r="Y16" s="3">
        <v>111</v>
      </c>
      <c r="Z16" s="3">
        <v>113</v>
      </c>
      <c r="AA16" s="3">
        <v>107</v>
      </c>
      <c r="AB16" s="3">
        <v>115</v>
      </c>
      <c r="AC16" s="3">
        <v>113</v>
      </c>
      <c r="AD16" s="3">
        <v>111</v>
      </c>
      <c r="AE16" s="3">
        <v>111</v>
      </c>
      <c r="AG16" s="32">
        <f t="shared" si="10"/>
        <v>115</v>
      </c>
      <c r="AH16" s="23">
        <f t="shared" si="11"/>
        <v>111.5</v>
      </c>
      <c r="AI16" s="27">
        <f t="shared" si="12"/>
        <v>107</v>
      </c>
      <c r="AJ16" s="54">
        <f t="shared" si="13"/>
        <v>0.5</v>
      </c>
      <c r="AK16" s="55">
        <f t="shared" si="14"/>
        <v>5</v>
      </c>
      <c r="AL16" s="56">
        <f t="shared" si="15"/>
        <v>4.5</v>
      </c>
      <c r="AM16" s="55">
        <f t="shared" si="16"/>
        <v>8</v>
      </c>
      <c r="AN16" s="57">
        <f t="shared" si="17"/>
        <v>5.5750000000000002</v>
      </c>
      <c r="AP16" s="9">
        <v>112</v>
      </c>
      <c r="AQ16" s="3">
        <v>112</v>
      </c>
      <c r="AR16" s="3">
        <v>111</v>
      </c>
      <c r="AS16" s="3">
        <v>110</v>
      </c>
      <c r="AT16" s="3">
        <v>110</v>
      </c>
      <c r="AU16" s="3">
        <v>111</v>
      </c>
      <c r="AV16" s="3">
        <v>112</v>
      </c>
      <c r="AW16" s="3">
        <v>112</v>
      </c>
      <c r="AY16" s="32">
        <f t="shared" si="18"/>
        <v>112</v>
      </c>
      <c r="AZ16" s="23">
        <f t="shared" si="19"/>
        <v>111.25</v>
      </c>
      <c r="BA16" s="27">
        <f t="shared" si="20"/>
        <v>110</v>
      </c>
      <c r="BB16" s="29">
        <f t="shared" si="21"/>
        <v>2</v>
      </c>
      <c r="BC16" s="36">
        <f t="shared" si="22"/>
        <v>5.5625</v>
      </c>
      <c r="BD16" s="36"/>
    </row>
    <row r="17" spans="1:56" x14ac:dyDescent="0.25">
      <c r="A17" s="8">
        <f t="shared" si="23"/>
        <v>3.3333333333333333E-2</v>
      </c>
      <c r="B17" s="3">
        <v>48</v>
      </c>
      <c r="C17" s="9">
        <v>120</v>
      </c>
      <c r="D17" s="9">
        <f t="shared" si="24"/>
        <v>114.53846153846153</v>
      </c>
      <c r="E17" s="9">
        <f t="shared" si="25"/>
        <v>125.46153846153847</v>
      </c>
      <c r="G17" s="3">
        <v>111</v>
      </c>
      <c r="H17" s="3">
        <v>111</v>
      </c>
      <c r="I17" s="3">
        <v>102</v>
      </c>
      <c r="J17" s="3">
        <v>101</v>
      </c>
      <c r="K17" s="3">
        <v>104</v>
      </c>
      <c r="L17" s="3">
        <v>115</v>
      </c>
      <c r="M17" s="3">
        <v>108</v>
      </c>
      <c r="O17" s="32">
        <f t="shared" si="6"/>
        <v>115</v>
      </c>
      <c r="P17" s="23">
        <f t="shared" si="2"/>
        <v>107.42857142857143</v>
      </c>
      <c r="Q17" s="27">
        <f t="shared" si="3"/>
        <v>101</v>
      </c>
      <c r="R17" s="45">
        <f t="shared" si="7"/>
        <v>12.571428571428569</v>
      </c>
      <c r="S17" s="29">
        <f t="shared" si="8"/>
        <v>19</v>
      </c>
      <c r="T17" s="44">
        <f t="shared" si="9"/>
        <v>7.5714285714285694</v>
      </c>
      <c r="U17" s="29">
        <f t="shared" si="4"/>
        <v>14</v>
      </c>
      <c r="V17" s="36">
        <f t="shared" si="5"/>
        <v>5.3714285714285719</v>
      </c>
      <c r="X17" s="3">
        <v>119</v>
      </c>
      <c r="Y17" s="3">
        <v>119</v>
      </c>
      <c r="Z17" s="3">
        <v>121</v>
      </c>
      <c r="AA17" s="3">
        <v>115</v>
      </c>
      <c r="AB17" s="3">
        <v>123</v>
      </c>
      <c r="AC17" s="3">
        <v>121</v>
      </c>
      <c r="AD17" s="3">
        <v>119</v>
      </c>
      <c r="AE17" s="3">
        <v>119</v>
      </c>
      <c r="AG17" s="32">
        <f t="shared" si="10"/>
        <v>123</v>
      </c>
      <c r="AH17" s="23">
        <f t="shared" si="11"/>
        <v>119.5</v>
      </c>
      <c r="AI17" s="27">
        <f t="shared" si="12"/>
        <v>115</v>
      </c>
      <c r="AJ17" s="54">
        <f t="shared" si="13"/>
        <v>0.5</v>
      </c>
      <c r="AK17" s="55">
        <f t="shared" si="14"/>
        <v>5</v>
      </c>
      <c r="AL17" s="56">
        <f t="shared" si="15"/>
        <v>4.5</v>
      </c>
      <c r="AM17" s="55">
        <f t="shared" si="16"/>
        <v>8</v>
      </c>
      <c r="AN17" s="57">
        <f t="shared" si="17"/>
        <v>5.9749999999999996</v>
      </c>
      <c r="AP17" s="9">
        <v>120</v>
      </c>
      <c r="AQ17" s="3">
        <v>120</v>
      </c>
      <c r="AR17" s="3">
        <v>119</v>
      </c>
      <c r="AS17" s="3">
        <v>118</v>
      </c>
      <c r="AT17" s="3">
        <v>118</v>
      </c>
      <c r="AU17" s="3">
        <v>119</v>
      </c>
      <c r="AV17" s="3">
        <v>120</v>
      </c>
      <c r="AW17" s="3">
        <v>120</v>
      </c>
      <c r="AY17" s="32">
        <f t="shared" si="18"/>
        <v>120</v>
      </c>
      <c r="AZ17" s="23">
        <f t="shared" si="19"/>
        <v>119.25</v>
      </c>
      <c r="BA17" s="27">
        <f t="shared" si="20"/>
        <v>118</v>
      </c>
      <c r="BB17" s="29">
        <f t="shared" si="21"/>
        <v>2</v>
      </c>
      <c r="BC17" s="36">
        <f t="shared" si="22"/>
        <v>5.9625000000000004</v>
      </c>
      <c r="BD17" s="36"/>
    </row>
    <row r="18" spans="1:56" x14ac:dyDescent="0.25">
      <c r="A18" s="8">
        <f t="shared" si="23"/>
        <v>3.6111111111111108E-2</v>
      </c>
      <c r="B18" s="3">
        <v>52</v>
      </c>
      <c r="C18" s="9">
        <v>128</v>
      </c>
      <c r="D18" s="9">
        <f t="shared" si="24"/>
        <v>122.35384615384615</v>
      </c>
      <c r="E18" s="9">
        <f t="shared" si="25"/>
        <v>133.64615384615385</v>
      </c>
      <c r="G18" s="3">
        <v>117</v>
      </c>
      <c r="H18" s="3">
        <v>120</v>
      </c>
      <c r="I18" s="3">
        <v>114</v>
      </c>
      <c r="J18" s="3">
        <v>107</v>
      </c>
      <c r="K18" s="3">
        <v>110</v>
      </c>
      <c r="L18" s="3">
        <v>121</v>
      </c>
      <c r="M18" s="3">
        <v>117</v>
      </c>
      <c r="O18" s="32">
        <f t="shared" si="6"/>
        <v>121</v>
      </c>
      <c r="P18" s="23">
        <f t="shared" si="2"/>
        <v>115.14285714285714</v>
      </c>
      <c r="Q18" s="27">
        <f t="shared" si="3"/>
        <v>107</v>
      </c>
      <c r="R18" s="45">
        <f t="shared" si="7"/>
        <v>12.857142857142861</v>
      </c>
      <c r="S18" s="29">
        <f t="shared" si="8"/>
        <v>21</v>
      </c>
      <c r="T18" s="44">
        <f t="shared" si="9"/>
        <v>8.1428571428571388</v>
      </c>
      <c r="U18" s="29">
        <f t="shared" si="4"/>
        <v>14</v>
      </c>
      <c r="V18" s="36">
        <f t="shared" si="5"/>
        <v>5.7571428571428571</v>
      </c>
      <c r="X18" s="3">
        <v>127</v>
      </c>
      <c r="Y18" s="3">
        <v>127</v>
      </c>
      <c r="Z18" s="3">
        <v>129</v>
      </c>
      <c r="AA18" s="3">
        <v>123</v>
      </c>
      <c r="AB18" s="3">
        <v>130</v>
      </c>
      <c r="AC18" s="3">
        <v>129</v>
      </c>
      <c r="AD18" s="3">
        <v>127</v>
      </c>
      <c r="AE18" s="3">
        <v>127</v>
      </c>
      <c r="AG18" s="32">
        <f t="shared" si="10"/>
        <v>130</v>
      </c>
      <c r="AH18" s="23">
        <f t="shared" si="11"/>
        <v>127.375</v>
      </c>
      <c r="AI18" s="27">
        <f t="shared" si="12"/>
        <v>123</v>
      </c>
      <c r="AJ18" s="54">
        <f t="shared" si="13"/>
        <v>0.625</v>
      </c>
      <c r="AK18" s="55">
        <f t="shared" si="14"/>
        <v>5</v>
      </c>
      <c r="AL18" s="56">
        <f t="shared" si="15"/>
        <v>4.375</v>
      </c>
      <c r="AM18" s="55">
        <f t="shared" si="16"/>
        <v>7</v>
      </c>
      <c r="AN18" s="57">
        <f t="shared" si="17"/>
        <v>6.3687500000000004</v>
      </c>
      <c r="AP18" s="9">
        <v>128</v>
      </c>
      <c r="AQ18" s="3">
        <v>128</v>
      </c>
      <c r="AR18" s="3">
        <v>127</v>
      </c>
      <c r="AS18" s="3">
        <v>126</v>
      </c>
      <c r="AT18" s="3">
        <v>126</v>
      </c>
      <c r="AU18" s="3">
        <v>127</v>
      </c>
      <c r="AV18" s="3">
        <v>128</v>
      </c>
      <c r="AW18" s="3">
        <v>128</v>
      </c>
      <c r="AY18" s="32">
        <f t="shared" si="18"/>
        <v>128</v>
      </c>
      <c r="AZ18" s="23">
        <f t="shared" si="19"/>
        <v>127.25</v>
      </c>
      <c r="BA18" s="27">
        <f t="shared" si="20"/>
        <v>126</v>
      </c>
      <c r="BB18" s="29">
        <f t="shared" si="21"/>
        <v>2</v>
      </c>
      <c r="BC18" s="36">
        <f t="shared" si="22"/>
        <v>6.3624999999999998</v>
      </c>
      <c r="BD18" s="36"/>
    </row>
    <row r="19" spans="1:56" x14ac:dyDescent="0.25">
      <c r="A19" s="8">
        <f t="shared" si="23"/>
        <v>3.8888888888888883E-2</v>
      </c>
      <c r="B19" s="3">
        <v>56</v>
      </c>
      <c r="C19" s="9">
        <v>136</v>
      </c>
      <c r="D19" s="9">
        <f t="shared" si="24"/>
        <v>130.16923076923078</v>
      </c>
      <c r="E19" s="9">
        <f t="shared" si="25"/>
        <v>141.83076923076922</v>
      </c>
      <c r="G19" s="3">
        <v>124</v>
      </c>
      <c r="H19" s="3">
        <v>129</v>
      </c>
      <c r="I19" s="3">
        <v>120</v>
      </c>
      <c r="J19" s="3">
        <v>115</v>
      </c>
      <c r="K19" s="3">
        <v>118</v>
      </c>
      <c r="L19" s="3">
        <v>128</v>
      </c>
      <c r="M19" s="3">
        <v>126</v>
      </c>
      <c r="O19" s="32">
        <f t="shared" si="6"/>
        <v>129</v>
      </c>
      <c r="P19" s="23">
        <f t="shared" si="2"/>
        <v>122.85714285714286</v>
      </c>
      <c r="Q19" s="27">
        <f t="shared" si="3"/>
        <v>115</v>
      </c>
      <c r="R19" s="45">
        <f t="shared" si="7"/>
        <v>13.142857142857139</v>
      </c>
      <c r="S19" s="29">
        <f t="shared" si="8"/>
        <v>21</v>
      </c>
      <c r="T19" s="44">
        <f t="shared" si="9"/>
        <v>7.8571428571428612</v>
      </c>
      <c r="U19" s="29">
        <f t="shared" si="4"/>
        <v>14</v>
      </c>
      <c r="V19" s="36">
        <f t="shared" si="5"/>
        <v>6.1428571428571432</v>
      </c>
      <c r="X19" s="3">
        <v>135</v>
      </c>
      <c r="Y19" s="3">
        <v>135</v>
      </c>
      <c r="Z19" s="3">
        <v>137</v>
      </c>
      <c r="AA19" s="3">
        <v>131</v>
      </c>
      <c r="AB19" s="3">
        <v>138</v>
      </c>
      <c r="AC19" s="3">
        <v>137</v>
      </c>
      <c r="AD19" s="3">
        <v>135</v>
      </c>
      <c r="AE19" s="3">
        <v>135</v>
      </c>
      <c r="AG19" s="32">
        <f t="shared" si="10"/>
        <v>138</v>
      </c>
      <c r="AH19" s="23">
        <f t="shared" si="11"/>
        <v>135.375</v>
      </c>
      <c r="AI19" s="27">
        <f t="shared" si="12"/>
        <v>131</v>
      </c>
      <c r="AJ19" s="54">
        <f t="shared" si="13"/>
        <v>0.625</v>
      </c>
      <c r="AK19" s="55">
        <f t="shared" si="14"/>
        <v>5</v>
      </c>
      <c r="AL19" s="56">
        <f t="shared" si="15"/>
        <v>4.375</v>
      </c>
      <c r="AM19" s="55">
        <f t="shared" si="16"/>
        <v>7</v>
      </c>
      <c r="AN19" s="57">
        <f t="shared" si="17"/>
        <v>6.7687499999999998</v>
      </c>
      <c r="AP19" s="9">
        <v>136</v>
      </c>
      <c r="AQ19" s="3">
        <v>136</v>
      </c>
      <c r="AR19" s="3">
        <v>135</v>
      </c>
      <c r="AS19" s="3">
        <v>134</v>
      </c>
      <c r="AT19" s="3">
        <v>134</v>
      </c>
      <c r="AU19" s="3">
        <v>135</v>
      </c>
      <c r="AV19" s="3">
        <v>136</v>
      </c>
      <c r="AW19" s="3">
        <v>136</v>
      </c>
      <c r="AY19" s="32">
        <f t="shared" si="18"/>
        <v>136</v>
      </c>
      <c r="AZ19" s="23">
        <f t="shared" si="19"/>
        <v>135.25</v>
      </c>
      <c r="BA19" s="27">
        <f t="shared" si="20"/>
        <v>134</v>
      </c>
      <c r="BB19" s="29">
        <f t="shared" si="21"/>
        <v>2</v>
      </c>
      <c r="BC19" s="36">
        <f t="shared" si="22"/>
        <v>6.7625000000000002</v>
      </c>
      <c r="BD19" s="36"/>
    </row>
    <row r="20" spans="1:56" x14ac:dyDescent="0.25">
      <c r="A20" s="8">
        <f t="shared" si="23"/>
        <v>4.1666666666666657E-2</v>
      </c>
      <c r="B20" s="3">
        <v>60</v>
      </c>
      <c r="C20" s="9">
        <v>144</v>
      </c>
      <c r="D20" s="9">
        <f t="shared" si="24"/>
        <v>137.98461538461538</v>
      </c>
      <c r="E20" s="9">
        <f t="shared" si="25"/>
        <v>150.01538461538462</v>
      </c>
      <c r="G20" s="3">
        <v>124</v>
      </c>
      <c r="H20" s="3">
        <v>133</v>
      </c>
      <c r="I20" s="3">
        <v>126</v>
      </c>
      <c r="J20" s="3">
        <v>116</v>
      </c>
      <c r="K20" s="3">
        <v>123</v>
      </c>
      <c r="L20" s="3">
        <v>133</v>
      </c>
      <c r="M20" s="3">
        <v>128</v>
      </c>
      <c r="O20" s="32">
        <f t="shared" si="6"/>
        <v>133</v>
      </c>
      <c r="P20" s="23">
        <f t="shared" si="2"/>
        <v>126.14285714285714</v>
      </c>
      <c r="Q20" s="27">
        <f t="shared" si="3"/>
        <v>116</v>
      </c>
      <c r="R20" s="45">
        <f t="shared" si="7"/>
        <v>17.857142857142861</v>
      </c>
      <c r="S20" s="29">
        <f t="shared" si="8"/>
        <v>28</v>
      </c>
      <c r="T20" s="44">
        <f t="shared" si="9"/>
        <v>10.142857142857139</v>
      </c>
      <c r="U20" s="29">
        <f t="shared" si="4"/>
        <v>17</v>
      </c>
      <c r="V20" s="36">
        <f t="shared" si="5"/>
        <v>6.3071428571428569</v>
      </c>
      <c r="X20" s="3">
        <v>143</v>
      </c>
      <c r="Y20" s="3">
        <v>143</v>
      </c>
      <c r="Z20" s="3">
        <v>145</v>
      </c>
      <c r="AA20" s="3">
        <v>139</v>
      </c>
      <c r="AB20" s="3">
        <v>146</v>
      </c>
      <c r="AC20" s="3">
        <v>145</v>
      </c>
      <c r="AD20" s="3">
        <v>143</v>
      </c>
      <c r="AE20" s="3">
        <v>143</v>
      </c>
      <c r="AG20" s="32">
        <f t="shared" si="10"/>
        <v>146</v>
      </c>
      <c r="AH20" s="23">
        <f t="shared" si="11"/>
        <v>143.375</v>
      </c>
      <c r="AI20" s="27">
        <f t="shared" si="12"/>
        <v>139</v>
      </c>
      <c r="AJ20" s="54">
        <f t="shared" si="13"/>
        <v>0.625</v>
      </c>
      <c r="AK20" s="55">
        <f t="shared" si="14"/>
        <v>5</v>
      </c>
      <c r="AL20" s="56">
        <f t="shared" si="15"/>
        <v>4.375</v>
      </c>
      <c r="AM20" s="55">
        <f t="shared" si="16"/>
        <v>7</v>
      </c>
      <c r="AN20" s="57">
        <f t="shared" si="17"/>
        <v>7.1687500000000002</v>
      </c>
      <c r="AP20" s="9">
        <v>144</v>
      </c>
      <c r="AQ20" s="3">
        <v>144</v>
      </c>
      <c r="AR20" s="3">
        <v>143</v>
      </c>
      <c r="AS20" s="3">
        <v>142</v>
      </c>
      <c r="AT20" s="3">
        <v>142</v>
      </c>
      <c r="AU20" s="3">
        <v>143</v>
      </c>
      <c r="AV20" s="3">
        <v>144</v>
      </c>
      <c r="AW20" s="3">
        <v>144</v>
      </c>
      <c r="AY20" s="32">
        <f t="shared" si="18"/>
        <v>144</v>
      </c>
      <c r="AZ20" s="23">
        <f t="shared" si="19"/>
        <v>143.25</v>
      </c>
      <c r="BA20" s="27">
        <f t="shared" si="20"/>
        <v>142</v>
      </c>
      <c r="BB20" s="29">
        <f t="shared" si="21"/>
        <v>2</v>
      </c>
      <c r="BC20" s="36">
        <f t="shared" si="22"/>
        <v>7.1624999999999996</v>
      </c>
      <c r="BD20" s="36"/>
    </row>
    <row r="21" spans="1:56" x14ac:dyDescent="0.25">
      <c r="A21" s="8">
        <f t="shared" si="23"/>
        <v>4.4444444444444432E-2</v>
      </c>
      <c r="B21" s="3">
        <v>64</v>
      </c>
      <c r="C21" s="9">
        <v>152</v>
      </c>
      <c r="D21" s="9">
        <f t="shared" si="24"/>
        <v>145.80000000000001</v>
      </c>
      <c r="E21" s="9">
        <f t="shared" si="25"/>
        <v>158.19999999999999</v>
      </c>
      <c r="G21" s="3">
        <v>140</v>
      </c>
      <c r="H21" s="3">
        <v>135</v>
      </c>
      <c r="I21" s="3">
        <v>132</v>
      </c>
      <c r="J21" s="3">
        <v>124</v>
      </c>
      <c r="K21" s="3">
        <v>131</v>
      </c>
      <c r="L21" s="3">
        <v>141</v>
      </c>
      <c r="M21" s="3">
        <v>133</v>
      </c>
      <c r="O21" s="32">
        <f t="shared" si="6"/>
        <v>141</v>
      </c>
      <c r="P21" s="23">
        <f t="shared" si="2"/>
        <v>133.71428571428572</v>
      </c>
      <c r="Q21" s="27">
        <f t="shared" si="3"/>
        <v>124</v>
      </c>
      <c r="R21" s="45">
        <f t="shared" si="7"/>
        <v>18.285714285714278</v>
      </c>
      <c r="S21" s="29">
        <f t="shared" si="8"/>
        <v>28</v>
      </c>
      <c r="T21" s="44">
        <f t="shared" si="9"/>
        <v>9.7142857142857224</v>
      </c>
      <c r="U21" s="29">
        <f t="shared" si="4"/>
        <v>17</v>
      </c>
      <c r="V21" s="36">
        <f t="shared" si="5"/>
        <v>6.6857142857142859</v>
      </c>
      <c r="X21" s="3">
        <v>151</v>
      </c>
      <c r="Y21" s="3">
        <v>151</v>
      </c>
      <c r="Z21" s="3">
        <v>153</v>
      </c>
      <c r="AA21" s="3">
        <v>147</v>
      </c>
      <c r="AB21" s="3">
        <v>154</v>
      </c>
      <c r="AC21" s="3">
        <v>153</v>
      </c>
      <c r="AD21" s="3">
        <v>151</v>
      </c>
      <c r="AE21" s="3">
        <v>151</v>
      </c>
      <c r="AG21" s="32">
        <f t="shared" si="10"/>
        <v>154</v>
      </c>
      <c r="AH21" s="23">
        <f t="shared" si="11"/>
        <v>151.375</v>
      </c>
      <c r="AI21" s="27">
        <f t="shared" si="12"/>
        <v>147</v>
      </c>
      <c r="AJ21" s="54">
        <f t="shared" si="13"/>
        <v>0.625</v>
      </c>
      <c r="AK21" s="55">
        <f t="shared" si="14"/>
        <v>5</v>
      </c>
      <c r="AL21" s="56">
        <f t="shared" si="15"/>
        <v>4.375</v>
      </c>
      <c r="AM21" s="55">
        <f t="shared" si="16"/>
        <v>7</v>
      </c>
      <c r="AN21" s="57">
        <f t="shared" si="17"/>
        <v>7.5687499999999996</v>
      </c>
      <c r="AP21" s="9">
        <v>152</v>
      </c>
      <c r="AQ21" s="3">
        <v>152</v>
      </c>
      <c r="AR21" s="3">
        <v>151</v>
      </c>
      <c r="AS21" s="3">
        <v>150</v>
      </c>
      <c r="AT21" s="3">
        <v>150</v>
      </c>
      <c r="AU21" s="3">
        <v>151</v>
      </c>
      <c r="AV21" s="3">
        <v>152</v>
      </c>
      <c r="AW21" s="3">
        <v>152</v>
      </c>
      <c r="AY21" s="32">
        <f t="shared" si="18"/>
        <v>152</v>
      </c>
      <c r="AZ21" s="23">
        <f t="shared" si="19"/>
        <v>151.25</v>
      </c>
      <c r="BA21" s="27">
        <f t="shared" si="20"/>
        <v>150</v>
      </c>
      <c r="BB21" s="29">
        <f t="shared" si="21"/>
        <v>2</v>
      </c>
      <c r="BC21" s="36">
        <f t="shared" si="22"/>
        <v>7.5625</v>
      </c>
      <c r="BD21" s="36"/>
    </row>
    <row r="22" spans="1:56" x14ac:dyDescent="0.25">
      <c r="A22" s="8">
        <f t="shared" si="23"/>
        <v>4.7222222222222207E-2</v>
      </c>
      <c r="B22" s="3">
        <v>68</v>
      </c>
      <c r="C22" s="9">
        <v>160</v>
      </c>
      <c r="D22" s="9">
        <f t="shared" si="24"/>
        <v>153.61538461538461</v>
      </c>
      <c r="E22" s="9">
        <f t="shared" si="25"/>
        <v>166.38461538461539</v>
      </c>
      <c r="G22" s="3">
        <v>145</v>
      </c>
      <c r="H22" s="3">
        <v>151</v>
      </c>
      <c r="I22" s="3">
        <v>137</v>
      </c>
      <c r="J22" s="3">
        <v>128</v>
      </c>
      <c r="K22" s="3">
        <v>136</v>
      </c>
      <c r="L22" s="3">
        <v>146</v>
      </c>
      <c r="M22" s="3">
        <v>138</v>
      </c>
      <c r="O22" s="32">
        <f t="shared" si="6"/>
        <v>151</v>
      </c>
      <c r="P22" s="23">
        <f t="shared" si="2"/>
        <v>140.14285714285714</v>
      </c>
      <c r="Q22" s="27">
        <f t="shared" si="3"/>
        <v>128</v>
      </c>
      <c r="R22" s="45">
        <f t="shared" si="7"/>
        <v>19.857142857142861</v>
      </c>
      <c r="S22" s="29">
        <f t="shared" si="8"/>
        <v>32</v>
      </c>
      <c r="T22" s="44">
        <f t="shared" si="9"/>
        <v>12.142857142857139</v>
      </c>
      <c r="U22" s="29">
        <f t="shared" si="4"/>
        <v>23</v>
      </c>
      <c r="V22" s="36">
        <f t="shared" si="5"/>
        <v>7.0071428571428571</v>
      </c>
      <c r="X22" s="3">
        <v>159</v>
      </c>
      <c r="Y22" s="3">
        <v>159</v>
      </c>
      <c r="Z22" s="3">
        <v>161</v>
      </c>
      <c r="AA22" s="3">
        <v>155</v>
      </c>
      <c r="AB22" s="3">
        <v>162</v>
      </c>
      <c r="AC22" s="3">
        <v>161</v>
      </c>
      <c r="AD22" s="3">
        <v>159</v>
      </c>
      <c r="AE22" s="3">
        <v>159</v>
      </c>
      <c r="AG22" s="32">
        <f t="shared" si="10"/>
        <v>162</v>
      </c>
      <c r="AH22" s="23">
        <f t="shared" si="11"/>
        <v>159.375</v>
      </c>
      <c r="AI22" s="27">
        <f t="shared" si="12"/>
        <v>155</v>
      </c>
      <c r="AJ22" s="54">
        <f t="shared" si="13"/>
        <v>0.625</v>
      </c>
      <c r="AK22" s="55">
        <f t="shared" si="14"/>
        <v>5</v>
      </c>
      <c r="AL22" s="56">
        <f t="shared" si="15"/>
        <v>4.375</v>
      </c>
      <c r="AM22" s="55">
        <f t="shared" si="16"/>
        <v>7</v>
      </c>
      <c r="AN22" s="57">
        <f t="shared" si="17"/>
        <v>7.96875</v>
      </c>
      <c r="AP22" s="9">
        <v>160</v>
      </c>
      <c r="AQ22" s="3">
        <v>160</v>
      </c>
      <c r="AR22" s="3">
        <v>159</v>
      </c>
      <c r="AS22" s="3">
        <v>158</v>
      </c>
      <c r="AT22" s="3">
        <v>158</v>
      </c>
      <c r="AU22" s="3">
        <v>159</v>
      </c>
      <c r="AV22" s="3">
        <v>160</v>
      </c>
      <c r="AW22" s="3">
        <v>160</v>
      </c>
      <c r="AY22" s="32">
        <f t="shared" si="18"/>
        <v>160</v>
      </c>
      <c r="AZ22" s="23">
        <f t="shared" si="19"/>
        <v>159.25</v>
      </c>
      <c r="BA22" s="27">
        <f t="shared" si="20"/>
        <v>158</v>
      </c>
      <c r="BB22" s="29">
        <f t="shared" si="21"/>
        <v>2</v>
      </c>
      <c r="BC22" s="36">
        <f t="shared" si="22"/>
        <v>7.9625000000000004</v>
      </c>
      <c r="BD22" s="36"/>
    </row>
    <row r="23" spans="1:56" x14ac:dyDescent="0.25">
      <c r="A23" s="8">
        <f t="shared" si="23"/>
        <v>4.9999999999999982E-2</v>
      </c>
      <c r="B23" s="3">
        <v>72</v>
      </c>
      <c r="C23" s="9">
        <v>168</v>
      </c>
      <c r="D23" s="9">
        <f t="shared" si="24"/>
        <v>161.43076923076924</v>
      </c>
      <c r="E23" s="9">
        <f t="shared" si="25"/>
        <v>174.56923076923076</v>
      </c>
      <c r="G23" s="3">
        <v>141</v>
      </c>
      <c r="H23" s="3">
        <v>159</v>
      </c>
      <c r="I23" s="3">
        <v>145</v>
      </c>
      <c r="J23" s="3">
        <v>129</v>
      </c>
      <c r="K23" s="3">
        <v>145</v>
      </c>
      <c r="L23" s="3">
        <v>155</v>
      </c>
      <c r="M23" s="3">
        <v>147</v>
      </c>
      <c r="O23" s="32">
        <f t="shared" si="6"/>
        <v>159</v>
      </c>
      <c r="P23" s="23">
        <f t="shared" si="2"/>
        <v>145.85714285714286</v>
      </c>
      <c r="Q23" s="27">
        <f t="shared" si="3"/>
        <v>129</v>
      </c>
      <c r="R23" s="45">
        <f t="shared" si="7"/>
        <v>22.142857142857139</v>
      </c>
      <c r="S23" s="29">
        <f t="shared" si="8"/>
        <v>39</v>
      </c>
      <c r="T23" s="44">
        <f t="shared" si="9"/>
        <v>16.857142857142861</v>
      </c>
      <c r="U23" s="29">
        <f t="shared" si="4"/>
        <v>30</v>
      </c>
      <c r="V23" s="36">
        <f t="shared" si="5"/>
        <v>7.2928571428571427</v>
      </c>
      <c r="X23" s="3">
        <v>167</v>
      </c>
      <c r="Y23" s="3">
        <v>167</v>
      </c>
      <c r="Z23" s="3">
        <v>169</v>
      </c>
      <c r="AA23" s="3">
        <v>163</v>
      </c>
      <c r="AB23" s="3">
        <v>170</v>
      </c>
      <c r="AC23" s="3">
        <v>169</v>
      </c>
      <c r="AD23" s="3">
        <v>167</v>
      </c>
      <c r="AE23" s="3">
        <v>167</v>
      </c>
      <c r="AG23" s="32">
        <f t="shared" si="10"/>
        <v>170</v>
      </c>
      <c r="AH23" s="23">
        <f t="shared" si="11"/>
        <v>167.375</v>
      </c>
      <c r="AI23" s="27">
        <f t="shared" si="12"/>
        <v>163</v>
      </c>
      <c r="AJ23" s="54">
        <f t="shared" si="13"/>
        <v>0.625</v>
      </c>
      <c r="AK23" s="55">
        <f t="shared" si="14"/>
        <v>5</v>
      </c>
      <c r="AL23" s="56">
        <f t="shared" si="15"/>
        <v>4.375</v>
      </c>
      <c r="AM23" s="55">
        <f t="shared" si="16"/>
        <v>7</v>
      </c>
      <c r="AN23" s="57">
        <f t="shared" si="17"/>
        <v>8.3687500000000004</v>
      </c>
      <c r="AP23" s="9">
        <v>168</v>
      </c>
      <c r="AQ23" s="3">
        <v>168</v>
      </c>
      <c r="AR23" s="3">
        <v>167</v>
      </c>
      <c r="AS23" s="3">
        <v>166</v>
      </c>
      <c r="AT23" s="3">
        <v>166</v>
      </c>
      <c r="AU23" s="3">
        <v>167</v>
      </c>
      <c r="AV23" s="3">
        <v>168</v>
      </c>
      <c r="AW23" s="3">
        <v>168</v>
      </c>
      <c r="AY23" s="32">
        <f t="shared" si="18"/>
        <v>168</v>
      </c>
      <c r="AZ23" s="23">
        <f t="shared" si="19"/>
        <v>167.25</v>
      </c>
      <c r="BA23" s="27">
        <f t="shared" si="20"/>
        <v>166</v>
      </c>
      <c r="BB23" s="29">
        <f t="shared" si="21"/>
        <v>2</v>
      </c>
      <c r="BC23" s="36">
        <f t="shared" si="22"/>
        <v>8.3625000000000007</v>
      </c>
      <c r="BD23" s="36"/>
    </row>
    <row r="24" spans="1:56" x14ac:dyDescent="0.25">
      <c r="A24" s="8">
        <f t="shared" si="23"/>
        <v>5.2777777777777757E-2</v>
      </c>
      <c r="B24" s="3">
        <v>76</v>
      </c>
      <c r="C24" s="9">
        <v>176</v>
      </c>
      <c r="D24" s="9">
        <f t="shared" si="24"/>
        <v>169.24615384615385</v>
      </c>
      <c r="E24" s="9">
        <f t="shared" si="25"/>
        <v>182.75384615384615</v>
      </c>
      <c r="G24" s="3">
        <v>146</v>
      </c>
      <c r="H24" s="3">
        <v>168</v>
      </c>
      <c r="I24" s="3">
        <v>154</v>
      </c>
      <c r="J24" s="3">
        <v>134</v>
      </c>
      <c r="K24" s="3">
        <v>154</v>
      </c>
      <c r="L24" s="3">
        <v>164</v>
      </c>
      <c r="M24" s="3">
        <v>153</v>
      </c>
      <c r="O24" s="32">
        <f t="shared" si="6"/>
        <v>168</v>
      </c>
      <c r="P24" s="23">
        <f t="shared" si="2"/>
        <v>153.28571428571428</v>
      </c>
      <c r="Q24" s="27">
        <f t="shared" si="3"/>
        <v>134</v>
      </c>
      <c r="R24" s="45">
        <f t="shared" si="7"/>
        <v>22.714285714285722</v>
      </c>
      <c r="S24" s="29">
        <f t="shared" si="8"/>
        <v>42</v>
      </c>
      <c r="T24" s="44">
        <f t="shared" si="9"/>
        <v>19.285714285714278</v>
      </c>
      <c r="U24" s="29">
        <f t="shared" si="4"/>
        <v>34</v>
      </c>
      <c r="V24" s="36">
        <f t="shared" si="5"/>
        <v>7.6642857142857137</v>
      </c>
      <c r="X24" s="3">
        <v>175</v>
      </c>
      <c r="Y24" s="3">
        <v>175</v>
      </c>
      <c r="Z24" s="3">
        <v>177</v>
      </c>
      <c r="AA24" s="3">
        <v>171</v>
      </c>
      <c r="AB24" s="3">
        <v>178</v>
      </c>
      <c r="AC24" s="3">
        <v>177</v>
      </c>
      <c r="AD24" s="3">
        <v>175</v>
      </c>
      <c r="AE24" s="3">
        <v>175</v>
      </c>
      <c r="AG24" s="32">
        <f t="shared" si="10"/>
        <v>178</v>
      </c>
      <c r="AH24" s="23">
        <f t="shared" si="11"/>
        <v>175.375</v>
      </c>
      <c r="AI24" s="27">
        <f t="shared" si="12"/>
        <v>171</v>
      </c>
      <c r="AJ24" s="54">
        <f t="shared" si="13"/>
        <v>0.625</v>
      </c>
      <c r="AK24" s="55">
        <f t="shared" si="14"/>
        <v>5</v>
      </c>
      <c r="AL24" s="56">
        <f t="shared" si="15"/>
        <v>4.375</v>
      </c>
      <c r="AM24" s="55">
        <f t="shared" si="16"/>
        <v>7</v>
      </c>
      <c r="AN24" s="57">
        <f t="shared" si="17"/>
        <v>8.7687500000000007</v>
      </c>
      <c r="AP24" s="9">
        <v>176</v>
      </c>
      <c r="AQ24" s="3">
        <v>176</v>
      </c>
      <c r="AR24" s="3">
        <v>175</v>
      </c>
      <c r="AS24" s="3">
        <v>174</v>
      </c>
      <c r="AT24" s="3">
        <v>174</v>
      </c>
      <c r="AU24" s="3">
        <v>175</v>
      </c>
      <c r="AV24" s="3">
        <v>176</v>
      </c>
      <c r="AW24" s="3">
        <v>176</v>
      </c>
      <c r="AY24" s="32">
        <f t="shared" si="18"/>
        <v>176</v>
      </c>
      <c r="AZ24" s="23">
        <f t="shared" si="19"/>
        <v>175.25</v>
      </c>
      <c r="BA24" s="27">
        <f t="shared" si="20"/>
        <v>174</v>
      </c>
      <c r="BB24" s="29">
        <f t="shared" si="21"/>
        <v>2</v>
      </c>
      <c r="BC24" s="36">
        <f t="shared" si="22"/>
        <v>8.7624999999999993</v>
      </c>
      <c r="BD24" s="36"/>
    </row>
    <row r="25" spans="1:56" x14ac:dyDescent="0.25">
      <c r="A25" s="8">
        <f t="shared" si="23"/>
        <v>5.5555555555555532E-2</v>
      </c>
      <c r="B25" s="3">
        <v>80</v>
      </c>
      <c r="C25" s="9">
        <v>184</v>
      </c>
      <c r="D25" s="9">
        <f t="shared" si="24"/>
        <v>177.06153846153848</v>
      </c>
      <c r="E25" s="9">
        <f t="shared" si="25"/>
        <v>190.93846153846152</v>
      </c>
      <c r="G25" s="3">
        <v>152</v>
      </c>
      <c r="H25" s="3">
        <v>170</v>
      </c>
      <c r="I25" s="3">
        <v>164</v>
      </c>
      <c r="J25" s="3">
        <v>141</v>
      </c>
      <c r="K25" s="3">
        <v>164</v>
      </c>
      <c r="L25" s="3">
        <v>174</v>
      </c>
      <c r="M25" s="3">
        <v>161</v>
      </c>
      <c r="O25" s="32">
        <f t="shared" si="6"/>
        <v>174</v>
      </c>
      <c r="P25" s="23">
        <f t="shared" si="2"/>
        <v>160.85714285714286</v>
      </c>
      <c r="Q25" s="27">
        <f t="shared" si="3"/>
        <v>141</v>
      </c>
      <c r="R25" s="45">
        <f t="shared" si="7"/>
        <v>23.142857142857139</v>
      </c>
      <c r="S25" s="29">
        <f t="shared" si="8"/>
        <v>43</v>
      </c>
      <c r="T25" s="44">
        <f t="shared" si="9"/>
        <v>19.857142857142861</v>
      </c>
      <c r="U25" s="29">
        <f t="shared" si="4"/>
        <v>33</v>
      </c>
      <c r="V25" s="36">
        <f t="shared" si="5"/>
        <v>8.0428571428571427</v>
      </c>
      <c r="X25" s="3">
        <v>183</v>
      </c>
      <c r="Y25" s="3">
        <v>183</v>
      </c>
      <c r="Z25" s="3">
        <v>185</v>
      </c>
      <c r="AA25" s="3">
        <v>179</v>
      </c>
      <c r="AB25" s="3">
        <v>186</v>
      </c>
      <c r="AC25" s="3">
        <v>185</v>
      </c>
      <c r="AD25" s="3">
        <v>183</v>
      </c>
      <c r="AE25" s="3">
        <v>183</v>
      </c>
      <c r="AG25" s="32">
        <f t="shared" si="10"/>
        <v>186</v>
      </c>
      <c r="AH25" s="23">
        <f t="shared" si="11"/>
        <v>183.375</v>
      </c>
      <c r="AI25" s="27">
        <f t="shared" si="12"/>
        <v>179</v>
      </c>
      <c r="AJ25" s="54">
        <f t="shared" si="13"/>
        <v>0.625</v>
      </c>
      <c r="AK25" s="55">
        <f t="shared" si="14"/>
        <v>5</v>
      </c>
      <c r="AL25" s="56">
        <f t="shared" si="15"/>
        <v>4.375</v>
      </c>
      <c r="AM25" s="55">
        <f t="shared" si="16"/>
        <v>7</v>
      </c>
      <c r="AN25" s="57">
        <f t="shared" si="17"/>
        <v>9.1687499999999993</v>
      </c>
      <c r="AP25" s="9">
        <v>184</v>
      </c>
      <c r="AQ25" s="3">
        <v>184</v>
      </c>
      <c r="AR25" s="3">
        <v>183</v>
      </c>
      <c r="AS25" s="3">
        <v>182</v>
      </c>
      <c r="AT25" s="3">
        <v>182</v>
      </c>
      <c r="AU25" s="3">
        <v>183</v>
      </c>
      <c r="AV25" s="3">
        <v>184</v>
      </c>
      <c r="AW25" s="3">
        <v>184</v>
      </c>
      <c r="AY25" s="32">
        <f t="shared" si="18"/>
        <v>184</v>
      </c>
      <c r="AZ25" s="23">
        <f t="shared" si="19"/>
        <v>183.25</v>
      </c>
      <c r="BA25" s="27">
        <f t="shared" si="20"/>
        <v>182</v>
      </c>
      <c r="BB25" s="29">
        <f t="shared" si="21"/>
        <v>2</v>
      </c>
      <c r="BC25" s="36">
        <f t="shared" si="22"/>
        <v>9.1624999999999996</v>
      </c>
      <c r="BD25" s="36"/>
    </row>
    <row r="26" spans="1:56" x14ac:dyDescent="0.25">
      <c r="A26" s="8">
        <f t="shared" si="23"/>
        <v>5.8333333333333307E-2</v>
      </c>
      <c r="B26" s="3">
        <v>84</v>
      </c>
      <c r="C26" s="9">
        <v>192</v>
      </c>
      <c r="D26" s="9">
        <f t="shared" si="24"/>
        <v>184.87692307692308</v>
      </c>
      <c r="E26" s="9">
        <f t="shared" si="25"/>
        <v>199.12307692307692</v>
      </c>
      <c r="G26" s="3">
        <v>158</v>
      </c>
      <c r="H26" s="3">
        <v>179</v>
      </c>
      <c r="I26" s="3">
        <v>172</v>
      </c>
      <c r="J26" s="3">
        <v>148</v>
      </c>
      <c r="K26" s="3">
        <v>171</v>
      </c>
      <c r="L26" s="3">
        <v>181</v>
      </c>
      <c r="M26" s="3">
        <v>168</v>
      </c>
      <c r="O26" s="32">
        <f t="shared" si="6"/>
        <v>181</v>
      </c>
      <c r="P26" s="23">
        <f t="shared" si="2"/>
        <v>168.14285714285714</v>
      </c>
      <c r="Q26" s="27">
        <f t="shared" si="3"/>
        <v>148</v>
      </c>
      <c r="R26" s="45">
        <f t="shared" si="7"/>
        <v>23.857142857142861</v>
      </c>
      <c r="S26" s="29">
        <f t="shared" si="8"/>
        <v>44</v>
      </c>
      <c r="T26" s="44">
        <f t="shared" si="9"/>
        <v>20.142857142857139</v>
      </c>
      <c r="U26" s="29">
        <f t="shared" si="4"/>
        <v>33</v>
      </c>
      <c r="V26" s="36">
        <f t="shared" si="5"/>
        <v>8.4071428571428566</v>
      </c>
      <c r="X26" s="3">
        <v>191</v>
      </c>
      <c r="Y26" s="3">
        <v>191</v>
      </c>
      <c r="Z26" s="3">
        <v>192</v>
      </c>
      <c r="AA26" s="3">
        <v>187</v>
      </c>
      <c r="AB26" s="3">
        <v>194</v>
      </c>
      <c r="AC26" s="3">
        <v>193</v>
      </c>
      <c r="AD26" s="3">
        <v>191</v>
      </c>
      <c r="AE26" s="3">
        <v>191</v>
      </c>
      <c r="AG26" s="32">
        <f t="shared" si="10"/>
        <v>194</v>
      </c>
      <c r="AH26" s="23">
        <f t="shared" si="11"/>
        <v>191.25</v>
      </c>
      <c r="AI26" s="27">
        <f t="shared" si="12"/>
        <v>187</v>
      </c>
      <c r="AJ26" s="54">
        <f t="shared" si="13"/>
        <v>0.75</v>
      </c>
      <c r="AK26" s="55">
        <f t="shared" si="14"/>
        <v>5</v>
      </c>
      <c r="AL26" s="56">
        <f t="shared" si="15"/>
        <v>4.25</v>
      </c>
      <c r="AM26" s="55">
        <f t="shared" si="16"/>
        <v>7</v>
      </c>
      <c r="AN26" s="57">
        <f t="shared" si="17"/>
        <v>9.5625</v>
      </c>
      <c r="AP26" s="9">
        <v>192</v>
      </c>
      <c r="AQ26" s="3">
        <v>192</v>
      </c>
      <c r="AR26" s="3">
        <v>191</v>
      </c>
      <c r="AS26" s="3">
        <v>190</v>
      </c>
      <c r="AT26" s="3">
        <v>190</v>
      </c>
      <c r="AU26" s="3">
        <v>191</v>
      </c>
      <c r="AV26" s="3">
        <v>192</v>
      </c>
      <c r="AW26" s="3">
        <v>192</v>
      </c>
      <c r="AY26" s="32">
        <f t="shared" si="18"/>
        <v>192</v>
      </c>
      <c r="AZ26" s="23">
        <f t="shared" si="19"/>
        <v>191.25</v>
      </c>
      <c r="BA26" s="27">
        <f t="shared" si="20"/>
        <v>190</v>
      </c>
      <c r="BB26" s="29">
        <f t="shared" si="21"/>
        <v>2</v>
      </c>
      <c r="BC26" s="36">
        <f t="shared" si="22"/>
        <v>9.5625</v>
      </c>
      <c r="BD26" s="36"/>
    </row>
    <row r="27" spans="1:56" x14ac:dyDescent="0.25">
      <c r="A27" s="8">
        <f t="shared" si="23"/>
        <v>6.1111111111111081E-2</v>
      </c>
      <c r="B27" s="3">
        <v>88</v>
      </c>
      <c r="C27" s="9">
        <v>200</v>
      </c>
      <c r="D27" s="9">
        <f t="shared" si="24"/>
        <v>192.69230769230768</v>
      </c>
      <c r="E27" s="9">
        <f t="shared" si="25"/>
        <v>207.30769230769232</v>
      </c>
      <c r="G27" s="3">
        <v>190</v>
      </c>
      <c r="H27" s="3">
        <v>186</v>
      </c>
      <c r="I27" s="3">
        <v>178</v>
      </c>
      <c r="J27" s="3">
        <v>157</v>
      </c>
      <c r="K27" s="3">
        <v>181</v>
      </c>
      <c r="L27" s="3">
        <v>191</v>
      </c>
      <c r="M27" s="3">
        <v>182</v>
      </c>
      <c r="O27" s="32">
        <f t="shared" si="6"/>
        <v>191</v>
      </c>
      <c r="P27" s="23">
        <f t="shared" si="2"/>
        <v>180.71428571428572</v>
      </c>
      <c r="Q27" s="27">
        <f t="shared" si="3"/>
        <v>157</v>
      </c>
      <c r="R27" s="45">
        <f t="shared" si="7"/>
        <v>19.285714285714278</v>
      </c>
      <c r="S27" s="29">
        <f t="shared" si="8"/>
        <v>43</v>
      </c>
      <c r="T27" s="44">
        <f t="shared" si="9"/>
        <v>23.714285714285722</v>
      </c>
      <c r="U27" s="29">
        <f t="shared" si="4"/>
        <v>34</v>
      </c>
      <c r="V27" s="36">
        <f t="shared" si="5"/>
        <v>9.0357142857142865</v>
      </c>
      <c r="X27" s="3">
        <v>199</v>
      </c>
      <c r="Y27" s="3">
        <v>199</v>
      </c>
      <c r="Z27" s="3">
        <v>200</v>
      </c>
      <c r="AA27" s="3">
        <v>195</v>
      </c>
      <c r="AB27" s="3">
        <v>202</v>
      </c>
      <c r="AC27" s="3">
        <v>201</v>
      </c>
      <c r="AD27" s="3">
        <v>199</v>
      </c>
      <c r="AE27" s="3">
        <v>199</v>
      </c>
      <c r="AG27" s="32">
        <f t="shared" si="10"/>
        <v>202</v>
      </c>
      <c r="AH27" s="23">
        <f t="shared" si="11"/>
        <v>199.25</v>
      </c>
      <c r="AI27" s="27">
        <f t="shared" si="12"/>
        <v>195</v>
      </c>
      <c r="AJ27" s="54">
        <f t="shared" si="13"/>
        <v>0.75</v>
      </c>
      <c r="AK27" s="55">
        <f t="shared" si="14"/>
        <v>5</v>
      </c>
      <c r="AL27" s="56">
        <f t="shared" si="15"/>
        <v>4.25</v>
      </c>
      <c r="AM27" s="55">
        <f t="shared" si="16"/>
        <v>7</v>
      </c>
      <c r="AN27" s="57">
        <f t="shared" si="17"/>
        <v>9.9625000000000004</v>
      </c>
      <c r="AP27" s="9">
        <v>200</v>
      </c>
      <c r="AQ27" s="3">
        <v>200</v>
      </c>
      <c r="AR27" s="3">
        <v>199</v>
      </c>
      <c r="AS27" s="3">
        <v>198</v>
      </c>
      <c r="AT27" s="3">
        <v>198</v>
      </c>
      <c r="AU27" s="3">
        <v>199</v>
      </c>
      <c r="AV27" s="3">
        <v>200</v>
      </c>
      <c r="AW27" s="3">
        <v>200</v>
      </c>
      <c r="AY27" s="32">
        <f t="shared" si="18"/>
        <v>200</v>
      </c>
      <c r="AZ27" s="23">
        <f t="shared" si="19"/>
        <v>199.25</v>
      </c>
      <c r="BA27" s="27">
        <f t="shared" si="20"/>
        <v>198</v>
      </c>
      <c r="BB27" s="29">
        <f t="shared" si="21"/>
        <v>2</v>
      </c>
      <c r="BC27" s="36">
        <f t="shared" si="22"/>
        <v>9.9625000000000004</v>
      </c>
      <c r="BD27" s="36"/>
    </row>
    <row r="28" spans="1:56" x14ac:dyDescent="0.25">
      <c r="A28" s="8">
        <f t="shared" si="23"/>
        <v>6.3888888888888856E-2</v>
      </c>
      <c r="B28" s="3">
        <v>92</v>
      </c>
      <c r="C28" s="9">
        <v>208</v>
      </c>
      <c r="D28" s="9">
        <f t="shared" si="24"/>
        <v>200.50769230769231</v>
      </c>
      <c r="E28" s="9">
        <f t="shared" si="25"/>
        <v>215.49230769230769</v>
      </c>
      <c r="G28" s="3">
        <v>199</v>
      </c>
      <c r="H28" s="3">
        <v>194</v>
      </c>
      <c r="I28" s="3">
        <v>183</v>
      </c>
      <c r="J28" s="3">
        <v>165</v>
      </c>
      <c r="K28" s="3">
        <v>188</v>
      </c>
      <c r="L28" s="3">
        <v>198</v>
      </c>
      <c r="M28" s="3">
        <v>188</v>
      </c>
      <c r="O28" s="32">
        <f t="shared" si="6"/>
        <v>199</v>
      </c>
      <c r="P28" s="23">
        <f t="shared" si="2"/>
        <v>187.85714285714286</v>
      </c>
      <c r="Q28" s="27">
        <f t="shared" si="3"/>
        <v>165</v>
      </c>
      <c r="R28" s="45">
        <f t="shared" si="7"/>
        <v>20.142857142857139</v>
      </c>
      <c r="S28" s="29">
        <f t="shared" si="8"/>
        <v>43</v>
      </c>
      <c r="T28" s="44">
        <f t="shared" si="9"/>
        <v>22.857142857142861</v>
      </c>
      <c r="U28" s="29">
        <f t="shared" si="4"/>
        <v>34</v>
      </c>
      <c r="V28" s="36">
        <f t="shared" si="5"/>
        <v>9.3928571428571423</v>
      </c>
      <c r="X28" s="3">
        <v>207</v>
      </c>
      <c r="Y28" s="3">
        <v>207</v>
      </c>
      <c r="Z28" s="3">
        <v>208</v>
      </c>
      <c r="AA28" s="3">
        <v>204</v>
      </c>
      <c r="AB28" s="3">
        <v>209</v>
      </c>
      <c r="AC28" s="3">
        <v>209</v>
      </c>
      <c r="AD28" s="3">
        <v>207</v>
      </c>
      <c r="AE28" s="3">
        <v>207</v>
      </c>
      <c r="AG28" s="32">
        <f t="shared" si="10"/>
        <v>209</v>
      </c>
      <c r="AH28" s="23">
        <f t="shared" si="11"/>
        <v>207.25</v>
      </c>
      <c r="AI28" s="27">
        <f t="shared" si="12"/>
        <v>204</v>
      </c>
      <c r="AJ28" s="54">
        <f t="shared" si="13"/>
        <v>0.75</v>
      </c>
      <c r="AK28" s="55">
        <f t="shared" si="14"/>
        <v>4</v>
      </c>
      <c r="AL28" s="56">
        <f t="shared" si="15"/>
        <v>3.25</v>
      </c>
      <c r="AM28" s="55">
        <f t="shared" si="16"/>
        <v>5</v>
      </c>
      <c r="AN28" s="57">
        <f t="shared" si="17"/>
        <v>10.362500000000001</v>
      </c>
      <c r="AP28" s="9">
        <v>208</v>
      </c>
      <c r="AQ28" s="3">
        <v>208</v>
      </c>
      <c r="AR28" s="3">
        <v>207</v>
      </c>
      <c r="AS28" s="3">
        <v>206</v>
      </c>
      <c r="AT28" s="3">
        <v>206</v>
      </c>
      <c r="AU28" s="3">
        <v>207</v>
      </c>
      <c r="AV28" s="3">
        <v>208</v>
      </c>
      <c r="AW28" s="3">
        <v>208</v>
      </c>
      <c r="AY28" s="32">
        <f t="shared" si="18"/>
        <v>208</v>
      </c>
      <c r="AZ28" s="23">
        <f t="shared" si="19"/>
        <v>207.25</v>
      </c>
      <c r="BA28" s="27">
        <f t="shared" si="20"/>
        <v>206</v>
      </c>
      <c r="BB28" s="29">
        <f t="shared" si="21"/>
        <v>2</v>
      </c>
      <c r="BC28" s="36">
        <f t="shared" si="22"/>
        <v>10.362500000000001</v>
      </c>
      <c r="BD28" s="36"/>
    </row>
    <row r="29" spans="1:56" x14ac:dyDescent="0.25">
      <c r="A29" s="8">
        <f t="shared" si="23"/>
        <v>6.6666666666666638E-2</v>
      </c>
      <c r="B29" s="3">
        <v>96</v>
      </c>
      <c r="C29" s="9">
        <v>216</v>
      </c>
      <c r="D29" s="9">
        <f t="shared" si="24"/>
        <v>208.32307692307691</v>
      </c>
      <c r="E29" s="9">
        <f t="shared" si="25"/>
        <v>223.67692307692309</v>
      </c>
      <c r="G29" s="3">
        <v>210</v>
      </c>
      <c r="H29" s="3">
        <v>208</v>
      </c>
      <c r="I29" s="3">
        <v>183</v>
      </c>
      <c r="J29" s="3">
        <v>171</v>
      </c>
      <c r="K29" s="3">
        <v>197</v>
      </c>
      <c r="L29" s="3">
        <v>207</v>
      </c>
      <c r="M29" s="3">
        <v>196</v>
      </c>
      <c r="O29" s="32">
        <f t="shared" si="6"/>
        <v>210</v>
      </c>
      <c r="P29" s="23">
        <f t="shared" si="2"/>
        <v>196</v>
      </c>
      <c r="Q29" s="27">
        <f t="shared" si="3"/>
        <v>171</v>
      </c>
      <c r="R29" s="45">
        <f t="shared" si="7"/>
        <v>20</v>
      </c>
      <c r="S29" s="29">
        <f t="shared" si="8"/>
        <v>45</v>
      </c>
      <c r="T29" s="44">
        <f t="shared" si="9"/>
        <v>25</v>
      </c>
      <c r="U29" s="29">
        <f t="shared" si="4"/>
        <v>39</v>
      </c>
      <c r="V29" s="36">
        <f t="shared" si="5"/>
        <v>9.8000000000000007</v>
      </c>
      <c r="X29" s="3">
        <v>215</v>
      </c>
      <c r="Y29" s="3">
        <v>215</v>
      </c>
      <c r="Z29" s="3">
        <v>216</v>
      </c>
      <c r="AA29" s="3">
        <v>212</v>
      </c>
      <c r="AB29" s="3">
        <v>217</v>
      </c>
      <c r="AC29" s="3">
        <v>217</v>
      </c>
      <c r="AD29" s="3">
        <v>215</v>
      </c>
      <c r="AE29" s="3">
        <v>215</v>
      </c>
      <c r="AG29" s="32">
        <f t="shared" si="10"/>
        <v>217</v>
      </c>
      <c r="AH29" s="23">
        <f t="shared" si="11"/>
        <v>215.25</v>
      </c>
      <c r="AI29" s="27">
        <f t="shared" si="12"/>
        <v>212</v>
      </c>
      <c r="AJ29" s="54">
        <f t="shared" si="13"/>
        <v>0.75</v>
      </c>
      <c r="AK29" s="55">
        <f t="shared" si="14"/>
        <v>4</v>
      </c>
      <c r="AL29" s="56">
        <f t="shared" si="15"/>
        <v>3.25</v>
      </c>
      <c r="AM29" s="55">
        <f t="shared" si="16"/>
        <v>5</v>
      </c>
      <c r="AN29" s="57">
        <f t="shared" si="17"/>
        <v>10.762499999999999</v>
      </c>
      <c r="AP29" s="9">
        <v>216</v>
      </c>
      <c r="AQ29" s="3">
        <v>216</v>
      </c>
      <c r="AR29" s="3">
        <v>215</v>
      </c>
      <c r="AS29" s="3">
        <v>214</v>
      </c>
      <c r="AT29" s="3">
        <v>214</v>
      </c>
      <c r="AU29" s="3">
        <v>215</v>
      </c>
      <c r="AV29" s="3">
        <v>216</v>
      </c>
      <c r="AW29" s="3">
        <v>216</v>
      </c>
      <c r="AY29" s="32">
        <f t="shared" si="18"/>
        <v>216</v>
      </c>
      <c r="AZ29" s="23">
        <f t="shared" si="19"/>
        <v>215.25</v>
      </c>
      <c r="BA29" s="27">
        <f t="shared" si="20"/>
        <v>214</v>
      </c>
      <c r="BB29" s="29">
        <f t="shared" si="21"/>
        <v>2</v>
      </c>
      <c r="BC29" s="36">
        <f t="shared" si="22"/>
        <v>10.762499999999999</v>
      </c>
      <c r="BD29" s="36"/>
    </row>
    <row r="30" spans="1:56" x14ac:dyDescent="0.25">
      <c r="A30" s="8">
        <f t="shared" si="23"/>
        <v>6.944444444444442E-2</v>
      </c>
      <c r="B30" s="3">
        <v>100</v>
      </c>
      <c r="C30" s="9">
        <v>224</v>
      </c>
      <c r="D30" s="9">
        <f t="shared" si="24"/>
        <v>216.13846153846154</v>
      </c>
      <c r="E30" s="9">
        <f t="shared" si="25"/>
        <v>231.86153846153846</v>
      </c>
      <c r="G30" s="3">
        <v>200</v>
      </c>
      <c r="H30" s="3">
        <v>219</v>
      </c>
      <c r="I30" s="3">
        <v>194</v>
      </c>
      <c r="J30" s="3">
        <v>174</v>
      </c>
      <c r="K30" s="3">
        <v>203</v>
      </c>
      <c r="L30" s="3">
        <v>213</v>
      </c>
      <c r="M30" s="3">
        <v>200</v>
      </c>
      <c r="O30" s="32">
        <f t="shared" si="6"/>
        <v>219</v>
      </c>
      <c r="P30" s="23">
        <f t="shared" si="2"/>
        <v>200.42857142857142</v>
      </c>
      <c r="Q30" s="27">
        <f t="shared" si="3"/>
        <v>174</v>
      </c>
      <c r="R30" s="45">
        <f t="shared" si="7"/>
        <v>23.571428571428584</v>
      </c>
      <c r="S30" s="29">
        <f t="shared" si="8"/>
        <v>50</v>
      </c>
      <c r="T30" s="44">
        <f t="shared" si="9"/>
        <v>26.428571428571416</v>
      </c>
      <c r="U30" s="29">
        <f t="shared" si="4"/>
        <v>45</v>
      </c>
      <c r="V30" s="36">
        <f t="shared" si="5"/>
        <v>10.02142857142857</v>
      </c>
      <c r="X30" s="3">
        <v>223</v>
      </c>
      <c r="Y30" s="3">
        <v>223</v>
      </c>
      <c r="Z30" s="3">
        <v>224</v>
      </c>
      <c r="AA30" s="3">
        <v>220</v>
      </c>
      <c r="AB30" s="3">
        <v>225</v>
      </c>
      <c r="AC30" s="3">
        <v>225</v>
      </c>
      <c r="AD30" s="3">
        <v>223</v>
      </c>
      <c r="AE30" s="3">
        <v>223</v>
      </c>
      <c r="AG30" s="32">
        <f t="shared" si="10"/>
        <v>225</v>
      </c>
      <c r="AH30" s="23">
        <f t="shared" si="11"/>
        <v>223.25</v>
      </c>
      <c r="AI30" s="27">
        <f t="shared" si="12"/>
        <v>220</v>
      </c>
      <c r="AJ30" s="54">
        <f t="shared" si="13"/>
        <v>0.75</v>
      </c>
      <c r="AK30" s="55">
        <f t="shared" si="14"/>
        <v>4</v>
      </c>
      <c r="AL30" s="56">
        <f t="shared" si="15"/>
        <v>3.25</v>
      </c>
      <c r="AM30" s="55">
        <f t="shared" si="16"/>
        <v>5</v>
      </c>
      <c r="AN30" s="57">
        <f t="shared" si="17"/>
        <v>11.1625</v>
      </c>
      <c r="AP30" s="9">
        <v>224</v>
      </c>
      <c r="AQ30" s="3">
        <v>224</v>
      </c>
      <c r="AR30" s="3">
        <v>222</v>
      </c>
      <c r="AS30" s="3">
        <v>221</v>
      </c>
      <c r="AT30" s="3">
        <v>221</v>
      </c>
      <c r="AU30" s="3">
        <v>223</v>
      </c>
      <c r="AV30" s="3">
        <v>224</v>
      </c>
      <c r="AW30" s="3">
        <v>224</v>
      </c>
      <c r="AY30" s="32">
        <f t="shared" si="18"/>
        <v>224</v>
      </c>
      <c r="AZ30" s="23">
        <f t="shared" si="19"/>
        <v>222.875</v>
      </c>
      <c r="BA30" s="27">
        <f t="shared" si="20"/>
        <v>221</v>
      </c>
      <c r="BB30" s="29">
        <f t="shared" si="21"/>
        <v>3</v>
      </c>
      <c r="BC30" s="36">
        <f t="shared" si="22"/>
        <v>11.143750000000001</v>
      </c>
      <c r="BD30" s="36"/>
    </row>
    <row r="31" spans="1:56" x14ac:dyDescent="0.25">
      <c r="A31" s="8">
        <f t="shared" si="23"/>
        <v>7.2222222222222202E-2</v>
      </c>
      <c r="B31" s="3">
        <v>104</v>
      </c>
      <c r="C31" s="9">
        <v>232</v>
      </c>
      <c r="D31" s="9">
        <f t="shared" si="24"/>
        <v>223.95384615384614</v>
      </c>
      <c r="E31" s="9">
        <f t="shared" si="25"/>
        <v>240.04615384615386</v>
      </c>
      <c r="G31" s="3">
        <v>222</v>
      </c>
      <c r="H31" s="3">
        <v>225</v>
      </c>
      <c r="I31" s="3">
        <v>206</v>
      </c>
      <c r="J31" s="3">
        <v>181</v>
      </c>
      <c r="K31" s="3">
        <v>202</v>
      </c>
      <c r="L31" s="3">
        <v>222</v>
      </c>
      <c r="M31" s="3">
        <v>210</v>
      </c>
      <c r="O31" s="32">
        <f t="shared" si="6"/>
        <v>225</v>
      </c>
      <c r="P31" s="23">
        <f t="shared" si="2"/>
        <v>209.71428571428572</v>
      </c>
      <c r="Q31" s="27">
        <f t="shared" si="3"/>
        <v>181</v>
      </c>
      <c r="R31" s="45">
        <f t="shared" si="7"/>
        <v>22.285714285714278</v>
      </c>
      <c r="S31" s="29">
        <f t="shared" si="8"/>
        <v>51</v>
      </c>
      <c r="T31" s="44">
        <f t="shared" si="9"/>
        <v>28.714285714285722</v>
      </c>
      <c r="U31" s="29">
        <f t="shared" si="4"/>
        <v>44</v>
      </c>
      <c r="V31" s="36">
        <f t="shared" si="5"/>
        <v>10.485714285714286</v>
      </c>
      <c r="X31" s="3">
        <v>231</v>
      </c>
      <c r="Y31" s="3">
        <v>230</v>
      </c>
      <c r="Z31" s="3">
        <v>232</v>
      </c>
      <c r="AA31" s="3">
        <v>228</v>
      </c>
      <c r="AB31" s="3">
        <v>233</v>
      </c>
      <c r="AC31" s="3">
        <v>233</v>
      </c>
      <c r="AD31" s="3">
        <v>231</v>
      </c>
      <c r="AE31" s="3">
        <v>230</v>
      </c>
      <c r="AG31" s="32">
        <f t="shared" si="10"/>
        <v>233</v>
      </c>
      <c r="AH31" s="23">
        <f t="shared" si="11"/>
        <v>231</v>
      </c>
      <c r="AI31" s="27">
        <f t="shared" si="12"/>
        <v>228</v>
      </c>
      <c r="AJ31" s="54">
        <f t="shared" si="13"/>
        <v>1</v>
      </c>
      <c r="AK31" s="55">
        <f t="shared" si="14"/>
        <v>4</v>
      </c>
      <c r="AL31" s="56">
        <f t="shared" si="15"/>
        <v>3</v>
      </c>
      <c r="AM31" s="55">
        <f t="shared" si="16"/>
        <v>5</v>
      </c>
      <c r="AN31" s="57">
        <f t="shared" si="17"/>
        <v>11.55</v>
      </c>
      <c r="AP31" s="9">
        <v>232</v>
      </c>
      <c r="AQ31" s="3">
        <v>232</v>
      </c>
      <c r="AR31" s="3">
        <v>230</v>
      </c>
      <c r="AS31" s="3">
        <v>229</v>
      </c>
      <c r="AT31" s="3">
        <v>229</v>
      </c>
      <c r="AU31" s="3">
        <v>231</v>
      </c>
      <c r="AV31" s="3">
        <v>232</v>
      </c>
      <c r="AW31" s="3">
        <v>232</v>
      </c>
      <c r="AY31" s="32">
        <f t="shared" si="18"/>
        <v>232</v>
      </c>
      <c r="AZ31" s="23">
        <f t="shared" si="19"/>
        <v>230.875</v>
      </c>
      <c r="BA31" s="27">
        <f t="shared" si="20"/>
        <v>229</v>
      </c>
      <c r="BB31" s="29">
        <f t="shared" si="21"/>
        <v>3</v>
      </c>
      <c r="BC31" s="36">
        <f t="shared" si="22"/>
        <v>11.543749999999999</v>
      </c>
      <c r="BD31" s="36"/>
    </row>
    <row r="32" spans="1:56" x14ac:dyDescent="0.25">
      <c r="A32" s="8">
        <f t="shared" si="23"/>
        <v>7.4999999999999983E-2</v>
      </c>
      <c r="B32" s="3">
        <v>108</v>
      </c>
      <c r="C32" s="9">
        <v>240</v>
      </c>
      <c r="D32" s="9">
        <f t="shared" si="24"/>
        <v>231.76923076923077</v>
      </c>
      <c r="E32" s="9">
        <f t="shared" si="25"/>
        <v>248.23076923076923</v>
      </c>
      <c r="G32" s="3">
        <v>224</v>
      </c>
      <c r="H32" s="3">
        <v>224</v>
      </c>
      <c r="I32" s="3">
        <v>216</v>
      </c>
      <c r="J32" s="3">
        <v>190</v>
      </c>
      <c r="K32" s="3">
        <v>220</v>
      </c>
      <c r="L32" s="3">
        <v>230</v>
      </c>
      <c r="M32" s="3">
        <v>217</v>
      </c>
      <c r="O32" s="32">
        <f t="shared" si="6"/>
        <v>230</v>
      </c>
      <c r="P32" s="23">
        <f t="shared" si="2"/>
        <v>217.28571428571428</v>
      </c>
      <c r="Q32" s="27">
        <f t="shared" si="3"/>
        <v>190</v>
      </c>
      <c r="R32" s="45">
        <f t="shared" si="7"/>
        <v>22.714285714285722</v>
      </c>
      <c r="S32" s="29">
        <f t="shared" si="8"/>
        <v>50</v>
      </c>
      <c r="T32" s="44">
        <f t="shared" si="9"/>
        <v>27.285714285714278</v>
      </c>
      <c r="U32" s="29">
        <f t="shared" si="4"/>
        <v>40</v>
      </c>
      <c r="V32" s="36">
        <f t="shared" si="5"/>
        <v>10.864285714285714</v>
      </c>
      <c r="X32" s="3">
        <v>239</v>
      </c>
      <c r="Y32" s="3">
        <v>238</v>
      </c>
      <c r="Z32" s="3">
        <v>240</v>
      </c>
      <c r="AA32" s="3">
        <v>236</v>
      </c>
      <c r="AB32" s="3">
        <v>241</v>
      </c>
      <c r="AC32" s="3">
        <v>241</v>
      </c>
      <c r="AD32" s="3">
        <v>239</v>
      </c>
      <c r="AE32" s="3">
        <v>238</v>
      </c>
      <c r="AG32" s="32">
        <f t="shared" si="10"/>
        <v>241</v>
      </c>
      <c r="AH32" s="23">
        <f t="shared" si="11"/>
        <v>239</v>
      </c>
      <c r="AI32" s="27">
        <f t="shared" si="12"/>
        <v>236</v>
      </c>
      <c r="AJ32" s="54">
        <f t="shared" si="13"/>
        <v>1</v>
      </c>
      <c r="AK32" s="55">
        <f t="shared" si="14"/>
        <v>4</v>
      </c>
      <c r="AL32" s="56">
        <f t="shared" si="15"/>
        <v>3</v>
      </c>
      <c r="AM32" s="55">
        <f t="shared" si="16"/>
        <v>5</v>
      </c>
      <c r="AN32" s="57">
        <f t="shared" si="17"/>
        <v>11.95</v>
      </c>
      <c r="AP32" s="9">
        <v>240</v>
      </c>
      <c r="AQ32" s="3">
        <v>240</v>
      </c>
      <c r="AR32" s="3">
        <v>238</v>
      </c>
      <c r="AS32" s="3">
        <v>237</v>
      </c>
      <c r="AT32" s="3">
        <v>237</v>
      </c>
      <c r="AU32" s="3">
        <v>239</v>
      </c>
      <c r="AV32" s="3">
        <v>240</v>
      </c>
      <c r="AW32" s="3">
        <v>240</v>
      </c>
      <c r="AY32" s="32">
        <f t="shared" si="18"/>
        <v>240</v>
      </c>
      <c r="AZ32" s="23">
        <f t="shared" si="19"/>
        <v>238.875</v>
      </c>
      <c r="BA32" s="27">
        <f t="shared" si="20"/>
        <v>237</v>
      </c>
      <c r="BB32" s="29">
        <f t="shared" si="21"/>
        <v>3</v>
      </c>
      <c r="BC32" s="36">
        <f t="shared" si="22"/>
        <v>11.94375</v>
      </c>
      <c r="BD32" s="36"/>
    </row>
    <row r="33" spans="1:56" x14ac:dyDescent="0.25">
      <c r="A33" s="8">
        <f t="shared" si="23"/>
        <v>7.7777777777777765E-2</v>
      </c>
      <c r="B33" s="3">
        <v>112</v>
      </c>
      <c r="C33" s="9">
        <v>248</v>
      </c>
      <c r="D33" s="9">
        <f t="shared" si="24"/>
        <v>239.58461538461538</v>
      </c>
      <c r="E33" s="9">
        <f t="shared" si="25"/>
        <v>256.4153846153846</v>
      </c>
      <c r="G33" s="3">
        <v>239</v>
      </c>
      <c r="H33" s="3">
        <v>238</v>
      </c>
      <c r="I33" s="3">
        <v>225</v>
      </c>
      <c r="J33" s="3">
        <v>201</v>
      </c>
      <c r="K33" s="3">
        <v>226</v>
      </c>
      <c r="L33" s="3">
        <v>239</v>
      </c>
      <c r="M33" s="3">
        <v>229</v>
      </c>
      <c r="O33" s="32">
        <f t="shared" si="6"/>
        <v>239</v>
      </c>
      <c r="P33" s="23">
        <f t="shared" si="2"/>
        <v>228.14285714285714</v>
      </c>
      <c r="Q33" s="27">
        <f t="shared" si="3"/>
        <v>201</v>
      </c>
      <c r="R33" s="45">
        <f t="shared" si="7"/>
        <v>19.857142857142861</v>
      </c>
      <c r="S33" s="29">
        <f t="shared" si="8"/>
        <v>47</v>
      </c>
      <c r="T33" s="44">
        <f t="shared" si="9"/>
        <v>27.142857142857139</v>
      </c>
      <c r="U33" s="29">
        <f t="shared" si="4"/>
        <v>38</v>
      </c>
      <c r="V33" s="36">
        <f t="shared" si="5"/>
        <v>11.407142857142857</v>
      </c>
      <c r="X33" s="3">
        <v>247</v>
      </c>
      <c r="Y33" s="3">
        <v>246</v>
      </c>
      <c r="Z33" s="3">
        <v>248</v>
      </c>
      <c r="AA33" s="3">
        <v>244</v>
      </c>
      <c r="AB33" s="3">
        <v>249</v>
      </c>
      <c r="AC33" s="3">
        <v>249</v>
      </c>
      <c r="AD33" s="3">
        <v>247</v>
      </c>
      <c r="AE33" s="3">
        <v>246</v>
      </c>
      <c r="AG33" s="32">
        <f t="shared" si="10"/>
        <v>249</v>
      </c>
      <c r="AH33" s="23">
        <f t="shared" si="11"/>
        <v>247</v>
      </c>
      <c r="AI33" s="27">
        <f t="shared" si="12"/>
        <v>244</v>
      </c>
      <c r="AJ33" s="54">
        <f t="shared" si="13"/>
        <v>1</v>
      </c>
      <c r="AK33" s="55">
        <f t="shared" si="14"/>
        <v>4</v>
      </c>
      <c r="AL33" s="56">
        <f t="shared" si="15"/>
        <v>3</v>
      </c>
      <c r="AM33" s="55">
        <f t="shared" si="16"/>
        <v>5</v>
      </c>
      <c r="AN33" s="57">
        <f t="shared" si="17"/>
        <v>12.35</v>
      </c>
      <c r="AP33" s="9">
        <v>248</v>
      </c>
      <c r="AQ33" s="3">
        <v>248</v>
      </c>
      <c r="AR33" s="3">
        <v>246</v>
      </c>
      <c r="AS33" s="3">
        <v>245</v>
      </c>
      <c r="AT33" s="3">
        <v>245</v>
      </c>
      <c r="AU33" s="3">
        <v>247</v>
      </c>
      <c r="AV33" s="3">
        <v>248</v>
      </c>
      <c r="AW33" s="3">
        <v>248</v>
      </c>
      <c r="AY33" s="32">
        <f t="shared" si="18"/>
        <v>248</v>
      </c>
      <c r="AZ33" s="23">
        <f t="shared" si="19"/>
        <v>246.875</v>
      </c>
      <c r="BA33" s="27">
        <f t="shared" si="20"/>
        <v>245</v>
      </c>
      <c r="BB33" s="29">
        <f t="shared" si="21"/>
        <v>3</v>
      </c>
      <c r="BC33" s="36">
        <f t="shared" si="22"/>
        <v>12.34375</v>
      </c>
      <c r="BD33" s="36"/>
    </row>
    <row r="34" spans="1:56" x14ac:dyDescent="0.25">
      <c r="A34" s="8">
        <f t="shared" si="23"/>
        <v>8.0555555555555547E-2</v>
      </c>
      <c r="B34" s="3">
        <v>116</v>
      </c>
      <c r="C34" s="9">
        <v>256</v>
      </c>
      <c r="D34" s="9">
        <f t="shared" si="24"/>
        <v>247.4</v>
      </c>
      <c r="E34" s="9">
        <f t="shared" si="25"/>
        <v>264.60000000000002</v>
      </c>
      <c r="G34" s="3">
        <v>247</v>
      </c>
      <c r="H34" s="3">
        <v>238</v>
      </c>
      <c r="I34" s="3">
        <v>234</v>
      </c>
      <c r="J34" s="3">
        <v>215</v>
      </c>
      <c r="K34" s="3">
        <v>234</v>
      </c>
      <c r="L34" s="3">
        <v>244</v>
      </c>
      <c r="M34" s="3">
        <v>236</v>
      </c>
      <c r="O34" s="32">
        <f t="shared" si="6"/>
        <v>247</v>
      </c>
      <c r="P34" s="23">
        <f t="shared" si="2"/>
        <v>235.42857142857142</v>
      </c>
      <c r="Q34" s="27">
        <f t="shared" si="3"/>
        <v>215</v>
      </c>
      <c r="R34" s="45">
        <f t="shared" si="7"/>
        <v>20.571428571428584</v>
      </c>
      <c r="S34" s="29">
        <f t="shared" si="8"/>
        <v>41</v>
      </c>
      <c r="T34" s="44">
        <f t="shared" si="9"/>
        <v>20.428571428571416</v>
      </c>
      <c r="U34" s="29">
        <f t="shared" si="4"/>
        <v>32</v>
      </c>
      <c r="V34" s="36">
        <f t="shared" si="5"/>
        <v>11.77142857142857</v>
      </c>
      <c r="X34" s="3">
        <v>255</v>
      </c>
      <c r="Y34" s="3">
        <v>254</v>
      </c>
      <c r="Z34" s="3">
        <v>256</v>
      </c>
      <c r="AA34" s="3">
        <v>252</v>
      </c>
      <c r="AB34" s="3">
        <v>257</v>
      </c>
      <c r="AC34" s="3">
        <v>257</v>
      </c>
      <c r="AD34" s="3">
        <v>255</v>
      </c>
      <c r="AE34" s="3">
        <v>254</v>
      </c>
      <c r="AG34" s="32">
        <f t="shared" si="10"/>
        <v>257</v>
      </c>
      <c r="AH34" s="23">
        <f t="shared" si="11"/>
        <v>255</v>
      </c>
      <c r="AI34" s="27">
        <f t="shared" si="12"/>
        <v>252</v>
      </c>
      <c r="AJ34" s="54">
        <f t="shared" si="13"/>
        <v>1</v>
      </c>
      <c r="AK34" s="55">
        <f t="shared" si="14"/>
        <v>4</v>
      </c>
      <c r="AL34" s="56">
        <f t="shared" si="15"/>
        <v>3</v>
      </c>
      <c r="AM34" s="55">
        <f t="shared" si="16"/>
        <v>5</v>
      </c>
      <c r="AN34" s="57">
        <f t="shared" si="17"/>
        <v>12.75</v>
      </c>
      <c r="AP34" s="9">
        <v>256</v>
      </c>
      <c r="AQ34" s="3">
        <v>256</v>
      </c>
      <c r="AR34" s="3">
        <v>254</v>
      </c>
      <c r="AS34" s="3">
        <v>253</v>
      </c>
      <c r="AT34" s="3">
        <v>253</v>
      </c>
      <c r="AU34" s="3">
        <v>255</v>
      </c>
      <c r="AV34" s="3">
        <v>256</v>
      </c>
      <c r="AW34" s="3">
        <v>256</v>
      </c>
      <c r="AY34" s="32">
        <f t="shared" si="18"/>
        <v>256</v>
      </c>
      <c r="AZ34" s="23">
        <f t="shared" si="19"/>
        <v>254.875</v>
      </c>
      <c r="BA34" s="27">
        <f t="shared" si="20"/>
        <v>253</v>
      </c>
      <c r="BB34" s="29">
        <f t="shared" si="21"/>
        <v>3</v>
      </c>
      <c r="BC34" s="36">
        <f t="shared" si="22"/>
        <v>12.74375</v>
      </c>
      <c r="BD34" s="36"/>
    </row>
    <row r="35" spans="1:56" x14ac:dyDescent="0.25">
      <c r="A35" s="8">
        <f t="shared" si="23"/>
        <v>8.3333333333333329E-2</v>
      </c>
      <c r="B35" s="3">
        <v>120</v>
      </c>
      <c r="C35" s="9">
        <v>264</v>
      </c>
      <c r="D35" s="9">
        <f t="shared" si="24"/>
        <v>255.21538461538461</v>
      </c>
      <c r="E35" s="9">
        <f t="shared" si="25"/>
        <v>272.78461538461539</v>
      </c>
      <c r="G35" s="3">
        <v>256</v>
      </c>
      <c r="H35" s="3">
        <v>247</v>
      </c>
      <c r="I35" s="3">
        <v>241</v>
      </c>
      <c r="J35" s="3">
        <v>226</v>
      </c>
      <c r="K35" s="3">
        <v>241</v>
      </c>
      <c r="L35" s="3">
        <v>251</v>
      </c>
      <c r="M35" s="3">
        <v>244</v>
      </c>
      <c r="O35" s="32">
        <f t="shared" si="6"/>
        <v>256</v>
      </c>
      <c r="P35" s="23">
        <f t="shared" si="2"/>
        <v>243.71428571428572</v>
      </c>
      <c r="Q35" s="27">
        <f t="shared" si="3"/>
        <v>226</v>
      </c>
      <c r="R35" s="45">
        <f t="shared" si="7"/>
        <v>20.285714285714278</v>
      </c>
      <c r="S35" s="29">
        <f t="shared" si="8"/>
        <v>38</v>
      </c>
      <c r="T35" s="44">
        <f t="shared" si="9"/>
        <v>17.714285714285722</v>
      </c>
      <c r="U35" s="29">
        <f t="shared" si="4"/>
        <v>30</v>
      </c>
      <c r="V35" s="36">
        <f t="shared" si="5"/>
        <v>12.185714285714287</v>
      </c>
      <c r="X35" s="3">
        <v>263</v>
      </c>
      <c r="Y35" s="3">
        <v>262</v>
      </c>
      <c r="Z35" s="3">
        <v>264</v>
      </c>
      <c r="AA35" s="3">
        <v>260</v>
      </c>
      <c r="AB35" s="3">
        <v>265</v>
      </c>
      <c r="AC35" s="3">
        <v>265</v>
      </c>
      <c r="AD35" s="3">
        <v>263</v>
      </c>
      <c r="AE35" s="3">
        <v>262</v>
      </c>
      <c r="AG35" s="32">
        <f t="shared" si="10"/>
        <v>265</v>
      </c>
      <c r="AH35" s="23">
        <f t="shared" si="11"/>
        <v>263</v>
      </c>
      <c r="AI35" s="27">
        <f t="shared" si="12"/>
        <v>260</v>
      </c>
      <c r="AJ35" s="54">
        <f t="shared" si="13"/>
        <v>1</v>
      </c>
      <c r="AK35" s="55">
        <f t="shared" si="14"/>
        <v>4</v>
      </c>
      <c r="AL35" s="56">
        <f t="shared" si="15"/>
        <v>3</v>
      </c>
      <c r="AM35" s="55">
        <f t="shared" si="16"/>
        <v>5</v>
      </c>
      <c r="AN35" s="57">
        <f t="shared" si="17"/>
        <v>13.15</v>
      </c>
      <c r="AP35" s="9">
        <v>264</v>
      </c>
      <c r="AQ35" s="3">
        <v>264</v>
      </c>
      <c r="AR35" s="3">
        <v>262</v>
      </c>
      <c r="AS35" s="3">
        <v>261</v>
      </c>
      <c r="AT35" s="3">
        <v>261</v>
      </c>
      <c r="AU35" s="3">
        <v>263</v>
      </c>
      <c r="AV35" s="3">
        <v>264</v>
      </c>
      <c r="AW35" s="3">
        <v>264</v>
      </c>
      <c r="AY35" s="32">
        <f t="shared" si="18"/>
        <v>264</v>
      </c>
      <c r="AZ35" s="23">
        <f t="shared" si="19"/>
        <v>262.875</v>
      </c>
      <c r="BA35" s="27">
        <f t="shared" si="20"/>
        <v>261</v>
      </c>
      <c r="BB35" s="29">
        <f t="shared" si="21"/>
        <v>3</v>
      </c>
      <c r="BC35" s="36">
        <f t="shared" si="22"/>
        <v>13.143750000000001</v>
      </c>
      <c r="BD35" s="36"/>
    </row>
    <row r="36" spans="1:56" x14ac:dyDescent="0.25">
      <c r="A36" s="8">
        <f t="shared" si="23"/>
        <v>8.611111111111111E-2</v>
      </c>
      <c r="B36" s="3">
        <v>124</v>
      </c>
      <c r="C36" s="9">
        <v>272</v>
      </c>
      <c r="D36" s="9">
        <f t="shared" si="24"/>
        <v>263.03076923076924</v>
      </c>
      <c r="E36" s="9">
        <f t="shared" si="25"/>
        <v>280.96923076923076</v>
      </c>
      <c r="G36" s="3">
        <v>264</v>
      </c>
      <c r="H36" s="3">
        <v>256</v>
      </c>
      <c r="I36" s="3">
        <v>246</v>
      </c>
      <c r="J36" s="3">
        <v>231</v>
      </c>
      <c r="K36" s="3">
        <v>247</v>
      </c>
      <c r="L36" s="3">
        <v>257</v>
      </c>
      <c r="M36" s="3">
        <v>250</v>
      </c>
      <c r="O36" s="32">
        <f t="shared" si="6"/>
        <v>264</v>
      </c>
      <c r="P36" s="23">
        <f t="shared" si="2"/>
        <v>250.14285714285714</v>
      </c>
      <c r="Q36" s="27">
        <f t="shared" si="3"/>
        <v>231</v>
      </c>
      <c r="R36" s="45">
        <f t="shared" si="7"/>
        <v>21.857142857142861</v>
      </c>
      <c r="S36" s="29">
        <f t="shared" si="8"/>
        <v>41</v>
      </c>
      <c r="T36" s="44">
        <f t="shared" si="9"/>
        <v>19.142857142857139</v>
      </c>
      <c r="U36" s="29">
        <f t="shared" si="4"/>
        <v>33</v>
      </c>
      <c r="V36" s="36">
        <f t="shared" si="5"/>
        <v>12.507142857142856</v>
      </c>
      <c r="X36" s="3">
        <v>271</v>
      </c>
      <c r="Y36" s="3">
        <v>270</v>
      </c>
      <c r="Z36" s="3">
        <v>272</v>
      </c>
      <c r="AA36" s="3">
        <v>268</v>
      </c>
      <c r="AB36" s="3">
        <v>273</v>
      </c>
      <c r="AC36" s="3">
        <v>273</v>
      </c>
      <c r="AD36" s="3">
        <v>271</v>
      </c>
      <c r="AE36" s="3">
        <v>270</v>
      </c>
      <c r="AG36" s="32">
        <f t="shared" si="10"/>
        <v>273</v>
      </c>
      <c r="AH36" s="23">
        <f t="shared" si="11"/>
        <v>271</v>
      </c>
      <c r="AI36" s="27">
        <f t="shared" si="12"/>
        <v>268</v>
      </c>
      <c r="AJ36" s="54">
        <f t="shared" si="13"/>
        <v>1</v>
      </c>
      <c r="AK36" s="55">
        <f t="shared" si="14"/>
        <v>4</v>
      </c>
      <c r="AL36" s="56">
        <f t="shared" si="15"/>
        <v>3</v>
      </c>
      <c r="AM36" s="55">
        <f t="shared" si="16"/>
        <v>5</v>
      </c>
      <c r="AN36" s="57">
        <f t="shared" si="17"/>
        <v>13.55</v>
      </c>
      <c r="AP36" s="9">
        <v>272</v>
      </c>
      <c r="AQ36" s="3">
        <v>272</v>
      </c>
      <c r="AR36" s="3">
        <v>270</v>
      </c>
      <c r="AS36" s="3">
        <v>269</v>
      </c>
      <c r="AT36" s="3">
        <v>269</v>
      </c>
      <c r="AU36" s="3">
        <v>271</v>
      </c>
      <c r="AV36" s="3">
        <v>272</v>
      </c>
      <c r="AW36" s="3">
        <v>272</v>
      </c>
      <c r="AY36" s="32">
        <f t="shared" si="18"/>
        <v>272</v>
      </c>
      <c r="AZ36" s="23">
        <f t="shared" si="19"/>
        <v>270.875</v>
      </c>
      <c r="BA36" s="27">
        <f t="shared" si="20"/>
        <v>269</v>
      </c>
      <c r="BB36" s="29">
        <f t="shared" si="21"/>
        <v>3</v>
      </c>
      <c r="BC36" s="36">
        <f t="shared" si="22"/>
        <v>13.543749999999999</v>
      </c>
      <c r="BD36" s="36"/>
    </row>
    <row r="37" spans="1:56" x14ac:dyDescent="0.25">
      <c r="A37" s="8">
        <f t="shared" si="23"/>
        <v>8.8888888888888892E-2</v>
      </c>
      <c r="B37" s="3">
        <v>128</v>
      </c>
      <c r="C37" s="9">
        <v>280</v>
      </c>
      <c r="D37" s="9">
        <f t="shared" si="24"/>
        <v>270.84615384615387</v>
      </c>
      <c r="E37" s="9">
        <f t="shared" si="25"/>
        <v>289.15384615384613</v>
      </c>
      <c r="G37" s="3">
        <v>272</v>
      </c>
      <c r="H37" s="3">
        <v>264</v>
      </c>
      <c r="I37" s="3">
        <v>254</v>
      </c>
      <c r="J37" s="3">
        <v>246</v>
      </c>
      <c r="K37" s="3">
        <v>253</v>
      </c>
      <c r="L37" s="3">
        <v>263</v>
      </c>
      <c r="M37" s="3">
        <v>261</v>
      </c>
      <c r="O37" s="32">
        <f t="shared" si="6"/>
        <v>272</v>
      </c>
      <c r="P37" s="23">
        <f t="shared" si="2"/>
        <v>259</v>
      </c>
      <c r="Q37" s="27">
        <f t="shared" si="3"/>
        <v>246</v>
      </c>
      <c r="R37" s="45">
        <f t="shared" si="7"/>
        <v>21</v>
      </c>
      <c r="S37" s="29">
        <f t="shared" si="8"/>
        <v>34</v>
      </c>
      <c r="T37" s="44">
        <f t="shared" si="9"/>
        <v>13</v>
      </c>
      <c r="U37" s="29">
        <f t="shared" si="4"/>
        <v>26</v>
      </c>
      <c r="V37" s="36">
        <f t="shared" ref="V37:V68" si="26">$BE$8-(($BF$8-P37)*($BE$8-$BE$9))/($BF$8-$BF$9)</f>
        <v>12.95</v>
      </c>
      <c r="X37" s="3">
        <v>279</v>
      </c>
      <c r="Y37" s="3">
        <v>278</v>
      </c>
      <c r="Z37" s="3">
        <v>280</v>
      </c>
      <c r="AA37" s="3">
        <v>276</v>
      </c>
      <c r="AB37" s="3">
        <v>281</v>
      </c>
      <c r="AC37" s="3">
        <v>281</v>
      </c>
      <c r="AD37" s="3">
        <v>279</v>
      </c>
      <c r="AE37" s="3">
        <v>278</v>
      </c>
      <c r="AG37" s="32">
        <f t="shared" si="10"/>
        <v>281</v>
      </c>
      <c r="AH37" s="23">
        <f t="shared" si="11"/>
        <v>279</v>
      </c>
      <c r="AI37" s="27">
        <f t="shared" si="12"/>
        <v>276</v>
      </c>
      <c r="AJ37" s="54">
        <f t="shared" si="13"/>
        <v>1</v>
      </c>
      <c r="AK37" s="55">
        <f t="shared" si="14"/>
        <v>4</v>
      </c>
      <c r="AL37" s="56">
        <f t="shared" si="15"/>
        <v>3</v>
      </c>
      <c r="AM37" s="55">
        <f t="shared" si="16"/>
        <v>5</v>
      </c>
      <c r="AN37" s="57">
        <f t="shared" si="17"/>
        <v>13.95</v>
      </c>
      <c r="AP37" s="9">
        <v>280</v>
      </c>
      <c r="AQ37" s="3">
        <v>280</v>
      </c>
      <c r="AR37" s="3">
        <v>278</v>
      </c>
      <c r="AS37" s="3">
        <v>277</v>
      </c>
      <c r="AT37" s="3">
        <v>277</v>
      </c>
      <c r="AU37" s="3">
        <v>279</v>
      </c>
      <c r="AV37" s="3">
        <v>280</v>
      </c>
      <c r="AW37" s="3">
        <v>280</v>
      </c>
      <c r="AY37" s="32">
        <f t="shared" si="18"/>
        <v>280</v>
      </c>
      <c r="AZ37" s="23">
        <f t="shared" si="19"/>
        <v>278.875</v>
      </c>
      <c r="BA37" s="27">
        <f t="shared" si="20"/>
        <v>277</v>
      </c>
      <c r="BB37" s="29">
        <f t="shared" si="21"/>
        <v>3</v>
      </c>
      <c r="BC37" s="36">
        <f t="shared" si="22"/>
        <v>13.94375</v>
      </c>
      <c r="BD37" s="36"/>
    </row>
    <row r="38" spans="1:56" x14ac:dyDescent="0.25">
      <c r="A38" s="8">
        <f t="shared" si="23"/>
        <v>9.1666666666666674E-2</v>
      </c>
      <c r="B38" s="3">
        <v>132</v>
      </c>
      <c r="C38" s="9">
        <v>288</v>
      </c>
      <c r="D38" s="9">
        <f t="shared" si="24"/>
        <v>278.66153846153844</v>
      </c>
      <c r="E38" s="9">
        <f t="shared" si="25"/>
        <v>297.33846153846156</v>
      </c>
      <c r="G38" s="3">
        <v>280</v>
      </c>
      <c r="H38" s="3">
        <v>273</v>
      </c>
      <c r="I38" s="3">
        <v>259</v>
      </c>
      <c r="J38" s="3">
        <v>254</v>
      </c>
      <c r="K38" s="3">
        <v>258</v>
      </c>
      <c r="L38" s="3">
        <v>268</v>
      </c>
      <c r="M38" s="3">
        <v>265</v>
      </c>
      <c r="O38" s="32">
        <f t="shared" si="6"/>
        <v>280</v>
      </c>
      <c r="P38" s="23">
        <f t="shared" si="2"/>
        <v>265.28571428571428</v>
      </c>
      <c r="Q38" s="27">
        <f t="shared" si="3"/>
        <v>254</v>
      </c>
      <c r="R38" s="45">
        <f t="shared" si="7"/>
        <v>22.714285714285722</v>
      </c>
      <c r="S38" s="29">
        <f t="shared" si="8"/>
        <v>34</v>
      </c>
      <c r="T38" s="44">
        <f t="shared" si="9"/>
        <v>14.714285714285722</v>
      </c>
      <c r="U38" s="29">
        <f t="shared" si="4"/>
        <v>26</v>
      </c>
      <c r="V38" s="36">
        <f t="shared" si="26"/>
        <v>13.264285714285714</v>
      </c>
      <c r="X38" s="3">
        <v>287</v>
      </c>
      <c r="Y38" s="3">
        <v>286</v>
      </c>
      <c r="Z38" s="3">
        <v>288</v>
      </c>
      <c r="AA38" s="3">
        <v>284</v>
      </c>
      <c r="AB38" s="3">
        <v>288</v>
      </c>
      <c r="AC38" s="3">
        <v>289</v>
      </c>
      <c r="AD38" s="3">
        <v>287</v>
      </c>
      <c r="AE38" s="3">
        <v>286</v>
      </c>
      <c r="AG38" s="32">
        <f t="shared" si="10"/>
        <v>289</v>
      </c>
      <c r="AH38" s="23">
        <f t="shared" si="11"/>
        <v>286.875</v>
      </c>
      <c r="AI38" s="27">
        <f t="shared" si="12"/>
        <v>284</v>
      </c>
      <c r="AJ38" s="54">
        <f t="shared" si="13"/>
        <v>1.125</v>
      </c>
      <c r="AK38" s="55">
        <f t="shared" si="14"/>
        <v>4</v>
      </c>
      <c r="AL38" s="56">
        <f t="shared" si="15"/>
        <v>2.875</v>
      </c>
      <c r="AM38" s="55">
        <f t="shared" si="16"/>
        <v>5</v>
      </c>
      <c r="AN38" s="57">
        <f t="shared" si="17"/>
        <v>14.34375</v>
      </c>
      <c r="AP38" s="9">
        <v>288</v>
      </c>
      <c r="AQ38" s="3">
        <v>288</v>
      </c>
      <c r="AR38" s="3">
        <v>286</v>
      </c>
      <c r="AS38" s="3">
        <v>285</v>
      </c>
      <c r="AT38" s="3">
        <v>285</v>
      </c>
      <c r="AU38" s="3">
        <v>287</v>
      </c>
      <c r="AV38" s="3">
        <v>288</v>
      </c>
      <c r="AW38" s="3">
        <v>288</v>
      </c>
      <c r="AY38" s="32">
        <f t="shared" si="18"/>
        <v>288</v>
      </c>
      <c r="AZ38" s="23">
        <f t="shared" si="19"/>
        <v>286.875</v>
      </c>
      <c r="BA38" s="27">
        <f t="shared" si="20"/>
        <v>285</v>
      </c>
      <c r="BB38" s="29">
        <f t="shared" si="21"/>
        <v>3</v>
      </c>
      <c r="BC38" s="36">
        <f t="shared" si="22"/>
        <v>14.34375</v>
      </c>
      <c r="BD38" s="36"/>
    </row>
    <row r="39" spans="1:56" x14ac:dyDescent="0.25">
      <c r="A39" s="8">
        <f t="shared" si="23"/>
        <v>9.4444444444444456E-2</v>
      </c>
      <c r="B39" s="3">
        <v>136</v>
      </c>
      <c r="C39" s="9">
        <v>296</v>
      </c>
      <c r="D39" s="9">
        <f t="shared" si="24"/>
        <v>286.47692307692307</v>
      </c>
      <c r="E39" s="9">
        <f t="shared" si="25"/>
        <v>305.52307692307693</v>
      </c>
      <c r="G39" s="3">
        <v>287</v>
      </c>
      <c r="H39" s="3">
        <v>274</v>
      </c>
      <c r="I39" s="3">
        <v>267</v>
      </c>
      <c r="J39" s="3">
        <v>262</v>
      </c>
      <c r="K39" s="3">
        <v>265</v>
      </c>
      <c r="L39" s="3">
        <v>285</v>
      </c>
      <c r="M39" s="3">
        <v>273</v>
      </c>
      <c r="O39" s="32">
        <f t="shared" si="6"/>
        <v>287</v>
      </c>
      <c r="P39" s="23">
        <f t="shared" si="2"/>
        <v>273.28571428571428</v>
      </c>
      <c r="Q39" s="27">
        <f t="shared" si="3"/>
        <v>262</v>
      </c>
      <c r="R39" s="45">
        <f t="shared" si="7"/>
        <v>22.714285714285722</v>
      </c>
      <c r="S39" s="29">
        <f t="shared" si="8"/>
        <v>34</v>
      </c>
      <c r="T39" s="44">
        <f t="shared" si="9"/>
        <v>13.714285714285722</v>
      </c>
      <c r="U39" s="29">
        <f t="shared" si="4"/>
        <v>25</v>
      </c>
      <c r="V39" s="36">
        <f t="shared" si="26"/>
        <v>13.664285714285715</v>
      </c>
      <c r="X39" s="3">
        <v>295</v>
      </c>
      <c r="Y39" s="3">
        <v>294</v>
      </c>
      <c r="Z39" s="3">
        <v>296</v>
      </c>
      <c r="AA39" s="3">
        <v>292</v>
      </c>
      <c r="AB39" s="3">
        <v>296</v>
      </c>
      <c r="AC39" s="3">
        <v>297</v>
      </c>
      <c r="AD39" s="3">
        <v>295</v>
      </c>
      <c r="AE39" s="3">
        <v>294</v>
      </c>
      <c r="AG39" s="32">
        <f t="shared" si="10"/>
        <v>297</v>
      </c>
      <c r="AH39" s="23">
        <f t="shared" si="11"/>
        <v>294.875</v>
      </c>
      <c r="AI39" s="27">
        <f t="shared" si="12"/>
        <v>292</v>
      </c>
      <c r="AJ39" s="54">
        <f t="shared" si="13"/>
        <v>1.125</v>
      </c>
      <c r="AK39" s="55">
        <f t="shared" si="14"/>
        <v>4</v>
      </c>
      <c r="AL39" s="56">
        <f t="shared" si="15"/>
        <v>2.875</v>
      </c>
      <c r="AM39" s="55">
        <f t="shared" si="16"/>
        <v>5</v>
      </c>
      <c r="AN39" s="57">
        <f t="shared" si="17"/>
        <v>14.74375</v>
      </c>
      <c r="AP39" s="9">
        <v>296</v>
      </c>
      <c r="AQ39" s="3">
        <v>296</v>
      </c>
      <c r="AR39" s="3">
        <v>294</v>
      </c>
      <c r="AS39" s="3">
        <v>293</v>
      </c>
      <c r="AT39" s="3">
        <v>293</v>
      </c>
      <c r="AU39" s="3">
        <v>295</v>
      </c>
      <c r="AV39" s="3">
        <v>296</v>
      </c>
      <c r="AW39" s="3">
        <v>296</v>
      </c>
      <c r="AY39" s="32">
        <f t="shared" si="18"/>
        <v>296</v>
      </c>
      <c r="AZ39" s="23">
        <f t="shared" si="19"/>
        <v>294.875</v>
      </c>
      <c r="BA39" s="27">
        <f t="shared" si="20"/>
        <v>293</v>
      </c>
      <c r="BB39" s="29">
        <f t="shared" si="21"/>
        <v>3</v>
      </c>
      <c r="BC39" s="36">
        <f t="shared" si="22"/>
        <v>14.74375</v>
      </c>
      <c r="BD39" s="36"/>
    </row>
    <row r="40" spans="1:56" x14ac:dyDescent="0.25">
      <c r="A40" s="8">
        <f t="shared" si="23"/>
        <v>9.7222222222222238E-2</v>
      </c>
      <c r="B40" s="3">
        <v>140</v>
      </c>
      <c r="C40" s="9">
        <v>304</v>
      </c>
      <c r="D40" s="9">
        <f t="shared" si="24"/>
        <v>294.2923076923077</v>
      </c>
      <c r="E40" s="9">
        <f t="shared" si="25"/>
        <v>313.7076923076923</v>
      </c>
      <c r="G40" s="3">
        <v>295</v>
      </c>
      <c r="H40" s="3">
        <v>282</v>
      </c>
      <c r="I40" s="3">
        <v>274</v>
      </c>
      <c r="J40" s="3">
        <v>269</v>
      </c>
      <c r="K40" s="3">
        <v>270</v>
      </c>
      <c r="L40" s="3">
        <v>290</v>
      </c>
      <c r="M40" s="3">
        <v>281</v>
      </c>
      <c r="O40" s="32">
        <f t="shared" si="6"/>
        <v>295</v>
      </c>
      <c r="P40" s="23">
        <f t="shared" si="2"/>
        <v>280.14285714285717</v>
      </c>
      <c r="Q40" s="27">
        <f t="shared" si="3"/>
        <v>269</v>
      </c>
      <c r="R40" s="45">
        <f t="shared" si="7"/>
        <v>23.857142857142833</v>
      </c>
      <c r="S40" s="29">
        <f t="shared" si="8"/>
        <v>35</v>
      </c>
      <c r="T40" s="44">
        <f t="shared" si="9"/>
        <v>14.857142857142833</v>
      </c>
      <c r="U40" s="29">
        <f t="shared" si="4"/>
        <v>26</v>
      </c>
      <c r="V40" s="36">
        <f t="shared" si="26"/>
        <v>14.007142857142858</v>
      </c>
      <c r="X40" s="3">
        <v>303</v>
      </c>
      <c r="Y40" s="3">
        <v>302</v>
      </c>
      <c r="Z40" s="3">
        <v>304</v>
      </c>
      <c r="AA40" s="3">
        <v>301</v>
      </c>
      <c r="AB40" s="3">
        <v>304</v>
      </c>
      <c r="AC40" s="3">
        <v>305</v>
      </c>
      <c r="AD40" s="3">
        <v>303</v>
      </c>
      <c r="AE40" s="3">
        <v>302</v>
      </c>
      <c r="AG40" s="32">
        <f t="shared" si="10"/>
        <v>305</v>
      </c>
      <c r="AH40" s="23">
        <f t="shared" si="11"/>
        <v>303</v>
      </c>
      <c r="AI40" s="27">
        <f t="shared" si="12"/>
        <v>301</v>
      </c>
      <c r="AJ40" s="54">
        <f t="shared" si="13"/>
        <v>1</v>
      </c>
      <c r="AK40" s="55">
        <f t="shared" si="14"/>
        <v>3</v>
      </c>
      <c r="AL40" s="56">
        <f t="shared" si="15"/>
        <v>2</v>
      </c>
      <c r="AM40" s="55">
        <f t="shared" si="16"/>
        <v>4</v>
      </c>
      <c r="AN40" s="57">
        <f t="shared" si="17"/>
        <v>15.15</v>
      </c>
      <c r="AP40" s="9">
        <v>304</v>
      </c>
      <c r="AQ40" s="3">
        <v>304</v>
      </c>
      <c r="AR40" s="3">
        <v>302</v>
      </c>
      <c r="AS40" s="3">
        <v>301</v>
      </c>
      <c r="AT40" s="3">
        <v>301</v>
      </c>
      <c r="AU40" s="3">
        <v>303</v>
      </c>
      <c r="AV40" s="3">
        <v>304</v>
      </c>
      <c r="AW40" s="3">
        <v>304</v>
      </c>
      <c r="AY40" s="32">
        <f t="shared" si="18"/>
        <v>304</v>
      </c>
      <c r="AZ40" s="23">
        <f t="shared" si="19"/>
        <v>302.875</v>
      </c>
      <c r="BA40" s="27">
        <f t="shared" si="20"/>
        <v>301</v>
      </c>
      <c r="BB40" s="29">
        <f t="shared" si="21"/>
        <v>3</v>
      </c>
      <c r="BC40" s="36">
        <f t="shared" si="22"/>
        <v>15.143750000000001</v>
      </c>
      <c r="BD40" s="36"/>
    </row>
    <row r="41" spans="1:56" x14ac:dyDescent="0.25">
      <c r="A41" s="8">
        <f t="shared" si="23"/>
        <v>0.10000000000000002</v>
      </c>
      <c r="B41" s="3">
        <v>144</v>
      </c>
      <c r="C41" s="9">
        <v>312</v>
      </c>
      <c r="D41" s="9">
        <f t="shared" si="24"/>
        <v>302.10769230769233</v>
      </c>
      <c r="E41" s="9">
        <f t="shared" si="25"/>
        <v>321.89230769230767</v>
      </c>
      <c r="G41" s="3">
        <v>302</v>
      </c>
      <c r="H41" s="3">
        <v>291</v>
      </c>
      <c r="I41" s="3">
        <v>284</v>
      </c>
      <c r="J41" s="3">
        <v>277</v>
      </c>
      <c r="K41" s="3">
        <v>277</v>
      </c>
      <c r="L41" s="3">
        <v>299</v>
      </c>
      <c r="M41" s="3">
        <v>292</v>
      </c>
      <c r="O41" s="32">
        <f t="shared" si="6"/>
        <v>302</v>
      </c>
      <c r="P41" s="23">
        <f t="shared" si="2"/>
        <v>288.85714285714283</v>
      </c>
      <c r="Q41" s="27">
        <f t="shared" si="3"/>
        <v>277</v>
      </c>
      <c r="R41" s="45">
        <f t="shared" si="7"/>
        <v>23.142857142857167</v>
      </c>
      <c r="S41" s="29">
        <f t="shared" si="8"/>
        <v>35</v>
      </c>
      <c r="T41" s="44">
        <f t="shared" si="9"/>
        <v>13.142857142857167</v>
      </c>
      <c r="U41" s="29">
        <f t="shared" si="4"/>
        <v>25</v>
      </c>
      <c r="V41" s="36">
        <f t="shared" si="26"/>
        <v>14.442857142857141</v>
      </c>
      <c r="X41" s="3">
        <v>311</v>
      </c>
      <c r="Y41" s="3">
        <v>310</v>
      </c>
      <c r="Z41" s="3">
        <v>312</v>
      </c>
      <c r="AA41" s="3">
        <v>309</v>
      </c>
      <c r="AB41" s="3">
        <v>312</v>
      </c>
      <c r="AC41" s="3">
        <v>312</v>
      </c>
      <c r="AD41" s="3">
        <v>311</v>
      </c>
      <c r="AE41" s="3">
        <v>310</v>
      </c>
      <c r="AG41" s="32">
        <f t="shared" si="10"/>
        <v>312</v>
      </c>
      <c r="AH41" s="23">
        <f t="shared" si="11"/>
        <v>310.875</v>
      </c>
      <c r="AI41" s="27">
        <f t="shared" si="12"/>
        <v>309</v>
      </c>
      <c r="AJ41" s="54">
        <f t="shared" si="13"/>
        <v>1.125</v>
      </c>
      <c r="AK41" s="55">
        <f t="shared" si="14"/>
        <v>3</v>
      </c>
      <c r="AL41" s="56">
        <f t="shared" si="15"/>
        <v>1.875</v>
      </c>
      <c r="AM41" s="55">
        <f t="shared" si="16"/>
        <v>3</v>
      </c>
      <c r="AN41" s="57">
        <f t="shared" si="17"/>
        <v>15.543749999999999</v>
      </c>
      <c r="AP41" s="9">
        <v>312</v>
      </c>
      <c r="AQ41" s="3">
        <v>312</v>
      </c>
      <c r="AR41" s="3">
        <v>310</v>
      </c>
      <c r="AS41" s="3">
        <v>309</v>
      </c>
      <c r="AT41" s="3">
        <v>309</v>
      </c>
      <c r="AU41" s="3">
        <v>311</v>
      </c>
      <c r="AV41" s="3">
        <v>312</v>
      </c>
      <c r="AW41" s="3">
        <v>312</v>
      </c>
      <c r="AY41" s="32">
        <f t="shared" si="18"/>
        <v>312</v>
      </c>
      <c r="AZ41" s="23">
        <f t="shared" si="19"/>
        <v>310.875</v>
      </c>
      <c r="BA41" s="27">
        <f t="shared" si="20"/>
        <v>309</v>
      </c>
      <c r="BB41" s="29">
        <f t="shared" si="21"/>
        <v>3</v>
      </c>
      <c r="BC41" s="36">
        <f t="shared" si="22"/>
        <v>15.543749999999999</v>
      </c>
      <c r="BD41" s="36"/>
    </row>
    <row r="42" spans="1:56" x14ac:dyDescent="0.25">
      <c r="A42" s="8">
        <f t="shared" si="23"/>
        <v>0.1027777777777778</v>
      </c>
      <c r="B42" s="3">
        <v>148</v>
      </c>
      <c r="C42" s="9">
        <v>320</v>
      </c>
      <c r="D42" s="9">
        <f t="shared" si="24"/>
        <v>309.92307692307691</v>
      </c>
      <c r="E42" s="9">
        <f t="shared" si="25"/>
        <v>330.07692307692309</v>
      </c>
      <c r="G42" s="3">
        <v>311</v>
      </c>
      <c r="H42" s="3">
        <v>298</v>
      </c>
      <c r="I42" s="3">
        <v>292</v>
      </c>
      <c r="J42" s="3">
        <v>285</v>
      </c>
      <c r="K42" s="3">
        <v>294</v>
      </c>
      <c r="L42" s="3">
        <v>304</v>
      </c>
      <c r="M42" s="3">
        <v>297</v>
      </c>
      <c r="O42" s="32">
        <f t="shared" si="6"/>
        <v>311</v>
      </c>
      <c r="P42" s="23">
        <f t="shared" si="2"/>
        <v>297.28571428571428</v>
      </c>
      <c r="Q42" s="27">
        <f t="shared" si="3"/>
        <v>285</v>
      </c>
      <c r="R42" s="45">
        <f t="shared" si="7"/>
        <v>22.714285714285722</v>
      </c>
      <c r="S42" s="29">
        <f t="shared" si="8"/>
        <v>35</v>
      </c>
      <c r="T42" s="44">
        <f t="shared" si="9"/>
        <v>13.714285714285722</v>
      </c>
      <c r="U42" s="29">
        <f t="shared" si="4"/>
        <v>26</v>
      </c>
      <c r="V42" s="36">
        <f t="shared" si="26"/>
        <v>14.864285714285714</v>
      </c>
      <c r="X42" s="3">
        <v>319</v>
      </c>
      <c r="Y42" s="3">
        <v>318</v>
      </c>
      <c r="Z42" s="3">
        <v>320</v>
      </c>
      <c r="AA42" s="3">
        <v>317</v>
      </c>
      <c r="AB42" s="3">
        <v>320</v>
      </c>
      <c r="AC42" s="3">
        <v>320</v>
      </c>
      <c r="AD42" s="3">
        <v>319</v>
      </c>
      <c r="AE42" s="3">
        <v>318</v>
      </c>
      <c r="AG42" s="32">
        <f t="shared" si="10"/>
        <v>320</v>
      </c>
      <c r="AH42" s="23">
        <f t="shared" si="11"/>
        <v>318.875</v>
      </c>
      <c r="AI42" s="27">
        <f t="shared" si="12"/>
        <v>317</v>
      </c>
      <c r="AJ42" s="54">
        <f t="shared" si="13"/>
        <v>1.125</v>
      </c>
      <c r="AK42" s="55">
        <f t="shared" si="14"/>
        <v>3</v>
      </c>
      <c r="AL42" s="56">
        <f t="shared" si="15"/>
        <v>1.875</v>
      </c>
      <c r="AM42" s="55">
        <f t="shared" si="16"/>
        <v>3</v>
      </c>
      <c r="AN42" s="57">
        <f t="shared" si="17"/>
        <v>15.94375</v>
      </c>
      <c r="AP42" s="9">
        <v>320</v>
      </c>
      <c r="AQ42" s="3">
        <v>320</v>
      </c>
      <c r="AR42" s="3">
        <v>318</v>
      </c>
      <c r="AS42" s="3">
        <v>317</v>
      </c>
      <c r="AT42" s="3">
        <v>317</v>
      </c>
      <c r="AU42" s="3">
        <v>319</v>
      </c>
      <c r="AV42" s="3">
        <v>320</v>
      </c>
      <c r="AW42" s="3">
        <v>320</v>
      </c>
      <c r="AY42" s="32">
        <f t="shared" si="18"/>
        <v>320</v>
      </c>
      <c r="AZ42" s="23">
        <f t="shared" si="19"/>
        <v>318.875</v>
      </c>
      <c r="BA42" s="27">
        <f t="shared" si="20"/>
        <v>317</v>
      </c>
      <c r="BB42" s="29">
        <f t="shared" si="21"/>
        <v>3</v>
      </c>
      <c r="BC42" s="36">
        <f t="shared" si="22"/>
        <v>15.94375</v>
      </c>
      <c r="BD42" s="36"/>
    </row>
    <row r="43" spans="1:56" x14ac:dyDescent="0.25">
      <c r="A43" s="8">
        <f t="shared" si="23"/>
        <v>0.10555555555555558</v>
      </c>
      <c r="B43" s="3">
        <v>152</v>
      </c>
      <c r="C43" s="9">
        <v>328</v>
      </c>
      <c r="D43" s="9">
        <f t="shared" si="24"/>
        <v>317.73846153846154</v>
      </c>
      <c r="E43" s="9">
        <f t="shared" si="25"/>
        <v>338.26153846153846</v>
      </c>
      <c r="G43" s="3">
        <v>320</v>
      </c>
      <c r="H43" s="3">
        <v>307</v>
      </c>
      <c r="I43" s="3">
        <v>299</v>
      </c>
      <c r="J43" s="3">
        <v>295</v>
      </c>
      <c r="K43" s="3">
        <v>299</v>
      </c>
      <c r="L43" s="3">
        <v>311</v>
      </c>
      <c r="M43" s="3">
        <v>305</v>
      </c>
      <c r="O43" s="32">
        <f t="shared" si="6"/>
        <v>320</v>
      </c>
      <c r="P43" s="23">
        <f t="shared" si="2"/>
        <v>305.14285714285717</v>
      </c>
      <c r="Q43" s="27">
        <f t="shared" si="3"/>
        <v>295</v>
      </c>
      <c r="R43" s="45">
        <f t="shared" si="7"/>
        <v>22.857142857142833</v>
      </c>
      <c r="S43" s="29">
        <f t="shared" si="8"/>
        <v>33</v>
      </c>
      <c r="T43" s="44">
        <f t="shared" si="9"/>
        <v>14.857142857142833</v>
      </c>
      <c r="U43" s="29">
        <f t="shared" si="4"/>
        <v>25</v>
      </c>
      <c r="V43" s="36">
        <f t="shared" si="26"/>
        <v>15.257142857142858</v>
      </c>
      <c r="X43" s="3">
        <v>327</v>
      </c>
      <c r="Y43" s="3">
        <v>326</v>
      </c>
      <c r="Z43" s="3">
        <v>328</v>
      </c>
      <c r="AA43" s="3">
        <v>325</v>
      </c>
      <c r="AB43" s="3">
        <v>328</v>
      </c>
      <c r="AC43" s="3">
        <v>328</v>
      </c>
      <c r="AD43" s="3">
        <v>327</v>
      </c>
      <c r="AE43" s="3">
        <v>326</v>
      </c>
      <c r="AG43" s="32">
        <f t="shared" si="10"/>
        <v>328</v>
      </c>
      <c r="AH43" s="23">
        <f t="shared" si="11"/>
        <v>326.875</v>
      </c>
      <c r="AI43" s="27">
        <f t="shared" si="12"/>
        <v>325</v>
      </c>
      <c r="AJ43" s="54">
        <f t="shared" si="13"/>
        <v>1.125</v>
      </c>
      <c r="AK43" s="55">
        <f t="shared" si="14"/>
        <v>3</v>
      </c>
      <c r="AL43" s="56">
        <f t="shared" si="15"/>
        <v>1.875</v>
      </c>
      <c r="AM43" s="55">
        <f t="shared" si="16"/>
        <v>3</v>
      </c>
      <c r="AN43" s="57">
        <f t="shared" si="17"/>
        <v>16.34375</v>
      </c>
      <c r="AP43" s="9">
        <v>328</v>
      </c>
      <c r="AQ43" s="3">
        <v>328</v>
      </c>
      <c r="AR43" s="3">
        <v>326</v>
      </c>
      <c r="AS43" s="3">
        <v>325</v>
      </c>
      <c r="AT43" s="3">
        <v>325</v>
      </c>
      <c r="AU43" s="3">
        <v>327</v>
      </c>
      <c r="AV43" s="3">
        <v>328</v>
      </c>
      <c r="AW43" s="3">
        <v>328</v>
      </c>
      <c r="AY43" s="32">
        <f t="shared" si="18"/>
        <v>328</v>
      </c>
      <c r="AZ43" s="23">
        <f t="shared" si="19"/>
        <v>326.875</v>
      </c>
      <c r="BA43" s="27">
        <f t="shared" si="20"/>
        <v>325</v>
      </c>
      <c r="BB43" s="29">
        <f t="shared" si="21"/>
        <v>3</v>
      </c>
      <c r="BC43" s="36">
        <f t="shared" si="22"/>
        <v>16.34375</v>
      </c>
      <c r="BD43" s="36"/>
    </row>
    <row r="44" spans="1:56" x14ac:dyDescent="0.25">
      <c r="A44" s="8">
        <f t="shared" si="23"/>
        <v>0.10833333333333336</v>
      </c>
      <c r="B44" s="3">
        <v>156</v>
      </c>
      <c r="C44" s="9">
        <v>336</v>
      </c>
      <c r="D44" s="9">
        <f t="shared" si="24"/>
        <v>325.55384615384617</v>
      </c>
      <c r="E44" s="9">
        <f t="shared" si="25"/>
        <v>346.44615384615383</v>
      </c>
      <c r="G44" s="3">
        <v>329</v>
      </c>
      <c r="H44" s="3">
        <v>317</v>
      </c>
      <c r="I44" s="3">
        <v>306</v>
      </c>
      <c r="J44" s="3">
        <v>304</v>
      </c>
      <c r="K44" s="3">
        <v>308</v>
      </c>
      <c r="L44" s="3">
        <v>318</v>
      </c>
      <c r="M44" s="3">
        <v>313</v>
      </c>
      <c r="O44" s="32">
        <f t="shared" si="6"/>
        <v>329</v>
      </c>
      <c r="P44" s="23">
        <f t="shared" si="2"/>
        <v>313.57142857142856</v>
      </c>
      <c r="Q44" s="27">
        <f t="shared" si="3"/>
        <v>304</v>
      </c>
      <c r="R44" s="45">
        <f t="shared" si="7"/>
        <v>22.428571428571445</v>
      </c>
      <c r="S44" s="29">
        <f t="shared" si="8"/>
        <v>32</v>
      </c>
      <c r="T44" s="44">
        <f t="shared" si="9"/>
        <v>15.428571428571445</v>
      </c>
      <c r="U44" s="29">
        <f t="shared" si="4"/>
        <v>25</v>
      </c>
      <c r="V44" s="36">
        <f t="shared" si="26"/>
        <v>15.678571428571427</v>
      </c>
      <c r="X44" s="3">
        <v>335</v>
      </c>
      <c r="Y44" s="3">
        <v>334</v>
      </c>
      <c r="Z44" s="3">
        <v>336</v>
      </c>
      <c r="AA44" s="3">
        <v>333</v>
      </c>
      <c r="AB44" s="3">
        <v>336</v>
      </c>
      <c r="AC44" s="3">
        <v>336</v>
      </c>
      <c r="AD44" s="3">
        <v>335</v>
      </c>
      <c r="AE44" s="3">
        <v>334</v>
      </c>
      <c r="AG44" s="32">
        <f t="shared" si="10"/>
        <v>336</v>
      </c>
      <c r="AH44" s="23">
        <f t="shared" si="11"/>
        <v>334.875</v>
      </c>
      <c r="AI44" s="27">
        <f t="shared" si="12"/>
        <v>333</v>
      </c>
      <c r="AJ44" s="54">
        <f t="shared" si="13"/>
        <v>1.125</v>
      </c>
      <c r="AK44" s="55">
        <f t="shared" si="14"/>
        <v>3</v>
      </c>
      <c r="AL44" s="56">
        <f t="shared" si="15"/>
        <v>1.875</v>
      </c>
      <c r="AM44" s="55">
        <f t="shared" si="16"/>
        <v>3</v>
      </c>
      <c r="AN44" s="57">
        <f t="shared" si="17"/>
        <v>16.743749999999999</v>
      </c>
      <c r="AP44" s="9">
        <v>336</v>
      </c>
      <c r="AQ44" s="3">
        <v>336</v>
      </c>
      <c r="AR44" s="3">
        <v>334</v>
      </c>
      <c r="AS44" s="3">
        <v>333</v>
      </c>
      <c r="AT44" s="3">
        <v>333</v>
      </c>
      <c r="AU44" s="3">
        <v>335</v>
      </c>
      <c r="AV44" s="3">
        <v>336</v>
      </c>
      <c r="AW44" s="3">
        <v>336</v>
      </c>
      <c r="AY44" s="32">
        <f t="shared" si="18"/>
        <v>336</v>
      </c>
      <c r="AZ44" s="23">
        <f t="shared" si="19"/>
        <v>334.875</v>
      </c>
      <c r="BA44" s="27">
        <f t="shared" si="20"/>
        <v>333</v>
      </c>
      <c r="BB44" s="29">
        <f t="shared" si="21"/>
        <v>3</v>
      </c>
      <c r="BC44" s="36">
        <f t="shared" si="22"/>
        <v>16.743749999999999</v>
      </c>
      <c r="BD44" s="36"/>
    </row>
    <row r="45" spans="1:56" x14ac:dyDescent="0.25">
      <c r="A45" s="8">
        <f t="shared" si="23"/>
        <v>0.11111111111111115</v>
      </c>
      <c r="B45" s="3">
        <v>160</v>
      </c>
      <c r="C45" s="9">
        <v>344</v>
      </c>
      <c r="D45" s="9">
        <f t="shared" si="24"/>
        <v>333.36923076923074</v>
      </c>
      <c r="E45" s="9">
        <f t="shared" si="25"/>
        <v>354.63076923076926</v>
      </c>
      <c r="G45" s="3">
        <v>336</v>
      </c>
      <c r="H45" s="3">
        <v>327</v>
      </c>
      <c r="I45" s="3">
        <v>319</v>
      </c>
      <c r="J45" s="3">
        <v>312</v>
      </c>
      <c r="K45" s="3">
        <v>318</v>
      </c>
      <c r="L45" s="3">
        <v>328</v>
      </c>
      <c r="M45" s="3">
        <v>323</v>
      </c>
      <c r="O45" s="32">
        <f t="shared" si="6"/>
        <v>336</v>
      </c>
      <c r="P45" s="23">
        <f t="shared" si="2"/>
        <v>323.28571428571428</v>
      </c>
      <c r="Q45" s="27">
        <f t="shared" si="3"/>
        <v>312</v>
      </c>
      <c r="R45" s="45">
        <f t="shared" si="7"/>
        <v>20.714285714285722</v>
      </c>
      <c r="S45" s="29">
        <f t="shared" si="8"/>
        <v>32</v>
      </c>
      <c r="T45" s="44">
        <f t="shared" si="9"/>
        <v>12.714285714285722</v>
      </c>
      <c r="U45" s="29">
        <f t="shared" si="4"/>
        <v>24</v>
      </c>
      <c r="V45" s="36">
        <f t="shared" si="26"/>
        <v>16.164285714285715</v>
      </c>
      <c r="X45" s="3">
        <v>343</v>
      </c>
      <c r="Y45" s="3">
        <v>342</v>
      </c>
      <c r="Z45" s="3">
        <v>344</v>
      </c>
      <c r="AA45" s="3">
        <v>341</v>
      </c>
      <c r="AB45" s="3">
        <v>344</v>
      </c>
      <c r="AC45" s="3">
        <v>344</v>
      </c>
      <c r="AD45" s="3">
        <v>343</v>
      </c>
      <c r="AE45" s="3">
        <v>342</v>
      </c>
      <c r="AG45" s="32">
        <f t="shared" si="10"/>
        <v>344</v>
      </c>
      <c r="AH45" s="23">
        <f t="shared" si="11"/>
        <v>342.875</v>
      </c>
      <c r="AI45" s="27">
        <f t="shared" si="12"/>
        <v>341</v>
      </c>
      <c r="AJ45" s="54">
        <f t="shared" si="13"/>
        <v>1.125</v>
      </c>
      <c r="AK45" s="55">
        <f t="shared" si="14"/>
        <v>3</v>
      </c>
      <c r="AL45" s="56">
        <f t="shared" si="15"/>
        <v>1.875</v>
      </c>
      <c r="AM45" s="55">
        <f t="shared" si="16"/>
        <v>3</v>
      </c>
      <c r="AN45" s="57">
        <f t="shared" si="17"/>
        <v>17.143750000000001</v>
      </c>
      <c r="AP45" s="9">
        <v>344</v>
      </c>
      <c r="AQ45" s="3">
        <v>344</v>
      </c>
      <c r="AR45" s="3">
        <v>342</v>
      </c>
      <c r="AS45" s="3">
        <v>341</v>
      </c>
      <c r="AT45" s="3">
        <v>341</v>
      </c>
      <c r="AU45" s="3">
        <v>343</v>
      </c>
      <c r="AV45" s="3">
        <v>344</v>
      </c>
      <c r="AW45" s="3">
        <v>344</v>
      </c>
      <c r="AY45" s="32">
        <f t="shared" si="18"/>
        <v>344</v>
      </c>
      <c r="AZ45" s="23">
        <f t="shared" si="19"/>
        <v>342.875</v>
      </c>
      <c r="BA45" s="27">
        <f t="shared" si="20"/>
        <v>341</v>
      </c>
      <c r="BB45" s="29">
        <f t="shared" si="21"/>
        <v>3</v>
      </c>
      <c r="BC45" s="36">
        <f t="shared" si="22"/>
        <v>17.143750000000001</v>
      </c>
      <c r="BD45" s="36"/>
    </row>
    <row r="46" spans="1:56" x14ac:dyDescent="0.25">
      <c r="A46" s="8">
        <f t="shared" si="23"/>
        <v>0.11388888888888893</v>
      </c>
      <c r="B46" s="3">
        <v>164</v>
      </c>
      <c r="C46" s="9">
        <v>352</v>
      </c>
      <c r="D46" s="9">
        <f t="shared" si="24"/>
        <v>341.18461538461537</v>
      </c>
      <c r="E46" s="9">
        <f t="shared" si="25"/>
        <v>362.81538461538463</v>
      </c>
      <c r="G46" s="3">
        <v>343</v>
      </c>
      <c r="H46" s="3">
        <v>334</v>
      </c>
      <c r="I46" s="3">
        <v>323</v>
      </c>
      <c r="J46" s="3">
        <v>321</v>
      </c>
      <c r="K46" s="3">
        <v>329</v>
      </c>
      <c r="L46" s="3">
        <v>344</v>
      </c>
      <c r="M46" s="3">
        <v>332</v>
      </c>
      <c r="O46" s="32">
        <f t="shared" si="6"/>
        <v>344</v>
      </c>
      <c r="P46" s="23">
        <f t="shared" si="2"/>
        <v>332.28571428571428</v>
      </c>
      <c r="Q46" s="27">
        <f t="shared" si="3"/>
        <v>321</v>
      </c>
      <c r="R46" s="45">
        <f t="shared" si="7"/>
        <v>19.714285714285722</v>
      </c>
      <c r="S46" s="29">
        <f t="shared" si="8"/>
        <v>31</v>
      </c>
      <c r="T46" s="44">
        <f t="shared" si="9"/>
        <v>11.714285714285722</v>
      </c>
      <c r="U46" s="29">
        <f t="shared" si="4"/>
        <v>23</v>
      </c>
      <c r="V46" s="36">
        <f t="shared" si="26"/>
        <v>16.614285714285714</v>
      </c>
      <c r="X46" s="3">
        <v>351</v>
      </c>
      <c r="Y46" s="3">
        <v>350</v>
      </c>
      <c r="Z46" s="3">
        <v>352</v>
      </c>
      <c r="AA46" s="3">
        <v>349</v>
      </c>
      <c r="AB46" s="3">
        <v>352</v>
      </c>
      <c r="AC46" s="3">
        <v>352</v>
      </c>
      <c r="AD46" s="3">
        <v>351</v>
      </c>
      <c r="AE46" s="3">
        <v>350</v>
      </c>
      <c r="AG46" s="32">
        <f t="shared" si="10"/>
        <v>352</v>
      </c>
      <c r="AH46" s="23">
        <f t="shared" si="11"/>
        <v>350.875</v>
      </c>
      <c r="AI46" s="27">
        <f t="shared" si="12"/>
        <v>349</v>
      </c>
      <c r="AJ46" s="54">
        <f t="shared" si="13"/>
        <v>1.125</v>
      </c>
      <c r="AK46" s="55">
        <f t="shared" si="14"/>
        <v>3</v>
      </c>
      <c r="AL46" s="56">
        <f t="shared" si="15"/>
        <v>1.875</v>
      </c>
      <c r="AM46" s="55">
        <f t="shared" si="16"/>
        <v>3</v>
      </c>
      <c r="AN46" s="57">
        <f t="shared" si="17"/>
        <v>17.543749999999999</v>
      </c>
      <c r="AP46" s="9">
        <v>352</v>
      </c>
      <c r="AQ46" s="3">
        <v>352</v>
      </c>
      <c r="AR46" s="3">
        <v>350</v>
      </c>
      <c r="AS46" s="3">
        <v>349</v>
      </c>
      <c r="AT46" s="3">
        <v>349</v>
      </c>
      <c r="AU46" s="3">
        <v>351</v>
      </c>
      <c r="AV46" s="3">
        <v>352</v>
      </c>
      <c r="AW46" s="3">
        <v>352</v>
      </c>
      <c r="AY46" s="32">
        <f t="shared" si="18"/>
        <v>352</v>
      </c>
      <c r="AZ46" s="23">
        <f t="shared" si="19"/>
        <v>350.875</v>
      </c>
      <c r="BA46" s="27">
        <f t="shared" si="20"/>
        <v>349</v>
      </c>
      <c r="BB46" s="29">
        <f t="shared" si="21"/>
        <v>3</v>
      </c>
      <c r="BC46" s="36">
        <f t="shared" si="22"/>
        <v>17.543749999999999</v>
      </c>
      <c r="BD46" s="36"/>
    </row>
    <row r="47" spans="1:56" x14ac:dyDescent="0.25">
      <c r="A47" s="8">
        <f t="shared" si="23"/>
        <v>0.11666666666666671</v>
      </c>
      <c r="B47" s="3">
        <v>168</v>
      </c>
      <c r="C47" s="9">
        <v>360</v>
      </c>
      <c r="D47" s="9">
        <f t="shared" si="24"/>
        <v>349</v>
      </c>
      <c r="E47" s="9">
        <f t="shared" si="25"/>
        <v>371</v>
      </c>
      <c r="G47" s="3">
        <v>351</v>
      </c>
      <c r="H47" s="3">
        <v>340</v>
      </c>
      <c r="I47" s="3">
        <v>332</v>
      </c>
      <c r="J47" s="3">
        <v>328</v>
      </c>
      <c r="K47" s="3">
        <v>338</v>
      </c>
      <c r="L47" s="3">
        <v>348</v>
      </c>
      <c r="M47" s="3">
        <v>339</v>
      </c>
      <c r="O47" s="32">
        <f t="shared" si="6"/>
        <v>351</v>
      </c>
      <c r="P47" s="23">
        <f t="shared" si="2"/>
        <v>339.42857142857144</v>
      </c>
      <c r="Q47" s="27">
        <f t="shared" si="3"/>
        <v>328</v>
      </c>
      <c r="R47" s="45">
        <f t="shared" si="7"/>
        <v>20.571428571428555</v>
      </c>
      <c r="S47" s="29">
        <f t="shared" si="8"/>
        <v>32</v>
      </c>
      <c r="T47" s="44">
        <f t="shared" si="9"/>
        <v>11.571428571428555</v>
      </c>
      <c r="U47" s="29">
        <f t="shared" si="4"/>
        <v>23</v>
      </c>
      <c r="V47" s="36">
        <f t="shared" si="26"/>
        <v>16.971428571428572</v>
      </c>
      <c r="X47" s="3">
        <v>359</v>
      </c>
      <c r="Y47" s="3">
        <v>357</v>
      </c>
      <c r="Z47" s="3">
        <v>360</v>
      </c>
      <c r="AA47" s="3">
        <v>357</v>
      </c>
      <c r="AB47" s="3">
        <v>359</v>
      </c>
      <c r="AC47" s="3">
        <v>360</v>
      </c>
      <c r="AD47" s="3">
        <v>359</v>
      </c>
      <c r="AE47" s="3">
        <v>357</v>
      </c>
      <c r="AG47" s="32">
        <f t="shared" si="10"/>
        <v>360</v>
      </c>
      <c r="AH47" s="23">
        <f t="shared" si="11"/>
        <v>358.5</v>
      </c>
      <c r="AI47" s="27">
        <f t="shared" si="12"/>
        <v>357</v>
      </c>
      <c r="AJ47" s="54">
        <f t="shared" si="13"/>
        <v>1.5</v>
      </c>
      <c r="AK47" s="55">
        <f t="shared" si="14"/>
        <v>3</v>
      </c>
      <c r="AL47" s="56">
        <f t="shared" si="15"/>
        <v>1.5</v>
      </c>
      <c r="AM47" s="55">
        <f t="shared" si="16"/>
        <v>3</v>
      </c>
      <c r="AN47" s="57">
        <f t="shared" si="17"/>
        <v>17.925000000000001</v>
      </c>
      <c r="AP47" s="9">
        <v>360</v>
      </c>
      <c r="AQ47" s="3">
        <v>360</v>
      </c>
      <c r="AR47" s="3">
        <v>358</v>
      </c>
      <c r="AS47" s="3">
        <v>357</v>
      </c>
      <c r="AT47" s="3">
        <v>357</v>
      </c>
      <c r="AU47" s="3">
        <v>359</v>
      </c>
      <c r="AV47" s="3">
        <v>360</v>
      </c>
      <c r="AW47" s="3">
        <v>360</v>
      </c>
      <c r="AY47" s="32">
        <f t="shared" si="18"/>
        <v>360</v>
      </c>
      <c r="AZ47" s="23">
        <f t="shared" si="19"/>
        <v>358.875</v>
      </c>
      <c r="BA47" s="27">
        <f t="shared" si="20"/>
        <v>357</v>
      </c>
      <c r="BB47" s="29">
        <f t="shared" si="21"/>
        <v>3</v>
      </c>
      <c r="BC47" s="36">
        <f t="shared" si="22"/>
        <v>17.943750000000001</v>
      </c>
      <c r="BD47" s="36"/>
    </row>
    <row r="48" spans="1:56" x14ac:dyDescent="0.25">
      <c r="A48" s="8">
        <f t="shared" si="23"/>
        <v>0.11944444444444449</v>
      </c>
      <c r="B48" s="3">
        <v>172</v>
      </c>
      <c r="C48" s="9">
        <v>368</v>
      </c>
      <c r="D48" s="9">
        <f t="shared" si="24"/>
        <v>356.81538461538463</v>
      </c>
      <c r="E48" s="9">
        <f t="shared" si="25"/>
        <v>379.18461538461537</v>
      </c>
      <c r="G48" s="3">
        <v>358</v>
      </c>
      <c r="H48" s="3">
        <v>343</v>
      </c>
      <c r="I48" s="3">
        <v>341</v>
      </c>
      <c r="J48" s="3">
        <v>337</v>
      </c>
      <c r="K48" s="3">
        <v>345</v>
      </c>
      <c r="L48" s="3">
        <v>355</v>
      </c>
      <c r="M48" s="3">
        <v>347</v>
      </c>
      <c r="O48" s="32">
        <f t="shared" si="6"/>
        <v>358</v>
      </c>
      <c r="P48" s="23">
        <f t="shared" si="2"/>
        <v>346.57142857142856</v>
      </c>
      <c r="Q48" s="27">
        <f t="shared" si="3"/>
        <v>337</v>
      </c>
      <c r="R48" s="45">
        <f t="shared" si="7"/>
        <v>21.428571428571445</v>
      </c>
      <c r="S48" s="29">
        <f t="shared" si="8"/>
        <v>31</v>
      </c>
      <c r="T48" s="44">
        <f t="shared" si="9"/>
        <v>11.428571428571445</v>
      </c>
      <c r="U48" s="29">
        <f t="shared" si="4"/>
        <v>21</v>
      </c>
      <c r="V48" s="36">
        <f t="shared" si="26"/>
        <v>17.328571428571429</v>
      </c>
      <c r="X48" s="3">
        <v>367</v>
      </c>
      <c r="Y48" s="3">
        <v>365</v>
      </c>
      <c r="Z48" s="3">
        <v>368</v>
      </c>
      <c r="AA48" s="3">
        <v>365</v>
      </c>
      <c r="AB48" s="3">
        <v>367</v>
      </c>
      <c r="AC48" s="3">
        <v>368</v>
      </c>
      <c r="AD48" s="3">
        <v>367</v>
      </c>
      <c r="AE48" s="3">
        <v>365</v>
      </c>
      <c r="AG48" s="32">
        <f t="shared" si="10"/>
        <v>368</v>
      </c>
      <c r="AH48" s="23">
        <f t="shared" si="11"/>
        <v>366.5</v>
      </c>
      <c r="AI48" s="27">
        <f t="shared" si="12"/>
        <v>365</v>
      </c>
      <c r="AJ48" s="54">
        <f t="shared" si="13"/>
        <v>1.5</v>
      </c>
      <c r="AK48" s="55">
        <f t="shared" si="14"/>
        <v>3</v>
      </c>
      <c r="AL48" s="56">
        <f t="shared" si="15"/>
        <v>1.5</v>
      </c>
      <c r="AM48" s="55">
        <f t="shared" si="16"/>
        <v>3</v>
      </c>
      <c r="AN48" s="57">
        <f t="shared" si="17"/>
        <v>18.324999999999999</v>
      </c>
      <c r="AP48" s="9">
        <v>368</v>
      </c>
      <c r="AQ48" s="3">
        <v>368</v>
      </c>
      <c r="AR48" s="3">
        <v>366</v>
      </c>
      <c r="AS48" s="3">
        <v>365</v>
      </c>
      <c r="AT48" s="3">
        <v>365</v>
      </c>
      <c r="AU48" s="3">
        <v>367</v>
      </c>
      <c r="AV48" s="3">
        <v>368</v>
      </c>
      <c r="AW48" s="3">
        <v>368</v>
      </c>
      <c r="AY48" s="32">
        <f t="shared" si="18"/>
        <v>368</v>
      </c>
      <c r="AZ48" s="23">
        <f t="shared" si="19"/>
        <v>366.875</v>
      </c>
      <c r="BA48" s="27">
        <f t="shared" si="20"/>
        <v>365</v>
      </c>
      <c r="BB48" s="29">
        <f t="shared" si="21"/>
        <v>3</v>
      </c>
      <c r="BC48" s="36">
        <f t="shared" si="22"/>
        <v>18.34375</v>
      </c>
      <c r="BD48" s="36"/>
    </row>
    <row r="49" spans="1:56" x14ac:dyDescent="0.25">
      <c r="A49" s="8">
        <f t="shared" si="23"/>
        <v>0.12222222222222227</v>
      </c>
      <c r="B49" s="3">
        <v>176</v>
      </c>
      <c r="C49" s="9">
        <v>376</v>
      </c>
      <c r="D49" s="9">
        <f t="shared" si="24"/>
        <v>364.63076923076926</v>
      </c>
      <c r="E49" s="9">
        <f t="shared" si="25"/>
        <v>387.36923076923074</v>
      </c>
      <c r="G49" s="3">
        <v>368</v>
      </c>
      <c r="H49" s="3">
        <v>352</v>
      </c>
      <c r="I49" s="3">
        <v>349</v>
      </c>
      <c r="J49" s="3">
        <v>340</v>
      </c>
      <c r="K49" s="3">
        <v>354</v>
      </c>
      <c r="L49" s="3">
        <v>364</v>
      </c>
      <c r="M49" s="3">
        <v>354</v>
      </c>
      <c r="O49" s="32">
        <f t="shared" si="6"/>
        <v>368</v>
      </c>
      <c r="P49" s="23">
        <f t="shared" si="2"/>
        <v>354.42857142857144</v>
      </c>
      <c r="Q49" s="27">
        <f t="shared" si="3"/>
        <v>340</v>
      </c>
      <c r="R49" s="45">
        <f t="shared" si="7"/>
        <v>21.571428571428555</v>
      </c>
      <c r="S49" s="29">
        <f t="shared" si="8"/>
        <v>36</v>
      </c>
      <c r="T49" s="44">
        <f t="shared" si="9"/>
        <v>14.428571428571445</v>
      </c>
      <c r="U49" s="29">
        <f t="shared" si="4"/>
        <v>28</v>
      </c>
      <c r="V49" s="36">
        <f t="shared" si="26"/>
        <v>17.721428571428572</v>
      </c>
      <c r="X49" s="3">
        <v>375</v>
      </c>
      <c r="Y49" s="3">
        <v>373</v>
      </c>
      <c r="Z49" s="3">
        <v>376</v>
      </c>
      <c r="AA49" s="3">
        <v>373</v>
      </c>
      <c r="AB49" s="3">
        <v>375</v>
      </c>
      <c r="AC49" s="3">
        <v>376</v>
      </c>
      <c r="AD49" s="3">
        <v>375</v>
      </c>
      <c r="AE49" s="3">
        <v>373</v>
      </c>
      <c r="AG49" s="32">
        <f t="shared" si="10"/>
        <v>376</v>
      </c>
      <c r="AH49" s="23">
        <f t="shared" si="11"/>
        <v>374.5</v>
      </c>
      <c r="AI49" s="27">
        <f t="shared" si="12"/>
        <v>373</v>
      </c>
      <c r="AJ49" s="54">
        <f t="shared" si="13"/>
        <v>1.5</v>
      </c>
      <c r="AK49" s="55">
        <f t="shared" si="14"/>
        <v>3</v>
      </c>
      <c r="AL49" s="56">
        <f t="shared" si="15"/>
        <v>1.5</v>
      </c>
      <c r="AM49" s="55">
        <f t="shared" si="16"/>
        <v>3</v>
      </c>
      <c r="AN49" s="57">
        <f t="shared" si="17"/>
        <v>18.725000000000001</v>
      </c>
      <c r="AP49" s="9">
        <v>376</v>
      </c>
      <c r="AQ49" s="3">
        <v>376</v>
      </c>
      <c r="AR49" s="3">
        <v>374</v>
      </c>
      <c r="AS49" s="3">
        <v>373</v>
      </c>
      <c r="AT49" s="3">
        <v>373</v>
      </c>
      <c r="AU49" s="3">
        <v>375</v>
      </c>
      <c r="AV49" s="3">
        <v>376</v>
      </c>
      <c r="AW49" s="3">
        <v>376</v>
      </c>
      <c r="AY49" s="32">
        <f t="shared" si="18"/>
        <v>376</v>
      </c>
      <c r="AZ49" s="23">
        <f t="shared" si="19"/>
        <v>374.875</v>
      </c>
      <c r="BA49" s="27">
        <f t="shared" si="20"/>
        <v>373</v>
      </c>
      <c r="BB49" s="29">
        <f t="shared" si="21"/>
        <v>3</v>
      </c>
      <c r="BC49" s="36">
        <f t="shared" si="22"/>
        <v>18.743749999999999</v>
      </c>
      <c r="BD49" s="36"/>
    </row>
    <row r="50" spans="1:56" x14ac:dyDescent="0.25">
      <c r="A50" s="8">
        <f t="shared" si="23"/>
        <v>0.12500000000000006</v>
      </c>
      <c r="B50" s="3">
        <v>180</v>
      </c>
      <c r="C50" s="9">
        <v>384</v>
      </c>
      <c r="D50" s="9">
        <f t="shared" si="24"/>
        <v>372.44615384615383</v>
      </c>
      <c r="E50" s="9">
        <f t="shared" si="25"/>
        <v>395.55384615384617</v>
      </c>
      <c r="G50" s="3">
        <v>375</v>
      </c>
      <c r="H50" s="3">
        <v>360</v>
      </c>
      <c r="I50" s="3">
        <v>360</v>
      </c>
      <c r="J50" s="3">
        <v>349</v>
      </c>
      <c r="K50" s="3">
        <v>361</v>
      </c>
      <c r="L50" s="3">
        <v>375</v>
      </c>
      <c r="M50" s="3">
        <v>363</v>
      </c>
      <c r="O50" s="32">
        <f t="shared" si="6"/>
        <v>375</v>
      </c>
      <c r="P50" s="23">
        <f t="shared" si="2"/>
        <v>363.28571428571428</v>
      </c>
      <c r="Q50" s="27">
        <f t="shared" si="3"/>
        <v>349</v>
      </c>
      <c r="R50" s="45">
        <f t="shared" si="7"/>
        <v>20.714285714285722</v>
      </c>
      <c r="S50" s="29">
        <f t="shared" si="8"/>
        <v>35</v>
      </c>
      <c r="T50" s="44">
        <f t="shared" si="9"/>
        <v>14.285714285714278</v>
      </c>
      <c r="U50" s="29">
        <f t="shared" si="4"/>
        <v>26</v>
      </c>
      <c r="V50" s="36">
        <f t="shared" si="26"/>
        <v>18.164285714285715</v>
      </c>
      <c r="X50" s="3">
        <v>383</v>
      </c>
      <c r="Y50" s="3">
        <v>381</v>
      </c>
      <c r="Z50" s="3">
        <v>384</v>
      </c>
      <c r="AA50" s="3">
        <v>381</v>
      </c>
      <c r="AB50" s="3">
        <v>383</v>
      </c>
      <c r="AC50" s="3">
        <v>384</v>
      </c>
      <c r="AD50" s="3">
        <v>383</v>
      </c>
      <c r="AE50" s="3">
        <v>381</v>
      </c>
      <c r="AG50" s="32">
        <f t="shared" si="10"/>
        <v>384</v>
      </c>
      <c r="AH50" s="23">
        <f t="shared" si="11"/>
        <v>382.5</v>
      </c>
      <c r="AI50" s="27">
        <f t="shared" si="12"/>
        <v>381</v>
      </c>
      <c r="AJ50" s="54">
        <f t="shared" si="13"/>
        <v>1.5</v>
      </c>
      <c r="AK50" s="55">
        <f t="shared" si="14"/>
        <v>3</v>
      </c>
      <c r="AL50" s="56">
        <f t="shared" si="15"/>
        <v>1.5</v>
      </c>
      <c r="AM50" s="55">
        <f t="shared" si="16"/>
        <v>3</v>
      </c>
      <c r="AN50" s="57">
        <f t="shared" si="17"/>
        <v>19.125</v>
      </c>
      <c r="AP50" s="9">
        <v>384</v>
      </c>
      <c r="AQ50" s="3">
        <v>384</v>
      </c>
      <c r="AR50" s="3">
        <v>382</v>
      </c>
      <c r="AS50" s="3">
        <v>381</v>
      </c>
      <c r="AT50" s="3">
        <v>381</v>
      </c>
      <c r="AU50" s="3">
        <v>383</v>
      </c>
      <c r="AV50" s="3">
        <v>384</v>
      </c>
      <c r="AW50" s="3">
        <v>384</v>
      </c>
      <c r="AY50" s="32">
        <f t="shared" si="18"/>
        <v>384</v>
      </c>
      <c r="AZ50" s="23">
        <f t="shared" si="19"/>
        <v>382.875</v>
      </c>
      <c r="BA50" s="27">
        <f t="shared" si="20"/>
        <v>381</v>
      </c>
      <c r="BB50" s="29">
        <f t="shared" si="21"/>
        <v>3</v>
      </c>
      <c r="BC50" s="36">
        <f t="shared" si="22"/>
        <v>19.143750000000001</v>
      </c>
      <c r="BD50" s="36"/>
    </row>
    <row r="51" spans="1:56" x14ac:dyDescent="0.25">
      <c r="A51" s="8">
        <f t="shared" si="23"/>
        <v>0.12777777777777782</v>
      </c>
      <c r="B51" s="3">
        <v>184</v>
      </c>
      <c r="C51" s="9">
        <v>392</v>
      </c>
      <c r="D51" s="9">
        <f t="shared" si="24"/>
        <v>380.26153846153846</v>
      </c>
      <c r="E51" s="9">
        <f t="shared" si="25"/>
        <v>403.73846153846154</v>
      </c>
      <c r="G51" s="3">
        <v>383</v>
      </c>
      <c r="H51" s="3">
        <v>365</v>
      </c>
      <c r="I51" s="3">
        <v>364</v>
      </c>
      <c r="J51" s="3">
        <v>360</v>
      </c>
      <c r="K51" s="3">
        <v>362</v>
      </c>
      <c r="L51" s="3">
        <v>382</v>
      </c>
      <c r="M51" s="3">
        <v>369</v>
      </c>
      <c r="O51" s="32">
        <f t="shared" si="6"/>
        <v>383</v>
      </c>
      <c r="P51" s="23">
        <f t="shared" si="2"/>
        <v>369.28571428571428</v>
      </c>
      <c r="Q51" s="27">
        <f t="shared" si="3"/>
        <v>360</v>
      </c>
      <c r="R51" s="45">
        <f t="shared" si="7"/>
        <v>22.714285714285722</v>
      </c>
      <c r="S51" s="29">
        <f t="shared" si="8"/>
        <v>32</v>
      </c>
      <c r="T51" s="44">
        <f t="shared" si="9"/>
        <v>13.714285714285722</v>
      </c>
      <c r="U51" s="29">
        <f t="shared" si="4"/>
        <v>23</v>
      </c>
      <c r="V51" s="36">
        <f t="shared" si="26"/>
        <v>18.464285714285715</v>
      </c>
      <c r="X51" s="3">
        <v>391</v>
      </c>
      <c r="Y51" s="3">
        <v>389</v>
      </c>
      <c r="Z51" s="3">
        <v>392</v>
      </c>
      <c r="AA51" s="3">
        <v>389</v>
      </c>
      <c r="AB51" s="3">
        <v>391</v>
      </c>
      <c r="AC51" s="3">
        <v>392</v>
      </c>
      <c r="AD51" s="3">
        <v>391</v>
      </c>
      <c r="AE51" s="3">
        <v>389</v>
      </c>
      <c r="AG51" s="32">
        <f t="shared" si="10"/>
        <v>392</v>
      </c>
      <c r="AH51" s="23">
        <f t="shared" si="11"/>
        <v>390.5</v>
      </c>
      <c r="AI51" s="27">
        <f t="shared" si="12"/>
        <v>389</v>
      </c>
      <c r="AJ51" s="54">
        <f t="shared" si="13"/>
        <v>1.5</v>
      </c>
      <c r="AK51" s="55">
        <f t="shared" si="14"/>
        <v>3</v>
      </c>
      <c r="AL51" s="56">
        <f t="shared" si="15"/>
        <v>1.5</v>
      </c>
      <c r="AM51" s="55">
        <f t="shared" si="16"/>
        <v>3</v>
      </c>
      <c r="AN51" s="57">
        <f t="shared" si="17"/>
        <v>19.524999999999999</v>
      </c>
      <c r="AP51" s="9">
        <v>392</v>
      </c>
      <c r="AQ51" s="3">
        <v>392</v>
      </c>
      <c r="AR51" s="3">
        <v>390</v>
      </c>
      <c r="AS51" s="3">
        <v>389</v>
      </c>
      <c r="AT51" s="3">
        <v>389</v>
      </c>
      <c r="AU51" s="3">
        <v>391</v>
      </c>
      <c r="AV51" s="3">
        <v>392</v>
      </c>
      <c r="AW51" s="3">
        <v>392</v>
      </c>
      <c r="AY51" s="32">
        <f t="shared" si="18"/>
        <v>392</v>
      </c>
      <c r="AZ51" s="23">
        <f t="shared" si="19"/>
        <v>390.875</v>
      </c>
      <c r="BA51" s="27">
        <f t="shared" si="20"/>
        <v>389</v>
      </c>
      <c r="BB51" s="29">
        <f t="shared" si="21"/>
        <v>3</v>
      </c>
      <c r="BC51" s="36">
        <f t="shared" si="22"/>
        <v>19.543749999999999</v>
      </c>
      <c r="BD51" s="36"/>
    </row>
    <row r="52" spans="1:56" x14ac:dyDescent="0.25">
      <c r="A52" s="8">
        <f t="shared" si="23"/>
        <v>0.13055555555555559</v>
      </c>
      <c r="B52" s="3">
        <v>188</v>
      </c>
      <c r="C52" s="9">
        <v>400</v>
      </c>
      <c r="D52" s="9">
        <f t="shared" si="24"/>
        <v>388.07692307692309</v>
      </c>
      <c r="E52" s="9">
        <f t="shared" si="25"/>
        <v>411.92307692307691</v>
      </c>
      <c r="G52" s="3">
        <v>390</v>
      </c>
      <c r="H52" s="3">
        <v>372</v>
      </c>
      <c r="I52" s="3">
        <v>372</v>
      </c>
      <c r="J52" s="3">
        <v>367</v>
      </c>
      <c r="K52" s="3">
        <v>379</v>
      </c>
      <c r="L52" s="3">
        <v>389</v>
      </c>
      <c r="M52" s="3">
        <v>379</v>
      </c>
      <c r="O52" s="32">
        <f t="shared" si="6"/>
        <v>390</v>
      </c>
      <c r="P52" s="23">
        <f t="shared" si="2"/>
        <v>378.28571428571428</v>
      </c>
      <c r="Q52" s="27">
        <f t="shared" si="3"/>
        <v>367</v>
      </c>
      <c r="R52" s="45">
        <f t="shared" si="7"/>
        <v>21.714285714285722</v>
      </c>
      <c r="S52" s="29">
        <f t="shared" si="8"/>
        <v>33</v>
      </c>
      <c r="T52" s="44">
        <f t="shared" si="9"/>
        <v>11.714285714285722</v>
      </c>
      <c r="U52" s="29">
        <f t="shared" si="4"/>
        <v>23</v>
      </c>
      <c r="V52" s="36">
        <f t="shared" si="26"/>
        <v>18.914285714285715</v>
      </c>
      <c r="X52" s="3">
        <v>399</v>
      </c>
      <c r="Y52" s="3">
        <v>397</v>
      </c>
      <c r="Z52" s="3">
        <v>400</v>
      </c>
      <c r="AA52" s="3">
        <v>397</v>
      </c>
      <c r="AB52" s="3">
        <v>399</v>
      </c>
      <c r="AC52" s="3">
        <v>400</v>
      </c>
      <c r="AD52" s="3">
        <v>399</v>
      </c>
      <c r="AE52" s="3">
        <v>397</v>
      </c>
      <c r="AG52" s="32">
        <f t="shared" si="10"/>
        <v>400</v>
      </c>
      <c r="AH52" s="23">
        <f t="shared" si="11"/>
        <v>398.5</v>
      </c>
      <c r="AI52" s="27">
        <f t="shared" si="12"/>
        <v>397</v>
      </c>
      <c r="AJ52" s="54">
        <f t="shared" si="13"/>
        <v>1.5</v>
      </c>
      <c r="AK52" s="55">
        <f t="shared" si="14"/>
        <v>3</v>
      </c>
      <c r="AL52" s="56">
        <f t="shared" si="15"/>
        <v>1.5</v>
      </c>
      <c r="AM52" s="55">
        <f t="shared" si="16"/>
        <v>3</v>
      </c>
      <c r="AN52" s="57">
        <f t="shared" si="17"/>
        <v>19.925000000000001</v>
      </c>
      <c r="AP52" s="9">
        <v>400</v>
      </c>
      <c r="AQ52" s="3">
        <v>400</v>
      </c>
      <c r="AR52" s="3">
        <v>398</v>
      </c>
      <c r="AS52" s="3">
        <v>397</v>
      </c>
      <c r="AT52" s="3">
        <v>397</v>
      </c>
      <c r="AU52" s="3">
        <v>399</v>
      </c>
      <c r="AV52" s="3">
        <v>400</v>
      </c>
      <c r="AW52" s="3">
        <v>400</v>
      </c>
      <c r="AY52" s="32">
        <f t="shared" si="18"/>
        <v>400</v>
      </c>
      <c r="AZ52" s="23">
        <f t="shared" si="19"/>
        <v>398.875</v>
      </c>
      <c r="BA52" s="27">
        <f t="shared" si="20"/>
        <v>397</v>
      </c>
      <c r="BB52" s="29">
        <f t="shared" si="21"/>
        <v>3</v>
      </c>
      <c r="BC52" s="36">
        <f t="shared" si="22"/>
        <v>19.943750000000001</v>
      </c>
      <c r="BD52" s="36"/>
    </row>
    <row r="53" spans="1:56" x14ac:dyDescent="0.25">
      <c r="A53" s="8">
        <f t="shared" si="23"/>
        <v>0.13333333333333336</v>
      </c>
      <c r="B53" s="3">
        <v>192</v>
      </c>
      <c r="C53" s="9">
        <v>408</v>
      </c>
      <c r="D53" s="9">
        <f t="shared" si="24"/>
        <v>395.89230769230767</v>
      </c>
      <c r="E53" s="9">
        <f t="shared" si="25"/>
        <v>420.10769230769233</v>
      </c>
      <c r="G53" s="3">
        <v>400</v>
      </c>
      <c r="H53" s="3">
        <v>391</v>
      </c>
      <c r="I53" s="3">
        <v>378</v>
      </c>
      <c r="J53" s="3">
        <v>376</v>
      </c>
      <c r="K53" s="3">
        <v>386</v>
      </c>
      <c r="L53" s="3">
        <v>396</v>
      </c>
      <c r="M53" s="3">
        <v>388</v>
      </c>
      <c r="O53" s="32">
        <f t="shared" si="6"/>
        <v>400</v>
      </c>
      <c r="P53" s="23">
        <f t="shared" si="2"/>
        <v>387.85714285714283</v>
      </c>
      <c r="Q53" s="27">
        <f t="shared" si="3"/>
        <v>376</v>
      </c>
      <c r="R53" s="45">
        <f t="shared" si="7"/>
        <v>20.142857142857167</v>
      </c>
      <c r="S53" s="29">
        <f t="shared" si="8"/>
        <v>32</v>
      </c>
      <c r="T53" s="44">
        <f t="shared" si="9"/>
        <v>12.142857142857167</v>
      </c>
      <c r="U53" s="29">
        <f t="shared" si="4"/>
        <v>24</v>
      </c>
      <c r="V53" s="36">
        <f t="shared" si="26"/>
        <v>19.392857142857142</v>
      </c>
      <c r="X53" s="3">
        <v>407</v>
      </c>
      <c r="Y53" s="3">
        <v>405</v>
      </c>
      <c r="Z53" s="3">
        <v>408</v>
      </c>
      <c r="AA53" s="3">
        <v>405</v>
      </c>
      <c r="AB53" s="3">
        <v>407</v>
      </c>
      <c r="AC53" s="3">
        <v>408</v>
      </c>
      <c r="AD53" s="3">
        <v>407</v>
      </c>
      <c r="AE53" s="3">
        <v>405</v>
      </c>
      <c r="AG53" s="32">
        <f t="shared" si="10"/>
        <v>408</v>
      </c>
      <c r="AH53" s="23">
        <f t="shared" si="11"/>
        <v>406.5</v>
      </c>
      <c r="AI53" s="27">
        <f t="shared" si="12"/>
        <v>405</v>
      </c>
      <c r="AJ53" s="54">
        <f t="shared" si="13"/>
        <v>1.5</v>
      </c>
      <c r="AK53" s="55">
        <f t="shared" si="14"/>
        <v>3</v>
      </c>
      <c r="AL53" s="56">
        <f t="shared" si="15"/>
        <v>1.5</v>
      </c>
      <c r="AM53" s="55">
        <f t="shared" si="16"/>
        <v>3</v>
      </c>
      <c r="AN53" s="57">
        <f t="shared" si="17"/>
        <v>20.324999999999999</v>
      </c>
      <c r="AP53" s="9">
        <v>408</v>
      </c>
      <c r="AQ53" s="3">
        <v>408</v>
      </c>
      <c r="AR53" s="3">
        <v>406</v>
      </c>
      <c r="AS53" s="3">
        <v>405</v>
      </c>
      <c r="AT53" s="3">
        <v>405</v>
      </c>
      <c r="AU53" s="3">
        <v>407</v>
      </c>
      <c r="AV53" s="3">
        <v>408</v>
      </c>
      <c r="AW53" s="3">
        <v>408</v>
      </c>
      <c r="AY53" s="32">
        <f t="shared" si="18"/>
        <v>408</v>
      </c>
      <c r="AZ53" s="23">
        <f t="shared" si="19"/>
        <v>406.875</v>
      </c>
      <c r="BA53" s="27">
        <f t="shared" si="20"/>
        <v>405</v>
      </c>
      <c r="BB53" s="29">
        <f t="shared" si="21"/>
        <v>3</v>
      </c>
      <c r="BC53" s="36">
        <f t="shared" si="22"/>
        <v>20.34375</v>
      </c>
      <c r="BD53" s="36"/>
    </row>
    <row r="54" spans="1:56" x14ac:dyDescent="0.25">
      <c r="A54" s="8">
        <f t="shared" si="23"/>
        <v>0.13611111111111113</v>
      </c>
      <c r="B54" s="3">
        <v>196</v>
      </c>
      <c r="C54" s="9">
        <v>416</v>
      </c>
      <c r="D54" s="9">
        <f t="shared" si="24"/>
        <v>403.7076923076923</v>
      </c>
      <c r="E54" s="9">
        <f t="shared" si="25"/>
        <v>428.2923076923077</v>
      </c>
      <c r="G54" s="3">
        <v>407</v>
      </c>
      <c r="H54" s="3">
        <v>397</v>
      </c>
      <c r="I54" s="3">
        <v>388</v>
      </c>
      <c r="J54" s="3">
        <v>384</v>
      </c>
      <c r="K54" s="3">
        <v>392</v>
      </c>
      <c r="L54" s="3">
        <v>402</v>
      </c>
      <c r="M54" s="3">
        <v>396</v>
      </c>
      <c r="O54" s="32">
        <f t="shared" si="6"/>
        <v>407</v>
      </c>
      <c r="P54" s="23">
        <f t="shared" si="2"/>
        <v>395.14285714285717</v>
      </c>
      <c r="Q54" s="27">
        <f t="shared" si="3"/>
        <v>384</v>
      </c>
      <c r="R54" s="45">
        <f t="shared" si="7"/>
        <v>20.857142857142833</v>
      </c>
      <c r="S54" s="29">
        <f t="shared" si="8"/>
        <v>32</v>
      </c>
      <c r="T54" s="44">
        <f t="shared" si="9"/>
        <v>11.857142857142833</v>
      </c>
      <c r="U54" s="29">
        <f t="shared" si="4"/>
        <v>23</v>
      </c>
      <c r="V54" s="36">
        <f t="shared" si="26"/>
        <v>19.75714285714286</v>
      </c>
      <c r="X54" s="3">
        <v>415</v>
      </c>
      <c r="Y54" s="3">
        <v>413</v>
      </c>
      <c r="Z54" s="3">
        <v>416</v>
      </c>
      <c r="AA54" s="3">
        <v>413</v>
      </c>
      <c r="AB54" s="3">
        <v>415</v>
      </c>
      <c r="AC54" s="3">
        <v>416</v>
      </c>
      <c r="AD54" s="3">
        <v>415</v>
      </c>
      <c r="AE54" s="3">
        <v>413</v>
      </c>
      <c r="AG54" s="32">
        <f t="shared" si="10"/>
        <v>416</v>
      </c>
      <c r="AH54" s="23">
        <f t="shared" si="11"/>
        <v>414.5</v>
      </c>
      <c r="AI54" s="27">
        <f t="shared" si="12"/>
        <v>413</v>
      </c>
      <c r="AJ54" s="54">
        <f t="shared" si="13"/>
        <v>1.5</v>
      </c>
      <c r="AK54" s="55">
        <f t="shared" si="14"/>
        <v>3</v>
      </c>
      <c r="AL54" s="56">
        <f t="shared" si="15"/>
        <v>1.5</v>
      </c>
      <c r="AM54" s="55">
        <f t="shared" si="16"/>
        <v>3</v>
      </c>
      <c r="AN54" s="57">
        <f t="shared" si="17"/>
        <v>20.725000000000001</v>
      </c>
      <c r="AP54" s="9">
        <v>416</v>
      </c>
      <c r="AQ54" s="3">
        <v>416</v>
      </c>
      <c r="AR54" s="3">
        <v>415</v>
      </c>
      <c r="AS54" s="3">
        <v>414</v>
      </c>
      <c r="AT54" s="3">
        <v>414</v>
      </c>
      <c r="AU54" s="3">
        <v>415</v>
      </c>
      <c r="AV54" s="3">
        <v>416</v>
      </c>
      <c r="AW54" s="3">
        <v>416</v>
      </c>
      <c r="AY54" s="32">
        <f t="shared" si="18"/>
        <v>416</v>
      </c>
      <c r="AZ54" s="23">
        <f t="shared" si="19"/>
        <v>415.25</v>
      </c>
      <c r="BA54" s="27">
        <f t="shared" si="20"/>
        <v>414</v>
      </c>
      <c r="BB54" s="29">
        <f t="shared" si="21"/>
        <v>2</v>
      </c>
      <c r="BC54" s="36">
        <f t="shared" si="22"/>
        <v>20.762499999999999</v>
      </c>
      <c r="BD54" s="36"/>
    </row>
    <row r="55" spans="1:56" x14ac:dyDescent="0.25">
      <c r="A55" s="8">
        <f t="shared" si="23"/>
        <v>0.1388888888888889</v>
      </c>
      <c r="B55" s="3">
        <v>200</v>
      </c>
      <c r="C55" s="9">
        <v>424</v>
      </c>
      <c r="D55" s="9">
        <f t="shared" si="24"/>
        <v>411.52307692307693</v>
      </c>
      <c r="E55" s="9">
        <f t="shared" si="25"/>
        <v>436.47692307692307</v>
      </c>
      <c r="G55" s="3">
        <v>415</v>
      </c>
      <c r="H55" s="3">
        <v>403</v>
      </c>
      <c r="I55" s="3">
        <v>394</v>
      </c>
      <c r="J55" s="3">
        <v>390</v>
      </c>
      <c r="K55" s="3">
        <v>398</v>
      </c>
      <c r="L55" s="3">
        <v>408</v>
      </c>
      <c r="M55" s="3">
        <v>401</v>
      </c>
      <c r="O55" s="32">
        <f t="shared" si="6"/>
        <v>415</v>
      </c>
      <c r="P55" s="23">
        <f t="shared" si="2"/>
        <v>401.28571428571428</v>
      </c>
      <c r="Q55" s="27">
        <f t="shared" si="3"/>
        <v>390</v>
      </c>
      <c r="R55" s="45">
        <f t="shared" si="7"/>
        <v>22.714285714285722</v>
      </c>
      <c r="S55" s="29">
        <f t="shared" si="8"/>
        <v>34</v>
      </c>
      <c r="T55" s="44">
        <f t="shared" si="9"/>
        <v>13.714285714285722</v>
      </c>
      <c r="U55" s="29">
        <f t="shared" si="4"/>
        <v>25</v>
      </c>
      <c r="V55" s="36">
        <f t="shared" si="26"/>
        <v>20.064285714285713</v>
      </c>
      <c r="X55" s="3">
        <v>423</v>
      </c>
      <c r="Y55" s="3">
        <v>421</v>
      </c>
      <c r="Z55" s="3">
        <v>424</v>
      </c>
      <c r="AA55" s="3">
        <v>421</v>
      </c>
      <c r="AB55" s="3">
        <v>423</v>
      </c>
      <c r="AC55" s="3">
        <v>424</v>
      </c>
      <c r="AD55" s="3">
        <v>423</v>
      </c>
      <c r="AE55" s="3">
        <v>421</v>
      </c>
      <c r="AG55" s="32">
        <f t="shared" si="10"/>
        <v>424</v>
      </c>
      <c r="AH55" s="23">
        <f t="shared" si="11"/>
        <v>422.5</v>
      </c>
      <c r="AI55" s="27">
        <f t="shared" si="12"/>
        <v>421</v>
      </c>
      <c r="AJ55" s="54">
        <f t="shared" si="13"/>
        <v>1.5</v>
      </c>
      <c r="AK55" s="55">
        <f t="shared" si="14"/>
        <v>3</v>
      </c>
      <c r="AL55" s="56">
        <f t="shared" si="15"/>
        <v>1.5</v>
      </c>
      <c r="AM55" s="55">
        <f t="shared" si="16"/>
        <v>3</v>
      </c>
      <c r="AN55" s="57">
        <f t="shared" si="17"/>
        <v>21.125</v>
      </c>
      <c r="AP55" s="9">
        <v>424</v>
      </c>
      <c r="AQ55" s="3">
        <v>424</v>
      </c>
      <c r="AR55" s="3">
        <v>423</v>
      </c>
      <c r="AS55" s="3">
        <v>422</v>
      </c>
      <c r="AT55" s="3">
        <v>422</v>
      </c>
      <c r="AU55" s="3">
        <v>423</v>
      </c>
      <c r="AV55" s="3">
        <v>424</v>
      </c>
      <c r="AW55" s="3">
        <v>424</v>
      </c>
      <c r="AY55" s="32">
        <f t="shared" si="18"/>
        <v>424</v>
      </c>
      <c r="AZ55" s="23">
        <f t="shared" si="19"/>
        <v>423.25</v>
      </c>
      <c r="BA55" s="27">
        <f t="shared" si="20"/>
        <v>422</v>
      </c>
      <c r="BB55" s="29">
        <f t="shared" si="21"/>
        <v>2</v>
      </c>
      <c r="BC55" s="36">
        <f t="shared" si="22"/>
        <v>21.162500000000001</v>
      </c>
      <c r="BD55" s="36"/>
    </row>
    <row r="56" spans="1:56" x14ac:dyDescent="0.25">
      <c r="A56" s="8">
        <f t="shared" si="23"/>
        <v>0.14166666666666666</v>
      </c>
      <c r="B56" s="3">
        <v>204</v>
      </c>
      <c r="C56" s="9">
        <v>432</v>
      </c>
      <c r="D56" s="9">
        <f t="shared" si="24"/>
        <v>419.33846153846156</v>
      </c>
      <c r="E56" s="9">
        <f t="shared" si="25"/>
        <v>444.66153846153844</v>
      </c>
      <c r="G56" s="3">
        <v>421</v>
      </c>
      <c r="H56" s="3">
        <v>399</v>
      </c>
      <c r="I56" s="3">
        <v>402</v>
      </c>
      <c r="J56" s="3">
        <v>397</v>
      </c>
      <c r="K56" s="3">
        <v>404</v>
      </c>
      <c r="L56" s="3">
        <v>414</v>
      </c>
      <c r="M56" s="3">
        <v>406</v>
      </c>
      <c r="O56" s="32">
        <f t="shared" si="6"/>
        <v>421</v>
      </c>
      <c r="P56" s="23">
        <f t="shared" si="2"/>
        <v>406.14285714285717</v>
      </c>
      <c r="Q56" s="27">
        <f t="shared" si="3"/>
        <v>397</v>
      </c>
      <c r="R56" s="45">
        <f t="shared" si="7"/>
        <v>25.857142857142833</v>
      </c>
      <c r="S56" s="29">
        <f t="shared" si="8"/>
        <v>35</v>
      </c>
      <c r="T56" s="44">
        <f t="shared" si="9"/>
        <v>14.857142857142833</v>
      </c>
      <c r="U56" s="29">
        <f t="shared" si="4"/>
        <v>24</v>
      </c>
      <c r="V56" s="36">
        <f t="shared" si="26"/>
        <v>20.307142857142857</v>
      </c>
      <c r="X56" s="3">
        <v>431</v>
      </c>
      <c r="Y56" s="3">
        <v>429</v>
      </c>
      <c r="Z56" s="3">
        <v>432</v>
      </c>
      <c r="AA56" s="3">
        <v>429</v>
      </c>
      <c r="AB56" s="3">
        <v>431</v>
      </c>
      <c r="AC56" s="3">
        <v>432</v>
      </c>
      <c r="AD56" s="3">
        <v>431</v>
      </c>
      <c r="AE56" s="3">
        <v>429</v>
      </c>
      <c r="AG56" s="32">
        <f t="shared" si="10"/>
        <v>432</v>
      </c>
      <c r="AH56" s="23">
        <f t="shared" si="11"/>
        <v>430.5</v>
      </c>
      <c r="AI56" s="27">
        <f t="shared" si="12"/>
        <v>429</v>
      </c>
      <c r="AJ56" s="54">
        <f t="shared" si="13"/>
        <v>1.5</v>
      </c>
      <c r="AK56" s="55">
        <f t="shared" si="14"/>
        <v>3</v>
      </c>
      <c r="AL56" s="56">
        <f t="shared" si="15"/>
        <v>1.5</v>
      </c>
      <c r="AM56" s="55">
        <f t="shared" si="16"/>
        <v>3</v>
      </c>
      <c r="AN56" s="57">
        <f t="shared" si="17"/>
        <v>21.524999999999999</v>
      </c>
      <c r="AP56" s="9">
        <v>432</v>
      </c>
      <c r="AQ56" s="3">
        <v>432</v>
      </c>
      <c r="AR56" s="3">
        <v>431</v>
      </c>
      <c r="AS56" s="3">
        <v>430</v>
      </c>
      <c r="AT56" s="3">
        <v>430</v>
      </c>
      <c r="AU56" s="3">
        <v>431</v>
      </c>
      <c r="AV56" s="3">
        <v>432</v>
      </c>
      <c r="AW56" s="3">
        <v>432</v>
      </c>
      <c r="AY56" s="32">
        <f t="shared" si="18"/>
        <v>432</v>
      </c>
      <c r="AZ56" s="23">
        <f t="shared" si="19"/>
        <v>431.25</v>
      </c>
      <c r="BA56" s="27">
        <f t="shared" si="20"/>
        <v>430</v>
      </c>
      <c r="BB56" s="29">
        <f t="shared" si="21"/>
        <v>2</v>
      </c>
      <c r="BC56" s="36">
        <f t="shared" si="22"/>
        <v>21.5625</v>
      </c>
      <c r="BD56" s="36"/>
    </row>
    <row r="57" spans="1:56" x14ac:dyDescent="0.25">
      <c r="A57" s="8">
        <f t="shared" si="23"/>
        <v>0.14444444444444443</v>
      </c>
      <c r="B57" s="3">
        <v>208</v>
      </c>
      <c r="C57" s="9">
        <v>440</v>
      </c>
      <c r="D57" s="9">
        <f t="shared" si="24"/>
        <v>427.15384615384613</v>
      </c>
      <c r="E57" s="9">
        <f t="shared" si="25"/>
        <v>452.84615384615387</v>
      </c>
      <c r="G57" s="3">
        <v>431</v>
      </c>
      <c r="H57" s="3">
        <v>408</v>
      </c>
      <c r="I57" s="3">
        <v>410</v>
      </c>
      <c r="J57" s="3">
        <v>406</v>
      </c>
      <c r="K57" s="3">
        <v>411</v>
      </c>
      <c r="L57" s="3">
        <v>421</v>
      </c>
      <c r="M57" s="3">
        <v>414</v>
      </c>
      <c r="O57" s="32">
        <f t="shared" si="6"/>
        <v>431</v>
      </c>
      <c r="P57" s="23">
        <f t="shared" si="2"/>
        <v>414.42857142857144</v>
      </c>
      <c r="Q57" s="27">
        <f t="shared" si="3"/>
        <v>406</v>
      </c>
      <c r="R57" s="45">
        <f t="shared" si="7"/>
        <v>25.571428571428555</v>
      </c>
      <c r="S57" s="29">
        <f t="shared" si="8"/>
        <v>34</v>
      </c>
      <c r="T57" s="44">
        <f t="shared" si="9"/>
        <v>16.571428571428555</v>
      </c>
      <c r="U57" s="29">
        <f t="shared" si="4"/>
        <v>25</v>
      </c>
      <c r="V57" s="36">
        <f t="shared" si="26"/>
        <v>20.721428571428572</v>
      </c>
      <c r="X57" s="3">
        <v>439</v>
      </c>
      <c r="Y57" s="3">
        <v>437</v>
      </c>
      <c r="Z57" s="3">
        <v>440</v>
      </c>
      <c r="AA57" s="3">
        <v>437</v>
      </c>
      <c r="AB57" s="3">
        <v>438</v>
      </c>
      <c r="AC57" s="3">
        <v>440</v>
      </c>
      <c r="AD57" s="3">
        <v>439</v>
      </c>
      <c r="AE57" s="3">
        <v>437</v>
      </c>
      <c r="AG57" s="32">
        <f t="shared" si="10"/>
        <v>440</v>
      </c>
      <c r="AH57" s="23">
        <f t="shared" si="11"/>
        <v>438.375</v>
      </c>
      <c r="AI57" s="27">
        <f t="shared" si="12"/>
        <v>437</v>
      </c>
      <c r="AJ57" s="54">
        <f t="shared" si="13"/>
        <v>1.625</v>
      </c>
      <c r="AK57" s="55">
        <f t="shared" si="14"/>
        <v>3</v>
      </c>
      <c r="AL57" s="56">
        <f t="shared" si="15"/>
        <v>1.625</v>
      </c>
      <c r="AM57" s="55">
        <f t="shared" si="16"/>
        <v>3</v>
      </c>
      <c r="AN57" s="57">
        <f t="shared" si="17"/>
        <v>21.918749999999999</v>
      </c>
      <c r="AP57" s="9">
        <v>440</v>
      </c>
      <c r="AQ57" s="3">
        <v>440</v>
      </c>
      <c r="AR57" s="3">
        <v>439</v>
      </c>
      <c r="AS57" s="3">
        <v>438</v>
      </c>
      <c r="AT57" s="3">
        <v>438</v>
      </c>
      <c r="AU57" s="3">
        <v>439</v>
      </c>
      <c r="AV57" s="3">
        <v>440</v>
      </c>
      <c r="AW57" s="3">
        <v>440</v>
      </c>
      <c r="AY57" s="32">
        <f t="shared" si="18"/>
        <v>440</v>
      </c>
      <c r="AZ57" s="23">
        <f t="shared" si="19"/>
        <v>439.25</v>
      </c>
      <c r="BA57" s="27">
        <f t="shared" si="20"/>
        <v>438</v>
      </c>
      <c r="BB57" s="29">
        <f t="shared" si="21"/>
        <v>2</v>
      </c>
      <c r="BC57" s="36">
        <f t="shared" si="22"/>
        <v>21.962499999999999</v>
      </c>
      <c r="BD57" s="36"/>
    </row>
    <row r="58" spans="1:56" x14ac:dyDescent="0.25">
      <c r="A58" s="8">
        <f t="shared" si="23"/>
        <v>0.1472222222222222</v>
      </c>
      <c r="B58" s="3">
        <v>212</v>
      </c>
      <c r="C58" s="9">
        <v>448</v>
      </c>
      <c r="D58" s="9">
        <f t="shared" si="24"/>
        <v>434.96923076923076</v>
      </c>
      <c r="E58" s="9">
        <f t="shared" si="25"/>
        <v>461.03076923076924</v>
      </c>
      <c r="G58" s="3">
        <v>439</v>
      </c>
      <c r="H58" s="3">
        <v>415</v>
      </c>
      <c r="I58" s="3">
        <v>418</v>
      </c>
      <c r="J58" s="3">
        <v>414</v>
      </c>
      <c r="K58" s="3">
        <v>418</v>
      </c>
      <c r="L58" s="3">
        <v>428</v>
      </c>
      <c r="M58" s="3">
        <v>422</v>
      </c>
      <c r="O58" s="32">
        <f t="shared" si="6"/>
        <v>439</v>
      </c>
      <c r="P58" s="23">
        <f t="shared" si="2"/>
        <v>422</v>
      </c>
      <c r="Q58" s="27">
        <f t="shared" si="3"/>
        <v>414</v>
      </c>
      <c r="R58" s="45">
        <f t="shared" si="7"/>
        <v>26</v>
      </c>
      <c r="S58" s="29">
        <f t="shared" si="8"/>
        <v>34</v>
      </c>
      <c r="T58" s="44">
        <f t="shared" si="9"/>
        <v>17</v>
      </c>
      <c r="U58" s="29">
        <f t="shared" si="4"/>
        <v>25</v>
      </c>
      <c r="V58" s="36">
        <f t="shared" si="26"/>
        <v>21.1</v>
      </c>
      <c r="X58" s="3">
        <v>447</v>
      </c>
      <c r="Y58" s="3">
        <v>445</v>
      </c>
      <c r="Z58" s="3">
        <v>448</v>
      </c>
      <c r="AA58" s="3">
        <v>445</v>
      </c>
      <c r="AB58" s="3">
        <v>446</v>
      </c>
      <c r="AC58" s="3">
        <v>448</v>
      </c>
      <c r="AD58" s="3">
        <v>447</v>
      </c>
      <c r="AE58" s="3">
        <v>445</v>
      </c>
      <c r="AG58" s="32">
        <f t="shared" si="10"/>
        <v>448</v>
      </c>
      <c r="AH58" s="23">
        <f t="shared" si="11"/>
        <v>446.375</v>
      </c>
      <c r="AI58" s="27">
        <f t="shared" si="12"/>
        <v>445</v>
      </c>
      <c r="AJ58" s="54">
        <f t="shared" si="13"/>
        <v>1.625</v>
      </c>
      <c r="AK58" s="55">
        <f t="shared" si="14"/>
        <v>3</v>
      </c>
      <c r="AL58" s="56">
        <f t="shared" si="15"/>
        <v>1.625</v>
      </c>
      <c r="AM58" s="55">
        <f t="shared" si="16"/>
        <v>3</v>
      </c>
      <c r="AN58" s="57">
        <f t="shared" si="17"/>
        <v>22.318750000000001</v>
      </c>
      <c r="AP58" s="9">
        <v>448</v>
      </c>
      <c r="AQ58" s="3">
        <v>448</v>
      </c>
      <c r="AR58" s="3">
        <v>447</v>
      </c>
      <c r="AS58" s="3">
        <v>446</v>
      </c>
      <c r="AT58" s="3">
        <v>446</v>
      </c>
      <c r="AU58" s="3">
        <v>447</v>
      </c>
      <c r="AV58" s="3">
        <v>448</v>
      </c>
      <c r="AW58" s="3">
        <v>448</v>
      </c>
      <c r="AY58" s="32">
        <f t="shared" si="18"/>
        <v>448</v>
      </c>
      <c r="AZ58" s="23">
        <f t="shared" si="19"/>
        <v>447.25</v>
      </c>
      <c r="BA58" s="27">
        <f t="shared" si="20"/>
        <v>446</v>
      </c>
      <c r="BB58" s="29">
        <f t="shared" si="21"/>
        <v>2</v>
      </c>
      <c r="BC58" s="36">
        <f t="shared" si="22"/>
        <v>22.362500000000001</v>
      </c>
      <c r="BD58" s="36"/>
    </row>
    <row r="59" spans="1:56" x14ac:dyDescent="0.25">
      <c r="A59" s="8">
        <f t="shared" si="23"/>
        <v>0.14999999999999997</v>
      </c>
      <c r="B59" s="3">
        <v>216</v>
      </c>
      <c r="C59" s="9">
        <v>456</v>
      </c>
      <c r="D59" s="9">
        <f t="shared" si="24"/>
        <v>442.78461538461539</v>
      </c>
      <c r="E59" s="9">
        <f t="shared" si="25"/>
        <v>469.21538461538461</v>
      </c>
      <c r="G59" s="3">
        <v>447</v>
      </c>
      <c r="H59" s="3">
        <v>423</v>
      </c>
      <c r="I59" s="3">
        <v>426</v>
      </c>
      <c r="J59" s="3">
        <v>422</v>
      </c>
      <c r="K59" s="3">
        <v>425</v>
      </c>
      <c r="L59" s="3">
        <v>435</v>
      </c>
      <c r="M59" s="3">
        <v>430</v>
      </c>
      <c r="O59" s="32">
        <f t="shared" si="6"/>
        <v>447</v>
      </c>
      <c r="P59" s="23">
        <f t="shared" si="2"/>
        <v>429.71428571428572</v>
      </c>
      <c r="Q59" s="27">
        <f t="shared" si="3"/>
        <v>422</v>
      </c>
      <c r="R59" s="45">
        <f t="shared" si="7"/>
        <v>26.285714285714278</v>
      </c>
      <c r="S59" s="29">
        <f t="shared" si="8"/>
        <v>34</v>
      </c>
      <c r="T59" s="44">
        <f t="shared" si="9"/>
        <v>17.285714285714278</v>
      </c>
      <c r="U59" s="29">
        <f t="shared" si="4"/>
        <v>25</v>
      </c>
      <c r="V59" s="36">
        <f t="shared" si="26"/>
        <v>21.485714285714288</v>
      </c>
      <c r="X59" s="3">
        <v>455</v>
      </c>
      <c r="Y59" s="3">
        <v>453</v>
      </c>
      <c r="Z59" s="3">
        <v>456</v>
      </c>
      <c r="AA59" s="3">
        <v>453</v>
      </c>
      <c r="AB59" s="3">
        <v>454</v>
      </c>
      <c r="AC59" s="3">
        <v>456</v>
      </c>
      <c r="AD59" s="3">
        <v>455</v>
      </c>
      <c r="AE59" s="3">
        <v>453</v>
      </c>
      <c r="AG59" s="32">
        <f t="shared" si="10"/>
        <v>456</v>
      </c>
      <c r="AH59" s="23">
        <f t="shared" si="11"/>
        <v>454.375</v>
      </c>
      <c r="AI59" s="27">
        <f t="shared" si="12"/>
        <v>453</v>
      </c>
      <c r="AJ59" s="54">
        <f t="shared" si="13"/>
        <v>1.625</v>
      </c>
      <c r="AK59" s="55">
        <f t="shared" si="14"/>
        <v>3</v>
      </c>
      <c r="AL59" s="56">
        <f t="shared" si="15"/>
        <v>1.625</v>
      </c>
      <c r="AM59" s="55">
        <f t="shared" si="16"/>
        <v>3</v>
      </c>
      <c r="AN59" s="57">
        <f t="shared" si="17"/>
        <v>22.71875</v>
      </c>
      <c r="AP59" s="9">
        <v>456</v>
      </c>
      <c r="AQ59" s="3">
        <v>456</v>
      </c>
      <c r="AR59" s="3">
        <v>455</v>
      </c>
      <c r="AS59" s="3">
        <v>454</v>
      </c>
      <c r="AT59" s="3">
        <v>454</v>
      </c>
      <c r="AU59" s="3">
        <v>455</v>
      </c>
      <c r="AV59" s="3">
        <v>456</v>
      </c>
      <c r="AW59" s="3">
        <v>456</v>
      </c>
      <c r="AY59" s="32">
        <f t="shared" si="18"/>
        <v>456</v>
      </c>
      <c r="AZ59" s="23">
        <f t="shared" si="19"/>
        <v>455.25</v>
      </c>
      <c r="BA59" s="27">
        <f t="shared" si="20"/>
        <v>454</v>
      </c>
      <c r="BB59" s="29">
        <f t="shared" si="21"/>
        <v>2</v>
      </c>
      <c r="BC59" s="36">
        <f t="shared" si="22"/>
        <v>22.762499999999999</v>
      </c>
      <c r="BD59" s="36"/>
    </row>
    <row r="60" spans="1:56" x14ac:dyDescent="0.25">
      <c r="A60" s="8">
        <f t="shared" si="23"/>
        <v>0.15277777777777773</v>
      </c>
      <c r="B60" s="3">
        <v>220</v>
      </c>
      <c r="C60" s="9">
        <v>464</v>
      </c>
      <c r="D60" s="9">
        <f t="shared" si="24"/>
        <v>450.6</v>
      </c>
      <c r="E60" s="9">
        <f t="shared" si="25"/>
        <v>477.4</v>
      </c>
      <c r="G60" s="3">
        <v>456</v>
      </c>
      <c r="H60" s="3">
        <v>431</v>
      </c>
      <c r="I60" s="3">
        <v>434</v>
      </c>
      <c r="J60" s="3">
        <v>431</v>
      </c>
      <c r="K60" s="3">
        <v>432</v>
      </c>
      <c r="L60" s="3">
        <v>442</v>
      </c>
      <c r="M60" s="3">
        <v>437</v>
      </c>
      <c r="O60" s="32">
        <f t="shared" si="6"/>
        <v>456</v>
      </c>
      <c r="P60" s="23">
        <f t="shared" si="2"/>
        <v>437.57142857142856</v>
      </c>
      <c r="Q60" s="27">
        <f t="shared" si="3"/>
        <v>431</v>
      </c>
      <c r="R60" s="45">
        <f t="shared" si="7"/>
        <v>26.428571428571445</v>
      </c>
      <c r="S60" s="29">
        <f t="shared" si="8"/>
        <v>33</v>
      </c>
      <c r="T60" s="44">
        <f t="shared" si="9"/>
        <v>18.428571428571445</v>
      </c>
      <c r="U60" s="29">
        <f t="shared" si="4"/>
        <v>25</v>
      </c>
      <c r="V60" s="36">
        <f t="shared" si="26"/>
        <v>21.878571428571426</v>
      </c>
      <c r="X60" s="3">
        <v>463</v>
      </c>
      <c r="Y60" s="3">
        <v>461</v>
      </c>
      <c r="Z60" s="3">
        <v>464</v>
      </c>
      <c r="AA60" s="3">
        <v>461</v>
      </c>
      <c r="AB60" s="3">
        <v>462</v>
      </c>
      <c r="AC60" s="3">
        <v>464</v>
      </c>
      <c r="AD60" s="3">
        <v>463</v>
      </c>
      <c r="AE60" s="3">
        <v>461</v>
      </c>
      <c r="AG60" s="32">
        <f t="shared" si="10"/>
        <v>464</v>
      </c>
      <c r="AH60" s="23">
        <f t="shared" si="11"/>
        <v>462.375</v>
      </c>
      <c r="AI60" s="27">
        <f t="shared" si="12"/>
        <v>461</v>
      </c>
      <c r="AJ60" s="54">
        <f t="shared" si="13"/>
        <v>1.625</v>
      </c>
      <c r="AK60" s="55">
        <f t="shared" si="14"/>
        <v>3</v>
      </c>
      <c r="AL60" s="56">
        <f t="shared" si="15"/>
        <v>1.625</v>
      </c>
      <c r="AM60" s="55">
        <f t="shared" si="16"/>
        <v>3</v>
      </c>
      <c r="AN60" s="57">
        <f t="shared" si="17"/>
        <v>23.118749999999999</v>
      </c>
      <c r="AP60" s="9">
        <v>464</v>
      </c>
      <c r="AQ60" s="3">
        <v>464</v>
      </c>
      <c r="AR60" s="3">
        <v>463</v>
      </c>
      <c r="AS60" s="3">
        <v>462</v>
      </c>
      <c r="AT60" s="3">
        <v>462</v>
      </c>
      <c r="AU60" s="3">
        <v>463</v>
      </c>
      <c r="AV60" s="3">
        <v>464</v>
      </c>
      <c r="AW60" s="3">
        <v>464</v>
      </c>
      <c r="AY60" s="32">
        <f t="shared" si="18"/>
        <v>464</v>
      </c>
      <c r="AZ60" s="23">
        <f t="shared" si="19"/>
        <v>463.25</v>
      </c>
      <c r="BA60" s="27">
        <f t="shared" si="20"/>
        <v>462</v>
      </c>
      <c r="BB60" s="29">
        <f t="shared" si="21"/>
        <v>2</v>
      </c>
      <c r="BC60" s="36">
        <f t="shared" si="22"/>
        <v>23.162500000000001</v>
      </c>
      <c r="BD60" s="36"/>
    </row>
    <row r="61" spans="1:56" x14ac:dyDescent="0.25">
      <c r="A61" s="8">
        <f t="shared" si="23"/>
        <v>0.1555555555555555</v>
      </c>
      <c r="B61" s="3">
        <v>224</v>
      </c>
      <c r="C61" s="9">
        <v>472</v>
      </c>
      <c r="D61" s="9">
        <f t="shared" si="24"/>
        <v>458.4153846153846</v>
      </c>
      <c r="E61" s="9">
        <f t="shared" si="25"/>
        <v>485.5846153846154</v>
      </c>
      <c r="G61" s="3">
        <v>462</v>
      </c>
      <c r="H61" s="3">
        <v>437</v>
      </c>
      <c r="I61" s="3">
        <v>441</v>
      </c>
      <c r="J61" s="3">
        <v>437</v>
      </c>
      <c r="K61" s="3">
        <v>437</v>
      </c>
      <c r="L61" s="3">
        <v>457</v>
      </c>
      <c r="M61" s="3">
        <v>445</v>
      </c>
      <c r="O61" s="32">
        <f t="shared" si="6"/>
        <v>462</v>
      </c>
      <c r="P61" s="23">
        <f t="shared" si="2"/>
        <v>445.14285714285717</v>
      </c>
      <c r="Q61" s="27">
        <f t="shared" si="3"/>
        <v>437</v>
      </c>
      <c r="R61" s="45">
        <f t="shared" si="7"/>
        <v>26.857142857142833</v>
      </c>
      <c r="S61" s="29">
        <f t="shared" si="8"/>
        <v>35</v>
      </c>
      <c r="T61" s="44">
        <f t="shared" si="9"/>
        <v>16.857142857142833</v>
      </c>
      <c r="U61" s="29">
        <f t="shared" si="4"/>
        <v>25</v>
      </c>
      <c r="V61" s="36">
        <f t="shared" si="26"/>
        <v>22.25714285714286</v>
      </c>
      <c r="X61" s="3">
        <v>471</v>
      </c>
      <c r="Y61" s="3">
        <v>469</v>
      </c>
      <c r="Z61" s="3">
        <v>472</v>
      </c>
      <c r="AA61" s="3">
        <v>469</v>
      </c>
      <c r="AB61" s="3">
        <v>470</v>
      </c>
      <c r="AC61" s="3">
        <v>472</v>
      </c>
      <c r="AD61" s="3">
        <v>471</v>
      </c>
      <c r="AE61" s="3">
        <v>469</v>
      </c>
      <c r="AG61" s="32">
        <f t="shared" si="10"/>
        <v>472</v>
      </c>
      <c r="AH61" s="23">
        <f t="shared" si="11"/>
        <v>470.375</v>
      </c>
      <c r="AI61" s="27">
        <f t="shared" si="12"/>
        <v>469</v>
      </c>
      <c r="AJ61" s="54">
        <f t="shared" si="13"/>
        <v>1.625</v>
      </c>
      <c r="AK61" s="55">
        <f t="shared" si="14"/>
        <v>3</v>
      </c>
      <c r="AL61" s="56">
        <f t="shared" si="15"/>
        <v>1.625</v>
      </c>
      <c r="AM61" s="55">
        <f t="shared" si="16"/>
        <v>3</v>
      </c>
      <c r="AN61" s="57">
        <f t="shared" si="17"/>
        <v>23.518750000000001</v>
      </c>
      <c r="AP61" s="9">
        <v>472</v>
      </c>
      <c r="AQ61" s="3">
        <v>472</v>
      </c>
      <c r="AR61" s="3">
        <v>471</v>
      </c>
      <c r="AS61" s="3">
        <v>470</v>
      </c>
      <c r="AT61" s="3">
        <v>470</v>
      </c>
      <c r="AU61" s="3">
        <v>471</v>
      </c>
      <c r="AV61" s="3">
        <v>472</v>
      </c>
      <c r="AW61" s="3">
        <v>472</v>
      </c>
      <c r="AY61" s="32">
        <f t="shared" si="18"/>
        <v>472</v>
      </c>
      <c r="AZ61" s="23">
        <f t="shared" si="19"/>
        <v>471.25</v>
      </c>
      <c r="BA61" s="27">
        <f t="shared" si="20"/>
        <v>470</v>
      </c>
      <c r="BB61" s="29">
        <f t="shared" si="21"/>
        <v>2</v>
      </c>
      <c r="BC61" s="36">
        <f t="shared" si="22"/>
        <v>23.5625</v>
      </c>
      <c r="BD61" s="36"/>
    </row>
    <row r="62" spans="1:56" x14ac:dyDescent="0.25">
      <c r="A62" s="8">
        <f t="shared" si="23"/>
        <v>0.15833333333333327</v>
      </c>
      <c r="B62" s="3">
        <v>228</v>
      </c>
      <c r="C62" s="9">
        <v>480</v>
      </c>
      <c r="D62" s="9">
        <f t="shared" si="24"/>
        <v>466.23076923076923</v>
      </c>
      <c r="E62" s="9">
        <f t="shared" si="25"/>
        <v>493.76923076923077</v>
      </c>
      <c r="G62" s="3">
        <v>471</v>
      </c>
      <c r="H62" s="3">
        <v>445</v>
      </c>
      <c r="I62" s="3">
        <v>450</v>
      </c>
      <c r="J62" s="3">
        <v>446</v>
      </c>
      <c r="K62" s="3">
        <v>454</v>
      </c>
      <c r="L62" s="3">
        <v>464</v>
      </c>
      <c r="M62" s="3">
        <v>455</v>
      </c>
      <c r="O62" s="32">
        <f t="shared" si="6"/>
        <v>471</v>
      </c>
      <c r="P62" s="23">
        <f t="shared" si="2"/>
        <v>455</v>
      </c>
      <c r="Q62" s="27">
        <f t="shared" si="3"/>
        <v>445</v>
      </c>
      <c r="R62" s="45">
        <f t="shared" si="7"/>
        <v>25</v>
      </c>
      <c r="S62" s="29">
        <f t="shared" si="8"/>
        <v>35</v>
      </c>
      <c r="T62" s="44">
        <f t="shared" si="9"/>
        <v>16</v>
      </c>
      <c r="U62" s="29">
        <f t="shared" si="4"/>
        <v>26</v>
      </c>
      <c r="V62" s="36">
        <f t="shared" si="26"/>
        <v>22.75</v>
      </c>
      <c r="X62" s="3">
        <v>479</v>
      </c>
      <c r="Y62" s="3">
        <v>477</v>
      </c>
      <c r="Z62" s="3">
        <v>480</v>
      </c>
      <c r="AA62" s="3">
        <v>477</v>
      </c>
      <c r="AB62" s="3">
        <v>478</v>
      </c>
      <c r="AC62" s="3">
        <v>480</v>
      </c>
      <c r="AD62" s="3">
        <v>479</v>
      </c>
      <c r="AE62" s="3">
        <v>477</v>
      </c>
      <c r="AG62" s="32">
        <f t="shared" si="10"/>
        <v>480</v>
      </c>
      <c r="AH62" s="23">
        <f t="shared" si="11"/>
        <v>478.375</v>
      </c>
      <c r="AI62" s="27">
        <f t="shared" si="12"/>
        <v>477</v>
      </c>
      <c r="AJ62" s="54">
        <f t="shared" si="13"/>
        <v>1.625</v>
      </c>
      <c r="AK62" s="55">
        <f t="shared" si="14"/>
        <v>3</v>
      </c>
      <c r="AL62" s="56">
        <f t="shared" si="15"/>
        <v>1.625</v>
      </c>
      <c r="AM62" s="55">
        <f t="shared" si="16"/>
        <v>3</v>
      </c>
      <c r="AN62" s="57">
        <f t="shared" si="17"/>
        <v>23.918749999999999</v>
      </c>
      <c r="AP62" s="9">
        <v>480</v>
      </c>
      <c r="AQ62" s="3">
        <v>480</v>
      </c>
      <c r="AR62" s="3">
        <v>479</v>
      </c>
      <c r="AS62" s="3">
        <v>478</v>
      </c>
      <c r="AT62" s="3">
        <v>478</v>
      </c>
      <c r="AU62" s="3">
        <v>479</v>
      </c>
      <c r="AV62" s="3">
        <v>480</v>
      </c>
      <c r="AW62" s="3">
        <v>480</v>
      </c>
      <c r="AY62" s="32">
        <f t="shared" si="18"/>
        <v>480</v>
      </c>
      <c r="AZ62" s="23">
        <f t="shared" si="19"/>
        <v>479.25</v>
      </c>
      <c r="BA62" s="27">
        <f t="shared" si="20"/>
        <v>478</v>
      </c>
      <c r="BB62" s="29">
        <f t="shared" si="21"/>
        <v>2</v>
      </c>
      <c r="BC62" s="36">
        <f t="shared" si="22"/>
        <v>23.962499999999999</v>
      </c>
      <c r="BD62" s="36"/>
    </row>
    <row r="63" spans="1:56" x14ac:dyDescent="0.25">
      <c r="A63" s="8">
        <f t="shared" si="23"/>
        <v>0.16111111111111104</v>
      </c>
      <c r="B63" s="3">
        <v>232</v>
      </c>
      <c r="C63" s="9">
        <v>488</v>
      </c>
      <c r="D63" s="9">
        <f t="shared" si="24"/>
        <v>474.04615384615386</v>
      </c>
      <c r="E63" s="9">
        <f t="shared" si="25"/>
        <v>501.95384615384614</v>
      </c>
      <c r="G63" s="3">
        <v>479</v>
      </c>
      <c r="H63" s="3">
        <v>453</v>
      </c>
      <c r="I63" s="3">
        <v>458</v>
      </c>
      <c r="J63" s="3">
        <v>454</v>
      </c>
      <c r="K63" s="3">
        <v>461</v>
      </c>
      <c r="L63" s="3">
        <v>481</v>
      </c>
      <c r="M63" s="3">
        <v>464</v>
      </c>
      <c r="O63" s="32">
        <f t="shared" si="6"/>
        <v>481</v>
      </c>
      <c r="P63" s="23">
        <f t="shared" si="2"/>
        <v>464.28571428571428</v>
      </c>
      <c r="Q63" s="27">
        <f t="shared" si="3"/>
        <v>453</v>
      </c>
      <c r="R63" s="45">
        <f t="shared" si="7"/>
        <v>23.714285714285722</v>
      </c>
      <c r="S63" s="29">
        <f t="shared" si="8"/>
        <v>35</v>
      </c>
      <c r="T63" s="44">
        <f t="shared" si="9"/>
        <v>16.714285714285722</v>
      </c>
      <c r="U63" s="29">
        <f t="shared" si="4"/>
        <v>28</v>
      </c>
      <c r="V63" s="36">
        <f t="shared" si="26"/>
        <v>23.214285714285715</v>
      </c>
      <c r="X63" s="3">
        <v>487</v>
      </c>
      <c r="Y63" s="3">
        <v>485</v>
      </c>
      <c r="Z63" s="3">
        <v>488</v>
      </c>
      <c r="AA63" s="3">
        <v>485</v>
      </c>
      <c r="AB63" s="3">
        <v>486</v>
      </c>
      <c r="AC63" s="3">
        <v>488</v>
      </c>
      <c r="AD63" s="3">
        <v>487</v>
      </c>
      <c r="AE63" s="3">
        <v>485</v>
      </c>
      <c r="AG63" s="32">
        <f t="shared" si="10"/>
        <v>488</v>
      </c>
      <c r="AH63" s="23">
        <f t="shared" si="11"/>
        <v>486.375</v>
      </c>
      <c r="AI63" s="27">
        <f t="shared" si="12"/>
        <v>485</v>
      </c>
      <c r="AJ63" s="54">
        <f t="shared" si="13"/>
        <v>1.625</v>
      </c>
      <c r="AK63" s="55">
        <f t="shared" si="14"/>
        <v>3</v>
      </c>
      <c r="AL63" s="56">
        <f t="shared" si="15"/>
        <v>1.625</v>
      </c>
      <c r="AM63" s="55">
        <f t="shared" si="16"/>
        <v>3</v>
      </c>
      <c r="AN63" s="57">
        <f t="shared" si="17"/>
        <v>24.318750000000001</v>
      </c>
      <c r="AP63" s="9">
        <v>488</v>
      </c>
      <c r="AQ63" s="3">
        <v>488</v>
      </c>
      <c r="AR63" s="3">
        <v>487</v>
      </c>
      <c r="AS63" s="3">
        <v>486</v>
      </c>
      <c r="AT63" s="3">
        <v>486</v>
      </c>
      <c r="AU63" s="3">
        <v>487</v>
      </c>
      <c r="AV63" s="3">
        <v>488</v>
      </c>
      <c r="AW63" s="3">
        <v>488</v>
      </c>
      <c r="AY63" s="32">
        <f t="shared" si="18"/>
        <v>488</v>
      </c>
      <c r="AZ63" s="23">
        <f t="shared" si="19"/>
        <v>487.25</v>
      </c>
      <c r="BA63" s="27">
        <f t="shared" si="20"/>
        <v>486</v>
      </c>
      <c r="BB63" s="29">
        <f t="shared" si="21"/>
        <v>2</v>
      </c>
      <c r="BC63" s="36">
        <f t="shared" si="22"/>
        <v>24.362500000000001</v>
      </c>
      <c r="BD63" s="36"/>
    </row>
    <row r="64" spans="1:56" x14ac:dyDescent="0.25">
      <c r="A64" s="8">
        <f t="shared" si="23"/>
        <v>0.16388888888888881</v>
      </c>
      <c r="B64" s="3">
        <v>236</v>
      </c>
      <c r="C64" s="9">
        <v>496</v>
      </c>
      <c r="D64" s="9">
        <f t="shared" si="24"/>
        <v>481.86153846153849</v>
      </c>
      <c r="E64" s="9">
        <f t="shared" si="25"/>
        <v>510.13846153846151</v>
      </c>
      <c r="G64" s="3">
        <v>488</v>
      </c>
      <c r="H64" s="3">
        <v>470</v>
      </c>
      <c r="I64" s="3">
        <v>466</v>
      </c>
      <c r="J64" s="3">
        <v>462</v>
      </c>
      <c r="K64" s="3">
        <v>468</v>
      </c>
      <c r="L64" s="3">
        <v>488</v>
      </c>
      <c r="M64" s="3">
        <v>474</v>
      </c>
      <c r="O64" s="32">
        <f t="shared" si="6"/>
        <v>488</v>
      </c>
      <c r="P64" s="23">
        <f t="shared" si="2"/>
        <v>473.71428571428572</v>
      </c>
      <c r="Q64" s="27">
        <f t="shared" si="3"/>
        <v>462</v>
      </c>
      <c r="R64" s="45">
        <f t="shared" si="7"/>
        <v>22.285714285714278</v>
      </c>
      <c r="S64" s="29">
        <f t="shared" si="8"/>
        <v>34</v>
      </c>
      <c r="T64" s="44">
        <f t="shared" si="9"/>
        <v>14.285714285714278</v>
      </c>
      <c r="U64" s="29">
        <f t="shared" si="4"/>
        <v>26</v>
      </c>
      <c r="V64" s="36">
        <f t="shared" si="26"/>
        <v>23.685714285714287</v>
      </c>
      <c r="X64" s="3">
        <v>495</v>
      </c>
      <c r="Y64" s="3">
        <v>492</v>
      </c>
      <c r="Z64" s="3">
        <v>496</v>
      </c>
      <c r="AA64" s="3">
        <v>493</v>
      </c>
      <c r="AB64" s="3">
        <v>494</v>
      </c>
      <c r="AC64" s="3">
        <v>496</v>
      </c>
      <c r="AD64" s="3">
        <v>495</v>
      </c>
      <c r="AE64" s="3">
        <v>492</v>
      </c>
      <c r="AG64" s="32">
        <f t="shared" si="10"/>
        <v>496</v>
      </c>
      <c r="AH64" s="23">
        <f t="shared" si="11"/>
        <v>494.125</v>
      </c>
      <c r="AI64" s="27">
        <f t="shared" si="12"/>
        <v>492</v>
      </c>
      <c r="AJ64" s="54">
        <f t="shared" si="13"/>
        <v>1.875</v>
      </c>
      <c r="AK64" s="55">
        <f t="shared" si="14"/>
        <v>4</v>
      </c>
      <c r="AL64" s="56">
        <f t="shared" si="15"/>
        <v>2.125</v>
      </c>
      <c r="AM64" s="55">
        <f t="shared" si="16"/>
        <v>4</v>
      </c>
      <c r="AN64" s="57">
        <f t="shared" si="17"/>
        <v>24.706250000000001</v>
      </c>
      <c r="AP64" s="9">
        <v>496</v>
      </c>
      <c r="AQ64" s="3">
        <v>496</v>
      </c>
      <c r="AR64" s="3">
        <v>495</v>
      </c>
      <c r="AS64" s="3">
        <v>494</v>
      </c>
      <c r="AT64" s="3">
        <v>494</v>
      </c>
      <c r="AU64" s="3">
        <v>495</v>
      </c>
      <c r="AV64" s="3">
        <v>496</v>
      </c>
      <c r="AW64" s="3">
        <v>496</v>
      </c>
      <c r="AY64" s="32">
        <f t="shared" si="18"/>
        <v>496</v>
      </c>
      <c r="AZ64" s="23">
        <f t="shared" si="19"/>
        <v>495.25</v>
      </c>
      <c r="BA64" s="27">
        <f t="shared" si="20"/>
        <v>494</v>
      </c>
      <c r="BB64" s="29">
        <f t="shared" si="21"/>
        <v>2</v>
      </c>
      <c r="BC64" s="36">
        <f t="shared" si="22"/>
        <v>24.762499999999999</v>
      </c>
      <c r="BD64" s="36"/>
    </row>
    <row r="65" spans="1:56" x14ac:dyDescent="0.25">
      <c r="A65" s="8">
        <f t="shared" si="23"/>
        <v>0.16666666666666657</v>
      </c>
      <c r="B65" s="3">
        <v>240</v>
      </c>
      <c r="C65" s="9">
        <v>504</v>
      </c>
      <c r="D65" s="9">
        <f t="shared" si="24"/>
        <v>489.67692307692306</v>
      </c>
      <c r="E65" s="9">
        <f t="shared" si="25"/>
        <v>518.32307692307688</v>
      </c>
      <c r="G65" s="3">
        <v>496</v>
      </c>
      <c r="H65" s="3">
        <v>488</v>
      </c>
      <c r="I65" s="3">
        <v>475</v>
      </c>
      <c r="J65" s="3">
        <v>470</v>
      </c>
      <c r="K65" s="3">
        <v>479</v>
      </c>
      <c r="L65" s="3">
        <v>495</v>
      </c>
      <c r="M65" s="3">
        <v>483</v>
      </c>
      <c r="O65" s="32">
        <f t="shared" si="6"/>
        <v>496</v>
      </c>
      <c r="P65" s="23">
        <f t="shared" si="2"/>
        <v>483.71428571428572</v>
      </c>
      <c r="Q65" s="27">
        <f t="shared" si="3"/>
        <v>470</v>
      </c>
      <c r="R65" s="45">
        <f t="shared" si="7"/>
        <v>20.285714285714278</v>
      </c>
      <c r="S65" s="29">
        <f t="shared" si="8"/>
        <v>34</v>
      </c>
      <c r="T65" s="44">
        <f t="shared" si="9"/>
        <v>13.714285714285722</v>
      </c>
      <c r="U65" s="29">
        <f t="shared" si="4"/>
        <v>26</v>
      </c>
      <c r="V65" s="36">
        <f t="shared" si="26"/>
        <v>24.185714285714287</v>
      </c>
      <c r="X65" s="3">
        <v>503</v>
      </c>
      <c r="Y65" s="3">
        <v>500</v>
      </c>
      <c r="Z65" s="3">
        <v>504</v>
      </c>
      <c r="AA65" s="3">
        <v>502</v>
      </c>
      <c r="AB65" s="3">
        <v>502</v>
      </c>
      <c r="AC65" s="3">
        <v>504</v>
      </c>
      <c r="AD65" s="3">
        <v>503</v>
      </c>
      <c r="AE65" s="3">
        <v>500</v>
      </c>
      <c r="AG65" s="32">
        <f t="shared" si="10"/>
        <v>504</v>
      </c>
      <c r="AH65" s="23">
        <f t="shared" si="11"/>
        <v>502.25</v>
      </c>
      <c r="AI65" s="27">
        <f t="shared" si="12"/>
        <v>500</v>
      </c>
      <c r="AJ65" s="54">
        <f t="shared" si="13"/>
        <v>1.75</v>
      </c>
      <c r="AK65" s="55">
        <f t="shared" si="14"/>
        <v>4</v>
      </c>
      <c r="AL65" s="56">
        <f t="shared" si="15"/>
        <v>2.25</v>
      </c>
      <c r="AM65" s="55">
        <f t="shared" si="16"/>
        <v>4</v>
      </c>
      <c r="AN65" s="57">
        <f t="shared" si="17"/>
        <v>25.112500000000001</v>
      </c>
      <c r="AP65" s="9">
        <v>504</v>
      </c>
      <c r="AQ65" s="3">
        <v>504</v>
      </c>
      <c r="AR65" s="3">
        <v>503</v>
      </c>
      <c r="AS65" s="3">
        <v>502</v>
      </c>
      <c r="AT65" s="3">
        <v>502</v>
      </c>
      <c r="AU65" s="3">
        <v>503</v>
      </c>
      <c r="AV65" s="3">
        <v>504</v>
      </c>
      <c r="AW65" s="3">
        <v>504</v>
      </c>
      <c r="AY65" s="32">
        <f t="shared" si="18"/>
        <v>504</v>
      </c>
      <c r="AZ65" s="23">
        <f t="shared" si="19"/>
        <v>503.25</v>
      </c>
      <c r="BA65" s="27">
        <f t="shared" si="20"/>
        <v>502</v>
      </c>
      <c r="BB65" s="29">
        <f t="shared" si="21"/>
        <v>2</v>
      </c>
      <c r="BC65" s="36">
        <f t="shared" si="22"/>
        <v>25.162500000000001</v>
      </c>
      <c r="BD65" s="36"/>
    </row>
    <row r="66" spans="1:56" x14ac:dyDescent="0.25">
      <c r="A66" s="8">
        <f t="shared" si="23"/>
        <v>0.16944444444444434</v>
      </c>
      <c r="B66" s="3">
        <v>244</v>
      </c>
      <c r="C66" s="9">
        <v>512</v>
      </c>
      <c r="D66" s="9">
        <f t="shared" si="24"/>
        <v>497.49230769230769</v>
      </c>
      <c r="E66" s="9">
        <f t="shared" si="25"/>
        <v>526.50769230769231</v>
      </c>
      <c r="G66" s="3">
        <v>502</v>
      </c>
      <c r="H66" s="3">
        <v>493</v>
      </c>
      <c r="I66" s="3">
        <v>481</v>
      </c>
      <c r="J66" s="3">
        <v>476</v>
      </c>
      <c r="K66" s="3">
        <v>482</v>
      </c>
      <c r="L66" s="3">
        <v>500</v>
      </c>
      <c r="M66" s="3">
        <v>495</v>
      </c>
      <c r="O66" s="32">
        <f t="shared" si="6"/>
        <v>502</v>
      </c>
      <c r="P66" s="23">
        <f t="shared" si="2"/>
        <v>489.85714285714283</v>
      </c>
      <c r="Q66" s="27">
        <f t="shared" si="3"/>
        <v>476</v>
      </c>
      <c r="R66" s="45">
        <f t="shared" si="7"/>
        <v>22.142857142857167</v>
      </c>
      <c r="S66" s="29">
        <f t="shared" si="8"/>
        <v>36</v>
      </c>
      <c r="T66" s="44">
        <f t="shared" si="9"/>
        <v>13.857142857142833</v>
      </c>
      <c r="U66" s="29">
        <f t="shared" si="4"/>
        <v>26</v>
      </c>
      <c r="V66" s="36">
        <f t="shared" si="26"/>
        <v>24.49285714285714</v>
      </c>
      <c r="X66" s="3">
        <v>511</v>
      </c>
      <c r="Y66" s="3">
        <v>508</v>
      </c>
      <c r="Z66" s="3">
        <v>512</v>
      </c>
      <c r="AA66" s="3">
        <v>510</v>
      </c>
      <c r="AB66" s="3">
        <v>510</v>
      </c>
      <c r="AC66" s="3">
        <v>511</v>
      </c>
      <c r="AD66" s="3">
        <v>511</v>
      </c>
      <c r="AE66" s="3">
        <v>508</v>
      </c>
      <c r="AG66" s="32">
        <f t="shared" si="10"/>
        <v>512</v>
      </c>
      <c r="AH66" s="23">
        <f t="shared" si="11"/>
        <v>510.125</v>
      </c>
      <c r="AI66" s="27">
        <f t="shared" si="12"/>
        <v>508</v>
      </c>
      <c r="AJ66" s="54">
        <f t="shared" si="13"/>
        <v>1.875</v>
      </c>
      <c r="AK66" s="55">
        <f t="shared" si="14"/>
        <v>4</v>
      </c>
      <c r="AL66" s="56">
        <f t="shared" si="15"/>
        <v>2.125</v>
      </c>
      <c r="AM66" s="55">
        <f t="shared" si="16"/>
        <v>4</v>
      </c>
      <c r="AN66" s="57">
        <f t="shared" si="17"/>
        <v>25.506250000000001</v>
      </c>
      <c r="AP66" s="9">
        <v>512</v>
      </c>
      <c r="AQ66" s="3">
        <v>512</v>
      </c>
      <c r="AR66" s="3">
        <v>511</v>
      </c>
      <c r="AS66" s="3">
        <v>511</v>
      </c>
      <c r="AT66" s="3">
        <v>511</v>
      </c>
      <c r="AU66" s="3">
        <v>512</v>
      </c>
      <c r="AV66" s="3">
        <v>512</v>
      </c>
      <c r="AW66" s="3">
        <v>512</v>
      </c>
      <c r="AY66" s="32">
        <f t="shared" si="18"/>
        <v>512</v>
      </c>
      <c r="AZ66" s="23">
        <f t="shared" si="19"/>
        <v>511.625</v>
      </c>
      <c r="BA66" s="27">
        <f t="shared" si="20"/>
        <v>511</v>
      </c>
      <c r="BB66" s="29">
        <f t="shared" si="21"/>
        <v>1</v>
      </c>
      <c r="BC66" s="36">
        <f t="shared" si="22"/>
        <v>25.581250000000001</v>
      </c>
      <c r="BD66" s="36"/>
    </row>
    <row r="67" spans="1:56" x14ac:dyDescent="0.25">
      <c r="A67" s="8">
        <f t="shared" si="23"/>
        <v>0.17222222222222211</v>
      </c>
      <c r="B67" s="3">
        <v>248</v>
      </c>
      <c r="C67" s="9">
        <v>520</v>
      </c>
      <c r="D67" s="9">
        <f t="shared" si="24"/>
        <v>505.30769230769232</v>
      </c>
      <c r="E67" s="9">
        <f t="shared" si="25"/>
        <v>534.69230769230774</v>
      </c>
      <c r="G67" s="3">
        <v>512</v>
      </c>
      <c r="H67" s="3">
        <v>503</v>
      </c>
      <c r="I67" s="3">
        <v>490</v>
      </c>
      <c r="J67" s="3">
        <v>486</v>
      </c>
      <c r="K67" s="3">
        <v>499</v>
      </c>
      <c r="L67" s="3">
        <v>509</v>
      </c>
      <c r="M67" s="3">
        <v>500</v>
      </c>
      <c r="O67" s="32">
        <f t="shared" si="6"/>
        <v>512</v>
      </c>
      <c r="P67" s="23">
        <f t="shared" si="2"/>
        <v>499.85714285714283</v>
      </c>
      <c r="Q67" s="27">
        <f t="shared" si="3"/>
        <v>486</v>
      </c>
      <c r="R67" s="45">
        <f t="shared" si="7"/>
        <v>20.142857142857167</v>
      </c>
      <c r="S67" s="29">
        <f t="shared" si="8"/>
        <v>34</v>
      </c>
      <c r="T67" s="44">
        <f t="shared" si="9"/>
        <v>13.857142857142833</v>
      </c>
      <c r="U67" s="29">
        <f t="shared" si="4"/>
        <v>26</v>
      </c>
      <c r="V67" s="36">
        <f t="shared" si="26"/>
        <v>24.99285714285714</v>
      </c>
      <c r="X67" s="3">
        <v>519</v>
      </c>
      <c r="Y67" s="3">
        <v>516</v>
      </c>
      <c r="Z67" s="3">
        <v>520</v>
      </c>
      <c r="AA67" s="3">
        <v>518</v>
      </c>
      <c r="AB67" s="3">
        <v>517</v>
      </c>
      <c r="AC67" s="3">
        <v>519</v>
      </c>
      <c r="AD67" s="3">
        <v>519</v>
      </c>
      <c r="AE67" s="3">
        <v>516</v>
      </c>
      <c r="AG67" s="32">
        <f t="shared" si="10"/>
        <v>520</v>
      </c>
      <c r="AH67" s="23">
        <f t="shared" si="11"/>
        <v>518</v>
      </c>
      <c r="AI67" s="27">
        <f t="shared" si="12"/>
        <v>516</v>
      </c>
      <c r="AJ67" s="54">
        <f t="shared" si="13"/>
        <v>2</v>
      </c>
      <c r="AK67" s="55">
        <f t="shared" si="14"/>
        <v>4</v>
      </c>
      <c r="AL67" s="56">
        <f t="shared" si="15"/>
        <v>2</v>
      </c>
      <c r="AM67" s="55">
        <f t="shared" si="16"/>
        <v>4</v>
      </c>
      <c r="AN67" s="57">
        <f t="shared" si="17"/>
        <v>25.9</v>
      </c>
      <c r="AP67" s="9">
        <v>520</v>
      </c>
      <c r="AQ67" s="3">
        <v>520</v>
      </c>
      <c r="AR67" s="3">
        <v>519</v>
      </c>
      <c r="AS67" s="3">
        <v>519</v>
      </c>
      <c r="AT67" s="3">
        <v>519</v>
      </c>
      <c r="AU67" s="3">
        <v>520</v>
      </c>
      <c r="AV67" s="3">
        <v>520</v>
      </c>
      <c r="AW67" s="3">
        <v>520</v>
      </c>
      <c r="AY67" s="32">
        <f t="shared" si="18"/>
        <v>520</v>
      </c>
      <c r="AZ67" s="23">
        <f t="shared" si="19"/>
        <v>519.625</v>
      </c>
      <c r="BA67" s="27">
        <f t="shared" si="20"/>
        <v>519</v>
      </c>
      <c r="BB67" s="29">
        <f t="shared" si="21"/>
        <v>1</v>
      </c>
      <c r="BC67" s="36">
        <f t="shared" si="22"/>
        <v>25.981249999999999</v>
      </c>
      <c r="BD67" s="36"/>
    </row>
    <row r="68" spans="1:56" x14ac:dyDescent="0.25">
      <c r="A68" s="8">
        <f t="shared" si="23"/>
        <v>0.17499999999999988</v>
      </c>
      <c r="B68" s="3">
        <v>252</v>
      </c>
      <c r="C68" s="9">
        <v>528</v>
      </c>
      <c r="D68" s="9">
        <f t="shared" si="24"/>
        <v>513.12307692307695</v>
      </c>
      <c r="E68" s="9">
        <f t="shared" si="25"/>
        <v>542.87692307692305</v>
      </c>
      <c r="G68" s="3">
        <v>518</v>
      </c>
      <c r="H68" s="3">
        <v>518</v>
      </c>
      <c r="I68" s="3">
        <v>496</v>
      </c>
      <c r="J68" s="3">
        <v>494</v>
      </c>
      <c r="K68" s="3">
        <v>504</v>
      </c>
      <c r="L68" s="3">
        <v>518</v>
      </c>
      <c r="M68" s="3">
        <v>508</v>
      </c>
      <c r="O68" s="32">
        <f t="shared" si="6"/>
        <v>518</v>
      </c>
      <c r="P68" s="23">
        <f t="shared" si="2"/>
        <v>508</v>
      </c>
      <c r="Q68" s="27">
        <f t="shared" si="3"/>
        <v>494</v>
      </c>
      <c r="R68" s="45">
        <f t="shared" si="7"/>
        <v>20</v>
      </c>
      <c r="S68" s="29">
        <f t="shared" si="8"/>
        <v>34</v>
      </c>
      <c r="T68" s="44">
        <f t="shared" si="9"/>
        <v>14</v>
      </c>
      <c r="U68" s="29">
        <f t="shared" si="4"/>
        <v>24</v>
      </c>
      <c r="V68" s="36">
        <f t="shared" si="26"/>
        <v>25.4</v>
      </c>
      <c r="X68" s="3">
        <v>527</v>
      </c>
      <c r="Y68" s="3">
        <v>524</v>
      </c>
      <c r="Z68" s="3">
        <v>528</v>
      </c>
      <c r="AA68" s="3">
        <v>526</v>
      </c>
      <c r="AB68" s="3">
        <v>525</v>
      </c>
      <c r="AC68" s="3">
        <v>527</v>
      </c>
      <c r="AD68" s="3">
        <v>527</v>
      </c>
      <c r="AE68" s="3">
        <v>524</v>
      </c>
      <c r="AG68" s="32">
        <f t="shared" si="10"/>
        <v>528</v>
      </c>
      <c r="AH68" s="23">
        <f t="shared" si="11"/>
        <v>526</v>
      </c>
      <c r="AI68" s="27">
        <f t="shared" si="12"/>
        <v>524</v>
      </c>
      <c r="AJ68" s="54">
        <f t="shared" si="13"/>
        <v>2</v>
      </c>
      <c r="AK68" s="55">
        <f t="shared" si="14"/>
        <v>4</v>
      </c>
      <c r="AL68" s="56">
        <f t="shared" si="15"/>
        <v>2</v>
      </c>
      <c r="AM68" s="55">
        <f t="shared" si="16"/>
        <v>4</v>
      </c>
      <c r="AN68" s="57">
        <f t="shared" si="17"/>
        <v>26.3</v>
      </c>
      <c r="AP68" s="9">
        <v>528</v>
      </c>
      <c r="AQ68" s="3">
        <v>528</v>
      </c>
      <c r="AR68" s="3">
        <v>527</v>
      </c>
      <c r="AS68" s="3">
        <v>527</v>
      </c>
      <c r="AT68" s="3">
        <v>527</v>
      </c>
      <c r="AU68" s="3">
        <v>528</v>
      </c>
      <c r="AV68" s="3">
        <v>528</v>
      </c>
      <c r="AW68" s="3">
        <v>528</v>
      </c>
      <c r="AY68" s="32">
        <f t="shared" si="18"/>
        <v>528</v>
      </c>
      <c r="AZ68" s="23">
        <f t="shared" si="19"/>
        <v>527.625</v>
      </c>
      <c r="BA68" s="27">
        <f t="shared" si="20"/>
        <v>527</v>
      </c>
      <c r="BB68" s="29">
        <f t="shared" si="21"/>
        <v>1</v>
      </c>
      <c r="BC68" s="36">
        <f t="shared" si="22"/>
        <v>26.381250000000001</v>
      </c>
      <c r="BD68" s="36"/>
    </row>
    <row r="69" spans="1:56" x14ac:dyDescent="0.25">
      <c r="A69" s="8">
        <f t="shared" si="23"/>
        <v>0.17777777777777765</v>
      </c>
      <c r="B69" s="3">
        <v>256</v>
      </c>
      <c r="C69" s="9">
        <v>536</v>
      </c>
      <c r="D69" s="9">
        <f t="shared" si="24"/>
        <v>520.93846153846152</v>
      </c>
      <c r="E69" s="9">
        <f t="shared" si="25"/>
        <v>551.06153846153848</v>
      </c>
      <c r="G69" s="3">
        <v>525</v>
      </c>
      <c r="H69" s="3">
        <v>524</v>
      </c>
      <c r="I69" s="3">
        <v>502</v>
      </c>
      <c r="J69" s="3">
        <v>499</v>
      </c>
      <c r="K69" s="3">
        <v>510</v>
      </c>
      <c r="L69" s="3">
        <v>520</v>
      </c>
      <c r="M69" s="3">
        <v>514</v>
      </c>
      <c r="O69" s="32">
        <f t="shared" si="6"/>
        <v>525</v>
      </c>
      <c r="P69" s="23">
        <f t="shared" ref="P69:P132" si="27">AVERAGE(G69:M69)</f>
        <v>513.42857142857144</v>
      </c>
      <c r="Q69" s="27">
        <f t="shared" ref="Q69:Q132" si="28">MIN(G69:M69)</f>
        <v>499</v>
      </c>
      <c r="R69" s="45">
        <f t="shared" si="7"/>
        <v>22.571428571428555</v>
      </c>
      <c r="S69" s="29">
        <f t="shared" si="8"/>
        <v>37</v>
      </c>
      <c r="T69" s="44">
        <f t="shared" si="9"/>
        <v>14.428571428571445</v>
      </c>
      <c r="U69" s="29">
        <f t="shared" ref="U69:U132" si="29">O69-Q69</f>
        <v>26</v>
      </c>
      <c r="V69" s="36">
        <f t="shared" ref="V69:V132" si="30">$BE$8-(($BF$8-P69)*($BE$8-$BE$9))/($BF$8-$BF$9)</f>
        <v>25.671428571428571</v>
      </c>
      <c r="X69" s="3">
        <v>535</v>
      </c>
      <c r="Y69" s="3">
        <v>532</v>
      </c>
      <c r="Z69" s="3">
        <v>536</v>
      </c>
      <c r="AA69" s="3">
        <v>534</v>
      </c>
      <c r="AB69" s="3">
        <v>533</v>
      </c>
      <c r="AC69" s="3">
        <v>535</v>
      </c>
      <c r="AD69" s="3">
        <v>535</v>
      </c>
      <c r="AE69" s="3">
        <v>532</v>
      </c>
      <c r="AG69" s="32">
        <f t="shared" si="10"/>
        <v>536</v>
      </c>
      <c r="AH69" s="23">
        <f t="shared" si="11"/>
        <v>534</v>
      </c>
      <c r="AI69" s="27">
        <f t="shared" si="12"/>
        <v>532</v>
      </c>
      <c r="AJ69" s="54">
        <f t="shared" si="13"/>
        <v>2</v>
      </c>
      <c r="AK69" s="55">
        <f t="shared" si="14"/>
        <v>4</v>
      </c>
      <c r="AL69" s="56">
        <f t="shared" si="15"/>
        <v>2</v>
      </c>
      <c r="AM69" s="55">
        <f t="shared" si="16"/>
        <v>4</v>
      </c>
      <c r="AN69" s="57">
        <f t="shared" si="17"/>
        <v>26.7</v>
      </c>
      <c r="AP69" s="9">
        <v>536</v>
      </c>
      <c r="AQ69" s="3">
        <v>536</v>
      </c>
      <c r="AR69" s="3">
        <v>535</v>
      </c>
      <c r="AS69" s="3">
        <v>535</v>
      </c>
      <c r="AT69" s="3">
        <v>535</v>
      </c>
      <c r="AU69" s="3">
        <v>536</v>
      </c>
      <c r="AV69" s="3">
        <v>536</v>
      </c>
      <c r="AW69" s="3">
        <v>536</v>
      </c>
      <c r="AY69" s="32">
        <f t="shared" si="18"/>
        <v>536</v>
      </c>
      <c r="AZ69" s="23">
        <f t="shared" si="19"/>
        <v>535.625</v>
      </c>
      <c r="BA69" s="27">
        <f t="shared" si="20"/>
        <v>535</v>
      </c>
      <c r="BB69" s="29">
        <f t="shared" si="21"/>
        <v>1</v>
      </c>
      <c r="BC69" s="36">
        <f t="shared" si="22"/>
        <v>26.78125</v>
      </c>
      <c r="BD69" s="36"/>
    </row>
    <row r="70" spans="1:56" x14ac:dyDescent="0.25">
      <c r="A70" s="8">
        <f t="shared" si="23"/>
        <v>0.18055555555555541</v>
      </c>
      <c r="B70" s="3">
        <v>260</v>
      </c>
      <c r="C70" s="9">
        <v>544</v>
      </c>
      <c r="D70" s="9">
        <f t="shared" si="24"/>
        <v>528.7538461538461</v>
      </c>
      <c r="E70" s="9">
        <f t="shared" si="25"/>
        <v>559.2461538461539</v>
      </c>
      <c r="G70" s="3">
        <v>534</v>
      </c>
      <c r="H70" s="3">
        <v>533</v>
      </c>
      <c r="I70" s="3">
        <v>511</v>
      </c>
      <c r="J70" s="3">
        <v>509</v>
      </c>
      <c r="K70" s="3">
        <v>529</v>
      </c>
      <c r="L70" s="3">
        <v>527</v>
      </c>
      <c r="M70" s="3">
        <v>523</v>
      </c>
      <c r="O70" s="32">
        <f t="shared" ref="O70:O133" si="31">MAX(G70:M70)</f>
        <v>534</v>
      </c>
      <c r="P70" s="23">
        <f t="shared" si="27"/>
        <v>523.71428571428567</v>
      </c>
      <c r="Q70" s="27">
        <f t="shared" si="28"/>
        <v>509</v>
      </c>
      <c r="R70" s="45">
        <f t="shared" ref="R70:R133" si="32">ABS($C70-P70)</f>
        <v>20.285714285714334</v>
      </c>
      <c r="S70" s="29">
        <f t="shared" ref="S70:S133" si="33">ABS(IF($C70-O70&gt;$C70-Q70,$C70-O70,$C70-Q70))</f>
        <v>35</v>
      </c>
      <c r="T70" s="44">
        <f t="shared" ref="T70:T133" si="34">IF(O70-P70&gt;P70-Q70,O70-P70,P70-Q70)</f>
        <v>14.714285714285666</v>
      </c>
      <c r="U70" s="29">
        <f t="shared" si="29"/>
        <v>25</v>
      </c>
      <c r="V70" s="36">
        <f t="shared" si="30"/>
        <v>26.185714285714283</v>
      </c>
      <c r="X70" s="3">
        <v>543</v>
      </c>
      <c r="Y70" s="3">
        <v>540</v>
      </c>
      <c r="Z70" s="3">
        <v>544</v>
      </c>
      <c r="AA70" s="3">
        <v>542</v>
      </c>
      <c r="AB70" s="3">
        <v>541</v>
      </c>
      <c r="AC70" s="3">
        <v>543</v>
      </c>
      <c r="AD70" s="3">
        <v>543</v>
      </c>
      <c r="AE70" s="3">
        <v>540</v>
      </c>
      <c r="AG70" s="32">
        <f t="shared" ref="AG70:AG133" si="35">MAX(X70:AE70)</f>
        <v>544</v>
      </c>
      <c r="AH70" s="23">
        <f t="shared" ref="AH70:AH133" si="36">AVERAGE(X70:AE70)</f>
        <v>542</v>
      </c>
      <c r="AI70" s="27">
        <f t="shared" ref="AI70:AI133" si="37">MIN(X70:AE70)</f>
        <v>540</v>
      </c>
      <c r="AJ70" s="54">
        <f t="shared" ref="AJ70:AJ133" si="38">ABS($C70-AH70)</f>
        <v>2</v>
      </c>
      <c r="AK70" s="55">
        <f t="shared" ref="AK70:AK133" si="39">ABS(IF($C70-AG70&gt;$C70-AI70,$C70-AG70,$C70-AI70))</f>
        <v>4</v>
      </c>
      <c r="AL70" s="56">
        <f t="shared" ref="AL70:AL133" si="40">IF(AG70-AH70&gt;AH70-AI70,AG70-AH70,AH70-AI70)</f>
        <v>2</v>
      </c>
      <c r="AM70" s="55">
        <f t="shared" ref="AM70:AM133" si="41">AG70-AI70</f>
        <v>4</v>
      </c>
      <c r="AN70" s="57">
        <f t="shared" ref="AN70:AN133" si="42">$BE$8-(($BF$8-AH70)*($BE$8-$BE$9))/($BF$8-$BF$9)</f>
        <v>27.1</v>
      </c>
      <c r="AP70" s="9">
        <v>544</v>
      </c>
      <c r="AQ70" s="3">
        <v>544</v>
      </c>
      <c r="AR70" s="3">
        <v>543</v>
      </c>
      <c r="AS70" s="3">
        <v>543</v>
      </c>
      <c r="AT70" s="3">
        <v>543</v>
      </c>
      <c r="AU70" s="3">
        <v>544</v>
      </c>
      <c r="AV70" s="3">
        <v>544</v>
      </c>
      <c r="AW70" s="3">
        <v>544</v>
      </c>
      <c r="AY70" s="32">
        <f t="shared" ref="AY70:AY133" si="43">MAX(AP70:AW70)</f>
        <v>544</v>
      </c>
      <c r="AZ70" s="23">
        <f t="shared" ref="AZ70:AZ133" si="44">AVERAGE(AP70:AW70)</f>
        <v>543.625</v>
      </c>
      <c r="BA70" s="27">
        <f t="shared" ref="BA70:BA133" si="45">MIN(AP70:AW70)</f>
        <v>543</v>
      </c>
      <c r="BB70" s="29">
        <f t="shared" ref="BB70:BB133" si="46">AY70-BA70</f>
        <v>1</v>
      </c>
      <c r="BC70" s="36">
        <f t="shared" ref="BC70:BC133" si="47">$BE$8-(($BF$8-AZ70)*($BE$8-$BE$9))/($BF$8-$BF$9)</f>
        <v>27.181249999999999</v>
      </c>
      <c r="BD70" s="36"/>
    </row>
    <row r="71" spans="1:56" x14ac:dyDescent="0.25">
      <c r="A71" s="8">
        <f t="shared" ref="A71:A134" si="48">A70+$A$1</f>
        <v>0.18333333333333318</v>
      </c>
      <c r="B71" s="3">
        <v>264</v>
      </c>
      <c r="C71" s="9">
        <v>552</v>
      </c>
      <c r="D71" s="9">
        <f t="shared" si="24"/>
        <v>536.56923076923078</v>
      </c>
      <c r="E71" s="9">
        <f t="shared" si="25"/>
        <v>567.43076923076922</v>
      </c>
      <c r="G71" s="3">
        <v>542</v>
      </c>
      <c r="H71" s="3">
        <v>542</v>
      </c>
      <c r="I71" s="3">
        <v>521</v>
      </c>
      <c r="J71" s="3">
        <v>520</v>
      </c>
      <c r="K71" s="3">
        <v>537</v>
      </c>
      <c r="L71" s="3">
        <v>543</v>
      </c>
      <c r="M71" s="3">
        <v>533</v>
      </c>
      <c r="O71" s="32">
        <f t="shared" si="31"/>
        <v>543</v>
      </c>
      <c r="P71" s="23">
        <f t="shared" si="27"/>
        <v>534</v>
      </c>
      <c r="Q71" s="27">
        <f t="shared" si="28"/>
        <v>520</v>
      </c>
      <c r="R71" s="45">
        <f t="shared" si="32"/>
        <v>18</v>
      </c>
      <c r="S71" s="29">
        <f t="shared" si="33"/>
        <v>32</v>
      </c>
      <c r="T71" s="44">
        <f t="shared" si="34"/>
        <v>14</v>
      </c>
      <c r="U71" s="29">
        <f t="shared" si="29"/>
        <v>23</v>
      </c>
      <c r="V71" s="36">
        <f t="shared" si="30"/>
        <v>26.7</v>
      </c>
      <c r="X71" s="3">
        <v>551</v>
      </c>
      <c r="Y71" s="3">
        <v>548</v>
      </c>
      <c r="Z71" s="3">
        <v>552</v>
      </c>
      <c r="AA71" s="3">
        <v>550</v>
      </c>
      <c r="AB71" s="3">
        <v>549</v>
      </c>
      <c r="AC71" s="3">
        <v>551</v>
      </c>
      <c r="AD71" s="3">
        <v>551</v>
      </c>
      <c r="AE71" s="3">
        <v>548</v>
      </c>
      <c r="AG71" s="32">
        <f t="shared" si="35"/>
        <v>552</v>
      </c>
      <c r="AH71" s="23">
        <f t="shared" si="36"/>
        <v>550</v>
      </c>
      <c r="AI71" s="27">
        <f t="shared" si="37"/>
        <v>548</v>
      </c>
      <c r="AJ71" s="54">
        <f t="shared" si="38"/>
        <v>2</v>
      </c>
      <c r="AK71" s="55">
        <f t="shared" si="39"/>
        <v>4</v>
      </c>
      <c r="AL71" s="56">
        <f t="shared" si="40"/>
        <v>2</v>
      </c>
      <c r="AM71" s="55">
        <f t="shared" si="41"/>
        <v>4</v>
      </c>
      <c r="AN71" s="57">
        <f t="shared" si="42"/>
        <v>27.5</v>
      </c>
      <c r="AP71" s="9">
        <v>552</v>
      </c>
      <c r="AQ71" s="3">
        <v>552</v>
      </c>
      <c r="AR71" s="3">
        <v>551</v>
      </c>
      <c r="AS71" s="3">
        <v>551</v>
      </c>
      <c r="AT71" s="3">
        <v>551</v>
      </c>
      <c r="AU71" s="3">
        <v>552</v>
      </c>
      <c r="AV71" s="3">
        <v>552</v>
      </c>
      <c r="AW71" s="3">
        <v>552</v>
      </c>
      <c r="AY71" s="32">
        <f t="shared" si="43"/>
        <v>552</v>
      </c>
      <c r="AZ71" s="23">
        <f t="shared" si="44"/>
        <v>551.625</v>
      </c>
      <c r="BA71" s="27">
        <f t="shared" si="45"/>
        <v>551</v>
      </c>
      <c r="BB71" s="29">
        <f t="shared" si="46"/>
        <v>1</v>
      </c>
      <c r="BC71" s="36">
        <f t="shared" si="47"/>
        <v>27.581250000000001</v>
      </c>
      <c r="BD71" s="36"/>
    </row>
    <row r="72" spans="1:56" x14ac:dyDescent="0.25">
      <c r="A72" s="8">
        <f t="shared" si="48"/>
        <v>0.18611111111111095</v>
      </c>
      <c r="B72" s="3">
        <v>268</v>
      </c>
      <c r="C72" s="9">
        <v>560</v>
      </c>
      <c r="D72" s="9">
        <f t="shared" si="24"/>
        <v>544.38461538461536</v>
      </c>
      <c r="E72" s="9">
        <f t="shared" si="25"/>
        <v>575.61538461538464</v>
      </c>
      <c r="G72" s="3">
        <v>550</v>
      </c>
      <c r="H72" s="3">
        <v>547</v>
      </c>
      <c r="I72" s="3">
        <v>535</v>
      </c>
      <c r="J72" s="3">
        <v>527</v>
      </c>
      <c r="K72" s="3">
        <v>543</v>
      </c>
      <c r="L72" s="3">
        <v>550</v>
      </c>
      <c r="M72" s="3">
        <v>542</v>
      </c>
      <c r="O72" s="32">
        <f t="shared" si="31"/>
        <v>550</v>
      </c>
      <c r="P72" s="23">
        <f t="shared" si="27"/>
        <v>542</v>
      </c>
      <c r="Q72" s="27">
        <f t="shared" si="28"/>
        <v>527</v>
      </c>
      <c r="R72" s="45">
        <f t="shared" si="32"/>
        <v>18</v>
      </c>
      <c r="S72" s="29">
        <f t="shared" si="33"/>
        <v>33</v>
      </c>
      <c r="T72" s="44">
        <f t="shared" si="34"/>
        <v>15</v>
      </c>
      <c r="U72" s="29">
        <f t="shared" si="29"/>
        <v>23</v>
      </c>
      <c r="V72" s="36">
        <f t="shared" si="30"/>
        <v>27.1</v>
      </c>
      <c r="X72" s="3">
        <v>559</v>
      </c>
      <c r="Y72" s="3">
        <v>556</v>
      </c>
      <c r="Z72" s="3">
        <v>560</v>
      </c>
      <c r="AA72" s="3">
        <v>558</v>
      </c>
      <c r="AB72" s="3">
        <v>557</v>
      </c>
      <c r="AC72" s="3">
        <v>559</v>
      </c>
      <c r="AD72" s="3">
        <v>559</v>
      </c>
      <c r="AE72" s="3">
        <v>556</v>
      </c>
      <c r="AG72" s="32">
        <f t="shared" si="35"/>
        <v>560</v>
      </c>
      <c r="AH72" s="23">
        <f t="shared" si="36"/>
        <v>558</v>
      </c>
      <c r="AI72" s="27">
        <f t="shared" si="37"/>
        <v>556</v>
      </c>
      <c r="AJ72" s="54">
        <f t="shared" si="38"/>
        <v>2</v>
      </c>
      <c r="AK72" s="55">
        <f t="shared" si="39"/>
        <v>4</v>
      </c>
      <c r="AL72" s="56">
        <f t="shared" si="40"/>
        <v>2</v>
      </c>
      <c r="AM72" s="55">
        <f t="shared" si="41"/>
        <v>4</v>
      </c>
      <c r="AN72" s="57">
        <f t="shared" si="42"/>
        <v>27.9</v>
      </c>
      <c r="AP72" s="9">
        <v>560</v>
      </c>
      <c r="AQ72" s="3">
        <v>560</v>
      </c>
      <c r="AR72" s="3">
        <v>559</v>
      </c>
      <c r="AS72" s="3">
        <v>559</v>
      </c>
      <c r="AT72" s="3">
        <v>559</v>
      </c>
      <c r="AU72" s="3">
        <v>560</v>
      </c>
      <c r="AV72" s="3">
        <v>560</v>
      </c>
      <c r="AW72" s="3">
        <v>560</v>
      </c>
      <c r="AY72" s="32">
        <f t="shared" si="43"/>
        <v>560</v>
      </c>
      <c r="AZ72" s="23">
        <f t="shared" si="44"/>
        <v>559.625</v>
      </c>
      <c r="BA72" s="27">
        <f t="shared" si="45"/>
        <v>559</v>
      </c>
      <c r="BB72" s="29">
        <f t="shared" si="46"/>
        <v>1</v>
      </c>
      <c r="BC72" s="36">
        <f t="shared" si="47"/>
        <v>27.981249999999999</v>
      </c>
      <c r="BD72" s="36"/>
    </row>
    <row r="73" spans="1:56" x14ac:dyDescent="0.25">
      <c r="A73" s="8">
        <f t="shared" si="48"/>
        <v>0.18888888888888872</v>
      </c>
      <c r="B73" s="3">
        <v>272</v>
      </c>
      <c r="C73" s="9">
        <v>568</v>
      </c>
      <c r="D73" s="9">
        <f t="shared" si="24"/>
        <v>552.20000000000005</v>
      </c>
      <c r="E73" s="9">
        <f t="shared" si="25"/>
        <v>583.79999999999995</v>
      </c>
      <c r="G73" s="3">
        <v>559</v>
      </c>
      <c r="H73" s="3">
        <v>555</v>
      </c>
      <c r="I73" s="3">
        <v>543</v>
      </c>
      <c r="J73" s="3">
        <v>535</v>
      </c>
      <c r="K73" s="3">
        <v>550</v>
      </c>
      <c r="L73" s="3">
        <v>559</v>
      </c>
      <c r="M73" s="3">
        <v>549</v>
      </c>
      <c r="O73" s="32">
        <f t="shared" si="31"/>
        <v>559</v>
      </c>
      <c r="P73" s="23">
        <f t="shared" si="27"/>
        <v>550</v>
      </c>
      <c r="Q73" s="27">
        <f t="shared" si="28"/>
        <v>535</v>
      </c>
      <c r="R73" s="45">
        <f t="shared" si="32"/>
        <v>18</v>
      </c>
      <c r="S73" s="29">
        <f t="shared" si="33"/>
        <v>33</v>
      </c>
      <c r="T73" s="44">
        <f t="shared" si="34"/>
        <v>15</v>
      </c>
      <c r="U73" s="29">
        <f t="shared" si="29"/>
        <v>24</v>
      </c>
      <c r="V73" s="36">
        <f t="shared" si="30"/>
        <v>27.5</v>
      </c>
      <c r="X73" s="3">
        <v>567</v>
      </c>
      <c r="Y73" s="3">
        <v>564</v>
      </c>
      <c r="Z73" s="3">
        <v>568</v>
      </c>
      <c r="AA73" s="3">
        <v>566</v>
      </c>
      <c r="AB73" s="3">
        <v>565</v>
      </c>
      <c r="AC73" s="3">
        <v>567</v>
      </c>
      <c r="AD73" s="3">
        <v>567</v>
      </c>
      <c r="AE73" s="3">
        <v>564</v>
      </c>
      <c r="AG73" s="32">
        <f t="shared" si="35"/>
        <v>568</v>
      </c>
      <c r="AH73" s="23">
        <f t="shared" si="36"/>
        <v>566</v>
      </c>
      <c r="AI73" s="27">
        <f t="shared" si="37"/>
        <v>564</v>
      </c>
      <c r="AJ73" s="54">
        <f t="shared" si="38"/>
        <v>2</v>
      </c>
      <c r="AK73" s="55">
        <f t="shared" si="39"/>
        <v>4</v>
      </c>
      <c r="AL73" s="56">
        <f t="shared" si="40"/>
        <v>2</v>
      </c>
      <c r="AM73" s="55">
        <f t="shared" si="41"/>
        <v>4</v>
      </c>
      <c r="AN73" s="57">
        <f t="shared" si="42"/>
        <v>28.3</v>
      </c>
      <c r="AP73" s="9">
        <v>568</v>
      </c>
      <c r="AQ73" s="3">
        <v>568</v>
      </c>
      <c r="AR73" s="3">
        <v>567</v>
      </c>
      <c r="AS73" s="3">
        <v>567</v>
      </c>
      <c r="AT73" s="3">
        <v>567</v>
      </c>
      <c r="AU73" s="3">
        <v>568</v>
      </c>
      <c r="AV73" s="3">
        <v>568</v>
      </c>
      <c r="AW73" s="3">
        <v>568</v>
      </c>
      <c r="AY73" s="32">
        <f t="shared" si="43"/>
        <v>568</v>
      </c>
      <c r="AZ73" s="23">
        <f t="shared" si="44"/>
        <v>567.625</v>
      </c>
      <c r="BA73" s="27">
        <f t="shared" si="45"/>
        <v>567</v>
      </c>
      <c r="BB73" s="29">
        <f t="shared" si="46"/>
        <v>1</v>
      </c>
      <c r="BC73" s="36">
        <f t="shared" si="47"/>
        <v>28.381250000000001</v>
      </c>
      <c r="BD73" s="36"/>
    </row>
    <row r="74" spans="1:56" x14ac:dyDescent="0.25">
      <c r="A74" s="8">
        <f t="shared" si="48"/>
        <v>0.19166666666666649</v>
      </c>
      <c r="B74" s="3">
        <v>276</v>
      </c>
      <c r="C74" s="9">
        <v>576</v>
      </c>
      <c r="D74" s="9">
        <f t="shared" si="24"/>
        <v>560.01538461538462</v>
      </c>
      <c r="E74" s="9">
        <f t="shared" si="25"/>
        <v>591.98461538461538</v>
      </c>
      <c r="G74" s="3">
        <v>567</v>
      </c>
      <c r="H74" s="3">
        <v>563</v>
      </c>
      <c r="I74" s="3">
        <v>551</v>
      </c>
      <c r="J74" s="3">
        <v>544</v>
      </c>
      <c r="K74" s="3">
        <v>557</v>
      </c>
      <c r="L74" s="3">
        <v>567</v>
      </c>
      <c r="M74" s="3">
        <v>557</v>
      </c>
      <c r="O74" s="32">
        <f t="shared" si="31"/>
        <v>567</v>
      </c>
      <c r="P74" s="23">
        <f t="shared" si="27"/>
        <v>558</v>
      </c>
      <c r="Q74" s="27">
        <f t="shared" si="28"/>
        <v>544</v>
      </c>
      <c r="R74" s="45">
        <f t="shared" si="32"/>
        <v>18</v>
      </c>
      <c r="S74" s="29">
        <f t="shared" si="33"/>
        <v>32</v>
      </c>
      <c r="T74" s="44">
        <f t="shared" si="34"/>
        <v>14</v>
      </c>
      <c r="U74" s="29">
        <f t="shared" si="29"/>
        <v>23</v>
      </c>
      <c r="V74" s="36">
        <f t="shared" si="30"/>
        <v>27.9</v>
      </c>
      <c r="X74" s="3">
        <v>575</v>
      </c>
      <c r="Y74" s="3">
        <v>572</v>
      </c>
      <c r="Z74" s="3">
        <v>576</v>
      </c>
      <c r="AA74" s="3">
        <v>574</v>
      </c>
      <c r="AB74" s="3">
        <v>573</v>
      </c>
      <c r="AC74" s="3">
        <v>575</v>
      </c>
      <c r="AD74" s="3">
        <v>575</v>
      </c>
      <c r="AE74" s="3">
        <v>572</v>
      </c>
      <c r="AG74" s="32">
        <f t="shared" si="35"/>
        <v>576</v>
      </c>
      <c r="AH74" s="23">
        <f t="shared" si="36"/>
        <v>574</v>
      </c>
      <c r="AI74" s="27">
        <f t="shared" si="37"/>
        <v>572</v>
      </c>
      <c r="AJ74" s="54">
        <f t="shared" si="38"/>
        <v>2</v>
      </c>
      <c r="AK74" s="55">
        <f t="shared" si="39"/>
        <v>4</v>
      </c>
      <c r="AL74" s="56">
        <f t="shared" si="40"/>
        <v>2</v>
      </c>
      <c r="AM74" s="55">
        <f t="shared" si="41"/>
        <v>4</v>
      </c>
      <c r="AN74" s="57">
        <f t="shared" si="42"/>
        <v>28.7</v>
      </c>
      <c r="AP74" s="9">
        <v>576</v>
      </c>
      <c r="AQ74" s="3">
        <v>576</v>
      </c>
      <c r="AR74" s="3">
        <v>575</v>
      </c>
      <c r="AS74" s="3">
        <v>575</v>
      </c>
      <c r="AT74" s="3">
        <v>575</v>
      </c>
      <c r="AU74" s="3">
        <v>576</v>
      </c>
      <c r="AV74" s="3">
        <v>576</v>
      </c>
      <c r="AW74" s="3">
        <v>576</v>
      </c>
      <c r="AY74" s="32">
        <f t="shared" si="43"/>
        <v>576</v>
      </c>
      <c r="AZ74" s="23">
        <f t="shared" si="44"/>
        <v>575.625</v>
      </c>
      <c r="BA74" s="27">
        <f t="shared" si="45"/>
        <v>575</v>
      </c>
      <c r="BB74" s="29">
        <f t="shared" si="46"/>
        <v>1</v>
      </c>
      <c r="BC74" s="36">
        <f t="shared" si="47"/>
        <v>28.78125</v>
      </c>
      <c r="BD74" s="36"/>
    </row>
    <row r="75" spans="1:56" x14ac:dyDescent="0.25">
      <c r="A75" s="8">
        <f t="shared" si="48"/>
        <v>0.19444444444444425</v>
      </c>
      <c r="B75" s="3">
        <v>280</v>
      </c>
      <c r="C75" s="9">
        <v>584</v>
      </c>
      <c r="D75" s="9">
        <f t="shared" si="24"/>
        <v>567.83076923076919</v>
      </c>
      <c r="E75" s="9">
        <f t="shared" si="25"/>
        <v>600.16923076923081</v>
      </c>
      <c r="G75" s="3">
        <v>575</v>
      </c>
      <c r="H75" s="3">
        <v>571</v>
      </c>
      <c r="I75" s="3">
        <v>559</v>
      </c>
      <c r="J75" s="3">
        <v>552</v>
      </c>
      <c r="K75" s="3">
        <v>565</v>
      </c>
      <c r="L75" s="3">
        <v>575</v>
      </c>
      <c r="M75" s="3">
        <v>565</v>
      </c>
      <c r="O75" s="32">
        <f t="shared" si="31"/>
        <v>575</v>
      </c>
      <c r="P75" s="23">
        <f t="shared" si="27"/>
        <v>566</v>
      </c>
      <c r="Q75" s="27">
        <f t="shared" si="28"/>
        <v>552</v>
      </c>
      <c r="R75" s="45">
        <f t="shared" si="32"/>
        <v>18</v>
      </c>
      <c r="S75" s="29">
        <f t="shared" si="33"/>
        <v>32</v>
      </c>
      <c r="T75" s="44">
        <f t="shared" si="34"/>
        <v>14</v>
      </c>
      <c r="U75" s="29">
        <f t="shared" si="29"/>
        <v>23</v>
      </c>
      <c r="V75" s="36">
        <f t="shared" si="30"/>
        <v>28.3</v>
      </c>
      <c r="X75" s="3">
        <v>583</v>
      </c>
      <c r="Y75" s="3">
        <v>580</v>
      </c>
      <c r="Z75" s="3">
        <v>584</v>
      </c>
      <c r="AA75" s="3">
        <v>582</v>
      </c>
      <c r="AB75" s="3">
        <v>581</v>
      </c>
      <c r="AC75" s="3">
        <v>583</v>
      </c>
      <c r="AD75" s="3">
        <v>583</v>
      </c>
      <c r="AE75" s="3">
        <v>580</v>
      </c>
      <c r="AG75" s="32">
        <f t="shared" si="35"/>
        <v>584</v>
      </c>
      <c r="AH75" s="23">
        <f t="shared" si="36"/>
        <v>582</v>
      </c>
      <c r="AI75" s="27">
        <f t="shared" si="37"/>
        <v>580</v>
      </c>
      <c r="AJ75" s="54">
        <f t="shared" si="38"/>
        <v>2</v>
      </c>
      <c r="AK75" s="55">
        <f t="shared" si="39"/>
        <v>4</v>
      </c>
      <c r="AL75" s="56">
        <f t="shared" si="40"/>
        <v>2</v>
      </c>
      <c r="AM75" s="55">
        <f t="shared" si="41"/>
        <v>4</v>
      </c>
      <c r="AN75" s="57">
        <f t="shared" si="42"/>
        <v>29.1</v>
      </c>
      <c r="AP75" s="9">
        <v>584</v>
      </c>
      <c r="AQ75" s="3">
        <v>584</v>
      </c>
      <c r="AR75" s="3">
        <v>583</v>
      </c>
      <c r="AS75" s="3">
        <v>583</v>
      </c>
      <c r="AT75" s="3">
        <v>583</v>
      </c>
      <c r="AU75" s="3">
        <v>584</v>
      </c>
      <c r="AV75" s="3">
        <v>584</v>
      </c>
      <c r="AW75" s="3">
        <v>584</v>
      </c>
      <c r="AY75" s="32">
        <f t="shared" si="43"/>
        <v>584</v>
      </c>
      <c r="AZ75" s="23">
        <f t="shared" si="44"/>
        <v>583.625</v>
      </c>
      <c r="BA75" s="27">
        <f t="shared" si="45"/>
        <v>583</v>
      </c>
      <c r="BB75" s="29">
        <f t="shared" si="46"/>
        <v>1</v>
      </c>
      <c r="BC75" s="36">
        <f t="shared" si="47"/>
        <v>29.181249999999999</v>
      </c>
      <c r="BD75" s="36"/>
    </row>
    <row r="76" spans="1:56" x14ac:dyDescent="0.25">
      <c r="A76" s="8">
        <f t="shared" si="48"/>
        <v>0.19722222222222202</v>
      </c>
      <c r="B76" s="3">
        <v>284</v>
      </c>
      <c r="C76" s="9">
        <v>592</v>
      </c>
      <c r="D76" s="9">
        <f t="shared" si="24"/>
        <v>575.64615384615388</v>
      </c>
      <c r="E76" s="9">
        <f t="shared" si="25"/>
        <v>608.35384615384612</v>
      </c>
      <c r="G76" s="3">
        <v>582</v>
      </c>
      <c r="H76" s="3">
        <v>577</v>
      </c>
      <c r="I76" s="3">
        <v>565</v>
      </c>
      <c r="J76" s="3">
        <v>558</v>
      </c>
      <c r="K76" s="3">
        <v>571</v>
      </c>
      <c r="L76" s="3">
        <v>581</v>
      </c>
      <c r="M76" s="3">
        <v>571</v>
      </c>
      <c r="O76" s="32">
        <f t="shared" si="31"/>
        <v>582</v>
      </c>
      <c r="P76" s="23">
        <f t="shared" si="27"/>
        <v>572.14285714285711</v>
      </c>
      <c r="Q76" s="27">
        <f t="shared" si="28"/>
        <v>558</v>
      </c>
      <c r="R76" s="45">
        <f t="shared" si="32"/>
        <v>19.85714285714289</v>
      </c>
      <c r="S76" s="29">
        <f t="shared" si="33"/>
        <v>34</v>
      </c>
      <c r="T76" s="44">
        <f t="shared" si="34"/>
        <v>14.14285714285711</v>
      </c>
      <c r="U76" s="29">
        <f t="shared" si="29"/>
        <v>24</v>
      </c>
      <c r="V76" s="36">
        <f t="shared" si="30"/>
        <v>28.607142857142854</v>
      </c>
      <c r="X76" s="3">
        <v>591</v>
      </c>
      <c r="Y76" s="3">
        <v>588</v>
      </c>
      <c r="Z76" s="3">
        <v>591</v>
      </c>
      <c r="AA76" s="3">
        <v>590</v>
      </c>
      <c r="AB76" s="3">
        <v>589</v>
      </c>
      <c r="AC76" s="3">
        <v>591</v>
      </c>
      <c r="AD76" s="3">
        <v>591</v>
      </c>
      <c r="AE76" s="3">
        <v>588</v>
      </c>
      <c r="AG76" s="32">
        <f t="shared" si="35"/>
        <v>591</v>
      </c>
      <c r="AH76" s="23">
        <f t="shared" si="36"/>
        <v>589.875</v>
      </c>
      <c r="AI76" s="27">
        <f t="shared" si="37"/>
        <v>588</v>
      </c>
      <c r="AJ76" s="54">
        <f t="shared" si="38"/>
        <v>2.125</v>
      </c>
      <c r="AK76" s="55">
        <f t="shared" si="39"/>
        <v>4</v>
      </c>
      <c r="AL76" s="56">
        <f t="shared" si="40"/>
        <v>1.875</v>
      </c>
      <c r="AM76" s="55">
        <f t="shared" si="41"/>
        <v>3</v>
      </c>
      <c r="AN76" s="57">
        <f t="shared" si="42"/>
        <v>29.493749999999999</v>
      </c>
      <c r="AP76" s="9">
        <v>592</v>
      </c>
      <c r="AQ76" s="3">
        <v>592</v>
      </c>
      <c r="AR76" s="3">
        <v>591</v>
      </c>
      <c r="AS76" s="3">
        <v>591</v>
      </c>
      <c r="AT76" s="3">
        <v>591</v>
      </c>
      <c r="AU76" s="3">
        <v>592</v>
      </c>
      <c r="AV76" s="3">
        <v>592</v>
      </c>
      <c r="AW76" s="3">
        <v>592</v>
      </c>
      <c r="AY76" s="32">
        <f t="shared" si="43"/>
        <v>592</v>
      </c>
      <c r="AZ76" s="23">
        <f t="shared" si="44"/>
        <v>591.625</v>
      </c>
      <c r="BA76" s="27">
        <f t="shared" si="45"/>
        <v>591</v>
      </c>
      <c r="BB76" s="29">
        <f t="shared" si="46"/>
        <v>1</v>
      </c>
      <c r="BC76" s="36">
        <f t="shared" si="47"/>
        <v>29.581250000000001</v>
      </c>
      <c r="BD76" s="36"/>
    </row>
    <row r="77" spans="1:56" x14ac:dyDescent="0.25">
      <c r="A77" s="8">
        <f t="shared" si="48"/>
        <v>0.19999999999999979</v>
      </c>
      <c r="B77" s="3">
        <v>288</v>
      </c>
      <c r="C77" s="9">
        <v>600</v>
      </c>
      <c r="D77" s="9">
        <f t="shared" si="24"/>
        <v>583.46153846153845</v>
      </c>
      <c r="E77" s="9">
        <f t="shared" si="25"/>
        <v>616.53846153846155</v>
      </c>
      <c r="G77" s="3">
        <v>590</v>
      </c>
      <c r="H77" s="3">
        <v>585</v>
      </c>
      <c r="I77" s="3">
        <v>574</v>
      </c>
      <c r="J77" s="3">
        <v>567</v>
      </c>
      <c r="K77" s="3">
        <v>579</v>
      </c>
      <c r="L77" s="3">
        <v>588</v>
      </c>
      <c r="M77" s="3">
        <v>580</v>
      </c>
      <c r="O77" s="32">
        <f t="shared" si="31"/>
        <v>590</v>
      </c>
      <c r="P77" s="23">
        <f t="shared" si="27"/>
        <v>580.42857142857144</v>
      </c>
      <c r="Q77" s="27">
        <f t="shared" si="28"/>
        <v>567</v>
      </c>
      <c r="R77" s="45">
        <f t="shared" si="32"/>
        <v>19.571428571428555</v>
      </c>
      <c r="S77" s="29">
        <f t="shared" si="33"/>
        <v>33</v>
      </c>
      <c r="T77" s="44">
        <f t="shared" si="34"/>
        <v>13.428571428571445</v>
      </c>
      <c r="U77" s="29">
        <f t="shared" si="29"/>
        <v>23</v>
      </c>
      <c r="V77" s="36">
        <f t="shared" si="30"/>
        <v>29.021428571428572</v>
      </c>
      <c r="X77" s="3">
        <v>599</v>
      </c>
      <c r="Y77" s="3">
        <v>596</v>
      </c>
      <c r="Z77" s="3">
        <v>599</v>
      </c>
      <c r="AA77" s="3">
        <v>598</v>
      </c>
      <c r="AB77" s="3">
        <v>597</v>
      </c>
      <c r="AC77" s="3">
        <v>599</v>
      </c>
      <c r="AD77" s="3">
        <v>599</v>
      </c>
      <c r="AE77" s="3">
        <v>596</v>
      </c>
      <c r="AG77" s="32">
        <f t="shared" si="35"/>
        <v>599</v>
      </c>
      <c r="AH77" s="23">
        <f t="shared" si="36"/>
        <v>597.875</v>
      </c>
      <c r="AI77" s="27">
        <f t="shared" si="37"/>
        <v>596</v>
      </c>
      <c r="AJ77" s="54">
        <f t="shared" si="38"/>
        <v>2.125</v>
      </c>
      <c r="AK77" s="55">
        <f t="shared" si="39"/>
        <v>4</v>
      </c>
      <c r="AL77" s="56">
        <f t="shared" si="40"/>
        <v>1.875</v>
      </c>
      <c r="AM77" s="55">
        <f t="shared" si="41"/>
        <v>3</v>
      </c>
      <c r="AN77" s="57">
        <f t="shared" si="42"/>
        <v>29.893750000000001</v>
      </c>
      <c r="AP77" s="9">
        <v>600</v>
      </c>
      <c r="AQ77" s="3">
        <v>600</v>
      </c>
      <c r="AR77" s="3">
        <v>599</v>
      </c>
      <c r="AS77" s="3">
        <v>599</v>
      </c>
      <c r="AT77" s="3">
        <v>599</v>
      </c>
      <c r="AU77" s="3">
        <v>600</v>
      </c>
      <c r="AV77" s="3">
        <v>600</v>
      </c>
      <c r="AW77" s="3">
        <v>600</v>
      </c>
      <c r="AY77" s="32">
        <f t="shared" si="43"/>
        <v>600</v>
      </c>
      <c r="AZ77" s="23">
        <f t="shared" si="44"/>
        <v>599.625</v>
      </c>
      <c r="BA77" s="27">
        <f t="shared" si="45"/>
        <v>599</v>
      </c>
      <c r="BB77" s="29">
        <f t="shared" si="46"/>
        <v>1</v>
      </c>
      <c r="BC77" s="36">
        <f t="shared" si="47"/>
        <v>29.981249999999999</v>
      </c>
      <c r="BD77" s="36"/>
    </row>
    <row r="78" spans="1:56" x14ac:dyDescent="0.25">
      <c r="A78" s="8">
        <f t="shared" si="48"/>
        <v>0.20277777777777756</v>
      </c>
      <c r="B78" s="3">
        <v>292</v>
      </c>
      <c r="C78" s="9">
        <v>608</v>
      </c>
      <c r="D78" s="9">
        <f t="shared" si="24"/>
        <v>591.27692307692303</v>
      </c>
      <c r="E78" s="9">
        <f t="shared" si="25"/>
        <v>624.72307692307697</v>
      </c>
      <c r="G78" s="3">
        <v>598</v>
      </c>
      <c r="H78" s="3">
        <v>594</v>
      </c>
      <c r="I78" s="3">
        <v>585</v>
      </c>
      <c r="J78" s="3">
        <v>577</v>
      </c>
      <c r="K78" s="3">
        <v>588</v>
      </c>
      <c r="L78" s="3">
        <v>598</v>
      </c>
      <c r="M78" s="3">
        <v>589</v>
      </c>
      <c r="O78" s="32">
        <f t="shared" si="31"/>
        <v>598</v>
      </c>
      <c r="P78" s="23">
        <f t="shared" si="27"/>
        <v>589.85714285714289</v>
      </c>
      <c r="Q78" s="27">
        <f t="shared" si="28"/>
        <v>577</v>
      </c>
      <c r="R78" s="45">
        <f t="shared" si="32"/>
        <v>18.14285714285711</v>
      </c>
      <c r="S78" s="29">
        <f t="shared" si="33"/>
        <v>31</v>
      </c>
      <c r="T78" s="44">
        <f t="shared" si="34"/>
        <v>12.85714285714289</v>
      </c>
      <c r="U78" s="29">
        <f t="shared" si="29"/>
        <v>21</v>
      </c>
      <c r="V78" s="36">
        <f t="shared" si="30"/>
        <v>29.492857142857144</v>
      </c>
      <c r="X78" s="3">
        <v>607</v>
      </c>
      <c r="Y78" s="3">
        <v>604</v>
      </c>
      <c r="Z78" s="3">
        <v>607</v>
      </c>
      <c r="AA78" s="3">
        <v>606</v>
      </c>
      <c r="AB78" s="3">
        <v>604</v>
      </c>
      <c r="AC78" s="3">
        <v>607</v>
      </c>
      <c r="AD78" s="3">
        <v>607</v>
      </c>
      <c r="AE78" s="3">
        <v>604</v>
      </c>
      <c r="AG78" s="32">
        <f t="shared" si="35"/>
        <v>607</v>
      </c>
      <c r="AH78" s="23">
        <f t="shared" si="36"/>
        <v>605.75</v>
      </c>
      <c r="AI78" s="27">
        <f t="shared" si="37"/>
        <v>604</v>
      </c>
      <c r="AJ78" s="54">
        <f t="shared" si="38"/>
        <v>2.25</v>
      </c>
      <c r="AK78" s="55">
        <f t="shared" si="39"/>
        <v>4</v>
      </c>
      <c r="AL78" s="56">
        <f t="shared" si="40"/>
        <v>1.75</v>
      </c>
      <c r="AM78" s="55">
        <f t="shared" si="41"/>
        <v>3</v>
      </c>
      <c r="AN78" s="57">
        <f t="shared" si="42"/>
        <v>30.287500000000001</v>
      </c>
      <c r="AP78" s="9">
        <v>608</v>
      </c>
      <c r="AQ78" s="3">
        <v>608</v>
      </c>
      <c r="AR78" s="3">
        <v>607</v>
      </c>
      <c r="AS78" s="3">
        <v>607</v>
      </c>
      <c r="AT78" s="3">
        <v>607</v>
      </c>
      <c r="AU78" s="3">
        <v>608</v>
      </c>
      <c r="AV78" s="3">
        <v>608</v>
      </c>
      <c r="AW78" s="3">
        <v>608</v>
      </c>
      <c r="AY78" s="32">
        <f t="shared" si="43"/>
        <v>608</v>
      </c>
      <c r="AZ78" s="23">
        <f t="shared" si="44"/>
        <v>607.625</v>
      </c>
      <c r="BA78" s="27">
        <f t="shared" si="45"/>
        <v>607</v>
      </c>
      <c r="BB78" s="29">
        <f t="shared" si="46"/>
        <v>1</v>
      </c>
      <c r="BC78" s="36">
        <f t="shared" si="47"/>
        <v>30.381250000000001</v>
      </c>
      <c r="BD78" s="36"/>
    </row>
    <row r="79" spans="1:56" x14ac:dyDescent="0.25">
      <c r="A79" s="8">
        <f t="shared" si="48"/>
        <v>0.20555555555555532</v>
      </c>
      <c r="B79" s="3">
        <v>296</v>
      </c>
      <c r="C79" s="9">
        <v>616</v>
      </c>
      <c r="D79" s="9">
        <f t="shared" si="24"/>
        <v>599.09230769230771</v>
      </c>
      <c r="E79" s="9">
        <f t="shared" si="25"/>
        <v>632.90769230769229</v>
      </c>
      <c r="G79" s="3">
        <v>606</v>
      </c>
      <c r="H79" s="3">
        <v>601</v>
      </c>
      <c r="I79" s="3">
        <v>592</v>
      </c>
      <c r="J79" s="3">
        <v>583</v>
      </c>
      <c r="K79" s="3">
        <v>592</v>
      </c>
      <c r="L79" s="3">
        <v>604</v>
      </c>
      <c r="M79" s="3">
        <v>596</v>
      </c>
      <c r="O79" s="32">
        <f t="shared" si="31"/>
        <v>606</v>
      </c>
      <c r="P79" s="23">
        <f t="shared" si="27"/>
        <v>596.28571428571433</v>
      </c>
      <c r="Q79" s="27">
        <f t="shared" si="28"/>
        <v>583</v>
      </c>
      <c r="R79" s="45">
        <f t="shared" si="32"/>
        <v>19.714285714285666</v>
      </c>
      <c r="S79" s="29">
        <f t="shared" si="33"/>
        <v>33</v>
      </c>
      <c r="T79" s="44">
        <f t="shared" si="34"/>
        <v>13.285714285714334</v>
      </c>
      <c r="U79" s="29">
        <f t="shared" si="29"/>
        <v>23</v>
      </c>
      <c r="V79" s="36">
        <f t="shared" si="30"/>
        <v>29.814285714285717</v>
      </c>
      <c r="X79" s="3">
        <v>615</v>
      </c>
      <c r="Y79" s="3">
        <v>612</v>
      </c>
      <c r="Z79" s="3">
        <v>615</v>
      </c>
      <c r="AA79" s="3">
        <v>614</v>
      </c>
      <c r="AB79" s="3">
        <v>612</v>
      </c>
      <c r="AC79" s="3">
        <v>615</v>
      </c>
      <c r="AD79" s="3">
        <v>615</v>
      </c>
      <c r="AE79" s="3">
        <v>612</v>
      </c>
      <c r="AG79" s="32">
        <f t="shared" si="35"/>
        <v>615</v>
      </c>
      <c r="AH79" s="23">
        <f t="shared" si="36"/>
        <v>613.75</v>
      </c>
      <c r="AI79" s="27">
        <f t="shared" si="37"/>
        <v>612</v>
      </c>
      <c r="AJ79" s="54">
        <f t="shared" si="38"/>
        <v>2.25</v>
      </c>
      <c r="AK79" s="55">
        <f t="shared" si="39"/>
        <v>4</v>
      </c>
      <c r="AL79" s="56">
        <f t="shared" si="40"/>
        <v>1.75</v>
      </c>
      <c r="AM79" s="55">
        <f t="shared" si="41"/>
        <v>3</v>
      </c>
      <c r="AN79" s="57">
        <f t="shared" si="42"/>
        <v>30.6875</v>
      </c>
      <c r="AP79" s="9">
        <v>616</v>
      </c>
      <c r="AQ79" s="3">
        <v>616</v>
      </c>
      <c r="AR79" s="3">
        <v>615</v>
      </c>
      <c r="AS79" s="3">
        <v>615</v>
      </c>
      <c r="AT79" s="3">
        <v>615</v>
      </c>
      <c r="AU79" s="3">
        <v>616</v>
      </c>
      <c r="AV79" s="3">
        <v>616</v>
      </c>
      <c r="AW79" s="3">
        <v>616</v>
      </c>
      <c r="AY79" s="32">
        <f t="shared" si="43"/>
        <v>616</v>
      </c>
      <c r="AZ79" s="23">
        <f t="shared" si="44"/>
        <v>615.625</v>
      </c>
      <c r="BA79" s="27">
        <f t="shared" si="45"/>
        <v>615</v>
      </c>
      <c r="BB79" s="29">
        <f t="shared" si="46"/>
        <v>1</v>
      </c>
      <c r="BC79" s="36">
        <f t="shared" si="47"/>
        <v>30.78125</v>
      </c>
      <c r="BD79" s="36"/>
    </row>
    <row r="80" spans="1:56" x14ac:dyDescent="0.25">
      <c r="A80" s="8">
        <f t="shared" si="48"/>
        <v>0.20833333333333309</v>
      </c>
      <c r="B80" s="3">
        <v>300</v>
      </c>
      <c r="C80" s="9">
        <v>624</v>
      </c>
      <c r="D80" s="9">
        <f t="shared" ref="D80:D143" si="49">ABS($BE$9-(($BF$9-C80)*($BE$9-$BE$10))/($BF$9-$BF$10)-C80)</f>
        <v>606.90769230769229</v>
      </c>
      <c r="E80" s="9">
        <f t="shared" ref="E80:E143" si="50">$BE$9-(($BF$9-C80)*($BE$9-$BE$10))/($BF$9-$BF$10)+C80</f>
        <v>641.09230769230771</v>
      </c>
      <c r="G80" s="3">
        <v>616</v>
      </c>
      <c r="H80" s="3">
        <v>608</v>
      </c>
      <c r="I80" s="3">
        <v>599</v>
      </c>
      <c r="J80" s="3">
        <v>590</v>
      </c>
      <c r="K80" s="3">
        <v>591</v>
      </c>
      <c r="L80" s="3">
        <v>611</v>
      </c>
      <c r="M80" s="3">
        <v>608</v>
      </c>
      <c r="O80" s="32">
        <f t="shared" si="31"/>
        <v>616</v>
      </c>
      <c r="P80" s="23">
        <f t="shared" si="27"/>
        <v>603.28571428571433</v>
      </c>
      <c r="Q80" s="27">
        <f t="shared" si="28"/>
        <v>590</v>
      </c>
      <c r="R80" s="45">
        <f t="shared" si="32"/>
        <v>20.714285714285666</v>
      </c>
      <c r="S80" s="29">
        <f t="shared" si="33"/>
        <v>34</v>
      </c>
      <c r="T80" s="44">
        <f t="shared" si="34"/>
        <v>13.285714285714334</v>
      </c>
      <c r="U80" s="29">
        <f t="shared" si="29"/>
        <v>26</v>
      </c>
      <c r="V80" s="36">
        <f t="shared" si="30"/>
        <v>30.164285714285718</v>
      </c>
      <c r="X80" s="3">
        <v>623</v>
      </c>
      <c r="Y80" s="3">
        <v>620</v>
      </c>
      <c r="Z80" s="3">
        <v>623</v>
      </c>
      <c r="AA80" s="3">
        <v>622</v>
      </c>
      <c r="AB80" s="3">
        <v>620</v>
      </c>
      <c r="AC80" s="3">
        <v>623</v>
      </c>
      <c r="AD80" s="3">
        <v>623</v>
      </c>
      <c r="AE80" s="3">
        <v>620</v>
      </c>
      <c r="AG80" s="32">
        <f t="shared" si="35"/>
        <v>623</v>
      </c>
      <c r="AH80" s="23">
        <f t="shared" si="36"/>
        <v>621.75</v>
      </c>
      <c r="AI80" s="27">
        <f t="shared" si="37"/>
        <v>620</v>
      </c>
      <c r="AJ80" s="54">
        <f t="shared" si="38"/>
        <v>2.25</v>
      </c>
      <c r="AK80" s="55">
        <f t="shared" si="39"/>
        <v>4</v>
      </c>
      <c r="AL80" s="56">
        <f t="shared" si="40"/>
        <v>1.75</v>
      </c>
      <c r="AM80" s="55">
        <f t="shared" si="41"/>
        <v>3</v>
      </c>
      <c r="AN80" s="57">
        <f t="shared" si="42"/>
        <v>31.087499999999999</v>
      </c>
      <c r="AP80" s="9">
        <v>624</v>
      </c>
      <c r="AQ80" s="3">
        <v>624</v>
      </c>
      <c r="AR80" s="3">
        <v>623</v>
      </c>
      <c r="AS80" s="3">
        <v>623</v>
      </c>
      <c r="AT80" s="3">
        <v>623</v>
      </c>
      <c r="AU80" s="3">
        <v>624</v>
      </c>
      <c r="AV80" s="3">
        <v>624</v>
      </c>
      <c r="AW80" s="3">
        <v>624</v>
      </c>
      <c r="AY80" s="32">
        <f t="shared" si="43"/>
        <v>624</v>
      </c>
      <c r="AZ80" s="23">
        <f t="shared" si="44"/>
        <v>623.625</v>
      </c>
      <c r="BA80" s="27">
        <f t="shared" si="45"/>
        <v>623</v>
      </c>
      <c r="BB80" s="29">
        <f t="shared" si="46"/>
        <v>1</v>
      </c>
      <c r="BC80" s="36">
        <f t="shared" si="47"/>
        <v>31.181249999999999</v>
      </c>
      <c r="BD80" s="36"/>
    </row>
    <row r="81" spans="1:56" x14ac:dyDescent="0.25">
      <c r="A81" s="8">
        <f t="shared" si="48"/>
        <v>0.21111111111111086</v>
      </c>
      <c r="B81" s="3">
        <v>304</v>
      </c>
      <c r="C81" s="9">
        <v>632</v>
      </c>
      <c r="D81" s="9">
        <f t="shared" si="49"/>
        <v>614.72307692307697</v>
      </c>
      <c r="E81" s="9">
        <f t="shared" si="50"/>
        <v>649.27692307692303</v>
      </c>
      <c r="G81" s="3">
        <v>622</v>
      </c>
      <c r="H81" s="3">
        <v>615</v>
      </c>
      <c r="I81" s="3">
        <v>606</v>
      </c>
      <c r="J81" s="3">
        <v>599</v>
      </c>
      <c r="K81" s="3">
        <v>607</v>
      </c>
      <c r="L81" s="3">
        <v>624</v>
      </c>
      <c r="M81" s="3">
        <v>612</v>
      </c>
      <c r="O81" s="32">
        <f t="shared" si="31"/>
        <v>624</v>
      </c>
      <c r="P81" s="23">
        <f t="shared" si="27"/>
        <v>612.14285714285711</v>
      </c>
      <c r="Q81" s="27">
        <f t="shared" si="28"/>
        <v>599</v>
      </c>
      <c r="R81" s="45">
        <f t="shared" si="32"/>
        <v>19.85714285714289</v>
      </c>
      <c r="S81" s="29">
        <f t="shared" si="33"/>
        <v>33</v>
      </c>
      <c r="T81" s="44">
        <f t="shared" si="34"/>
        <v>13.14285714285711</v>
      </c>
      <c r="U81" s="29">
        <f t="shared" si="29"/>
        <v>25</v>
      </c>
      <c r="V81" s="36">
        <f t="shared" si="30"/>
        <v>30.607142857142854</v>
      </c>
      <c r="X81" s="3">
        <v>631</v>
      </c>
      <c r="Y81" s="3">
        <v>627</v>
      </c>
      <c r="Z81" s="3">
        <v>631</v>
      </c>
      <c r="AA81" s="3">
        <v>630</v>
      </c>
      <c r="AB81" s="3">
        <v>628</v>
      </c>
      <c r="AC81" s="3">
        <v>631</v>
      </c>
      <c r="AD81" s="3">
        <v>631</v>
      </c>
      <c r="AE81" s="3">
        <v>627</v>
      </c>
      <c r="AG81" s="32">
        <f t="shared" si="35"/>
        <v>631</v>
      </c>
      <c r="AH81" s="23">
        <f t="shared" si="36"/>
        <v>629.5</v>
      </c>
      <c r="AI81" s="27">
        <f t="shared" si="37"/>
        <v>627</v>
      </c>
      <c r="AJ81" s="54">
        <f t="shared" si="38"/>
        <v>2.5</v>
      </c>
      <c r="AK81" s="55">
        <f t="shared" si="39"/>
        <v>5</v>
      </c>
      <c r="AL81" s="56">
        <f t="shared" si="40"/>
        <v>2.5</v>
      </c>
      <c r="AM81" s="55">
        <f t="shared" si="41"/>
        <v>4</v>
      </c>
      <c r="AN81" s="57">
        <f t="shared" si="42"/>
        <v>31.475000000000001</v>
      </c>
      <c r="AP81" s="9">
        <v>632</v>
      </c>
      <c r="AQ81" s="3">
        <v>632</v>
      </c>
      <c r="AR81" s="3">
        <v>631</v>
      </c>
      <c r="AS81" s="3">
        <v>631</v>
      </c>
      <c r="AT81" s="3">
        <v>631</v>
      </c>
      <c r="AU81" s="3">
        <v>632</v>
      </c>
      <c r="AV81" s="3">
        <v>632</v>
      </c>
      <c r="AW81" s="3">
        <v>632</v>
      </c>
      <c r="AY81" s="32">
        <f t="shared" si="43"/>
        <v>632</v>
      </c>
      <c r="AZ81" s="23">
        <f t="shared" si="44"/>
        <v>631.625</v>
      </c>
      <c r="BA81" s="27">
        <f t="shared" si="45"/>
        <v>631</v>
      </c>
      <c r="BB81" s="29">
        <f t="shared" si="46"/>
        <v>1</v>
      </c>
      <c r="BC81" s="36">
        <f t="shared" si="47"/>
        <v>31.581250000000001</v>
      </c>
      <c r="BD81" s="36"/>
    </row>
    <row r="82" spans="1:56" x14ac:dyDescent="0.25">
      <c r="A82" s="8">
        <f t="shared" si="48"/>
        <v>0.21388888888888863</v>
      </c>
      <c r="B82" s="3">
        <v>308</v>
      </c>
      <c r="C82" s="9">
        <v>640</v>
      </c>
      <c r="D82" s="9">
        <f t="shared" si="49"/>
        <v>622.53846153846155</v>
      </c>
      <c r="E82" s="9">
        <f t="shared" si="50"/>
        <v>657.46153846153845</v>
      </c>
      <c r="G82" s="3">
        <v>632</v>
      </c>
      <c r="H82" s="3">
        <v>623</v>
      </c>
      <c r="I82" s="3">
        <v>615</v>
      </c>
      <c r="J82" s="3">
        <v>607</v>
      </c>
      <c r="K82" s="3">
        <v>614</v>
      </c>
      <c r="L82" s="3">
        <v>632</v>
      </c>
      <c r="M82" s="3">
        <v>620</v>
      </c>
      <c r="O82" s="32">
        <f t="shared" si="31"/>
        <v>632</v>
      </c>
      <c r="P82" s="23">
        <f t="shared" si="27"/>
        <v>620.42857142857144</v>
      </c>
      <c r="Q82" s="27">
        <f t="shared" si="28"/>
        <v>607</v>
      </c>
      <c r="R82" s="45">
        <f t="shared" si="32"/>
        <v>19.571428571428555</v>
      </c>
      <c r="S82" s="29">
        <f t="shared" si="33"/>
        <v>33</v>
      </c>
      <c r="T82" s="44">
        <f t="shared" si="34"/>
        <v>13.428571428571445</v>
      </c>
      <c r="U82" s="29">
        <f t="shared" si="29"/>
        <v>25</v>
      </c>
      <c r="V82" s="36">
        <f t="shared" si="30"/>
        <v>31.021428571428572</v>
      </c>
      <c r="X82" s="3">
        <v>639</v>
      </c>
      <c r="Y82" s="3">
        <v>635</v>
      </c>
      <c r="Z82" s="3">
        <v>639</v>
      </c>
      <c r="AA82" s="3">
        <v>638</v>
      </c>
      <c r="AB82" s="3">
        <v>636</v>
      </c>
      <c r="AC82" s="3">
        <v>639</v>
      </c>
      <c r="AD82" s="3">
        <v>639</v>
      </c>
      <c r="AE82" s="3">
        <v>635</v>
      </c>
      <c r="AG82" s="32">
        <f t="shared" si="35"/>
        <v>639</v>
      </c>
      <c r="AH82" s="23">
        <f t="shared" si="36"/>
        <v>637.5</v>
      </c>
      <c r="AI82" s="27">
        <f t="shared" si="37"/>
        <v>635</v>
      </c>
      <c r="AJ82" s="54">
        <f t="shared" si="38"/>
        <v>2.5</v>
      </c>
      <c r="AK82" s="55">
        <f t="shared" si="39"/>
        <v>5</v>
      </c>
      <c r="AL82" s="56">
        <f t="shared" si="40"/>
        <v>2.5</v>
      </c>
      <c r="AM82" s="55">
        <f t="shared" si="41"/>
        <v>4</v>
      </c>
      <c r="AN82" s="57">
        <f t="shared" si="42"/>
        <v>31.875</v>
      </c>
      <c r="AP82" s="9">
        <v>640</v>
      </c>
      <c r="AQ82" s="3">
        <v>640</v>
      </c>
      <c r="AR82" s="3">
        <v>639</v>
      </c>
      <c r="AS82" s="3">
        <v>639</v>
      </c>
      <c r="AT82" s="3">
        <v>639</v>
      </c>
      <c r="AU82" s="3">
        <v>640</v>
      </c>
      <c r="AV82" s="3">
        <v>640</v>
      </c>
      <c r="AW82" s="3">
        <v>640</v>
      </c>
      <c r="AY82" s="32">
        <f t="shared" si="43"/>
        <v>640</v>
      </c>
      <c r="AZ82" s="23">
        <f t="shared" si="44"/>
        <v>639.625</v>
      </c>
      <c r="BA82" s="27">
        <f t="shared" si="45"/>
        <v>639</v>
      </c>
      <c r="BB82" s="29">
        <f t="shared" si="46"/>
        <v>1</v>
      </c>
      <c r="BC82" s="36">
        <f t="shared" si="47"/>
        <v>31.981249999999999</v>
      </c>
      <c r="BD82" s="36"/>
    </row>
    <row r="83" spans="1:56" x14ac:dyDescent="0.25">
      <c r="A83" s="8">
        <f t="shared" si="48"/>
        <v>0.2166666666666664</v>
      </c>
      <c r="B83" s="3">
        <v>312</v>
      </c>
      <c r="C83" s="9">
        <v>648</v>
      </c>
      <c r="D83" s="9">
        <f t="shared" si="49"/>
        <v>630.35384615384612</v>
      </c>
      <c r="E83" s="9">
        <f t="shared" si="50"/>
        <v>665.64615384615388</v>
      </c>
      <c r="G83" s="3">
        <v>640</v>
      </c>
      <c r="H83" s="3">
        <v>631</v>
      </c>
      <c r="I83" s="3">
        <v>623</v>
      </c>
      <c r="J83" s="3">
        <v>617</v>
      </c>
      <c r="K83" s="3">
        <v>622</v>
      </c>
      <c r="L83" s="3">
        <v>642</v>
      </c>
      <c r="M83" s="3">
        <v>629</v>
      </c>
      <c r="O83" s="32">
        <f t="shared" si="31"/>
        <v>642</v>
      </c>
      <c r="P83" s="23">
        <f t="shared" si="27"/>
        <v>629.14285714285711</v>
      </c>
      <c r="Q83" s="27">
        <f t="shared" si="28"/>
        <v>617</v>
      </c>
      <c r="R83" s="45">
        <f t="shared" si="32"/>
        <v>18.85714285714289</v>
      </c>
      <c r="S83" s="29">
        <f t="shared" si="33"/>
        <v>31</v>
      </c>
      <c r="T83" s="44">
        <f t="shared" si="34"/>
        <v>12.85714285714289</v>
      </c>
      <c r="U83" s="29">
        <f t="shared" si="29"/>
        <v>25</v>
      </c>
      <c r="V83" s="36">
        <f t="shared" si="30"/>
        <v>31.457142857142856</v>
      </c>
      <c r="X83" s="3">
        <v>647</v>
      </c>
      <c r="Y83" s="3">
        <v>643</v>
      </c>
      <c r="Z83" s="3">
        <v>647</v>
      </c>
      <c r="AA83" s="3">
        <v>646</v>
      </c>
      <c r="AB83" s="3">
        <v>644</v>
      </c>
      <c r="AC83" s="3">
        <v>647</v>
      </c>
      <c r="AD83" s="3">
        <v>647</v>
      </c>
      <c r="AE83" s="3">
        <v>643</v>
      </c>
      <c r="AG83" s="32">
        <f t="shared" si="35"/>
        <v>647</v>
      </c>
      <c r="AH83" s="23">
        <f t="shared" si="36"/>
        <v>645.5</v>
      </c>
      <c r="AI83" s="27">
        <f t="shared" si="37"/>
        <v>643</v>
      </c>
      <c r="AJ83" s="54">
        <f t="shared" si="38"/>
        <v>2.5</v>
      </c>
      <c r="AK83" s="55">
        <f t="shared" si="39"/>
        <v>5</v>
      </c>
      <c r="AL83" s="56">
        <f t="shared" si="40"/>
        <v>2.5</v>
      </c>
      <c r="AM83" s="55">
        <f t="shared" si="41"/>
        <v>4</v>
      </c>
      <c r="AN83" s="57">
        <f t="shared" si="42"/>
        <v>32.274999999999999</v>
      </c>
      <c r="AP83" s="9">
        <v>648</v>
      </c>
      <c r="AQ83" s="3">
        <v>648</v>
      </c>
      <c r="AR83" s="3">
        <v>647</v>
      </c>
      <c r="AS83" s="3">
        <v>647</v>
      </c>
      <c r="AT83" s="3">
        <v>647</v>
      </c>
      <c r="AU83" s="3">
        <v>648</v>
      </c>
      <c r="AV83" s="3">
        <v>648</v>
      </c>
      <c r="AW83" s="3">
        <v>648</v>
      </c>
      <c r="AY83" s="32">
        <f t="shared" si="43"/>
        <v>648</v>
      </c>
      <c r="AZ83" s="23">
        <f t="shared" si="44"/>
        <v>647.625</v>
      </c>
      <c r="BA83" s="27">
        <f t="shared" si="45"/>
        <v>647</v>
      </c>
      <c r="BB83" s="29">
        <f t="shared" si="46"/>
        <v>1</v>
      </c>
      <c r="BC83" s="36">
        <f t="shared" si="47"/>
        <v>32.381250000000001</v>
      </c>
      <c r="BD83" s="36"/>
    </row>
    <row r="84" spans="1:56" x14ac:dyDescent="0.25">
      <c r="A84" s="8">
        <f t="shared" si="48"/>
        <v>0.21944444444444416</v>
      </c>
      <c r="B84" s="3">
        <v>316</v>
      </c>
      <c r="C84" s="9">
        <v>656</v>
      </c>
      <c r="D84" s="9">
        <f t="shared" si="49"/>
        <v>638.16923076923081</v>
      </c>
      <c r="E84" s="9">
        <f t="shared" si="50"/>
        <v>673.83076923076919</v>
      </c>
      <c r="G84" s="3">
        <v>646</v>
      </c>
      <c r="H84" s="3">
        <v>647</v>
      </c>
      <c r="I84" s="3">
        <v>631</v>
      </c>
      <c r="J84" s="3">
        <v>628</v>
      </c>
      <c r="K84" s="3">
        <v>637</v>
      </c>
      <c r="L84" s="3">
        <v>647</v>
      </c>
      <c r="M84" s="3">
        <v>639</v>
      </c>
      <c r="O84" s="32">
        <f t="shared" si="31"/>
        <v>647</v>
      </c>
      <c r="P84" s="23">
        <f t="shared" si="27"/>
        <v>639.28571428571433</v>
      </c>
      <c r="Q84" s="27">
        <f t="shared" si="28"/>
        <v>628</v>
      </c>
      <c r="R84" s="45">
        <f t="shared" si="32"/>
        <v>16.714285714285666</v>
      </c>
      <c r="S84" s="29">
        <f t="shared" si="33"/>
        <v>28</v>
      </c>
      <c r="T84" s="44">
        <f t="shared" si="34"/>
        <v>11.285714285714334</v>
      </c>
      <c r="U84" s="29">
        <f t="shared" si="29"/>
        <v>19</v>
      </c>
      <c r="V84" s="36">
        <f t="shared" si="30"/>
        <v>31.964285714285715</v>
      </c>
      <c r="X84" s="3">
        <v>655</v>
      </c>
      <c r="Y84" s="3">
        <v>651</v>
      </c>
      <c r="Z84" s="3">
        <v>655</v>
      </c>
      <c r="AA84" s="3">
        <v>654</v>
      </c>
      <c r="AB84" s="3">
        <v>652</v>
      </c>
      <c r="AC84" s="3">
        <v>655</v>
      </c>
      <c r="AD84" s="3">
        <v>655</v>
      </c>
      <c r="AE84" s="3">
        <v>651</v>
      </c>
      <c r="AG84" s="32">
        <f t="shared" si="35"/>
        <v>655</v>
      </c>
      <c r="AH84" s="23">
        <f t="shared" si="36"/>
        <v>653.5</v>
      </c>
      <c r="AI84" s="27">
        <f t="shared" si="37"/>
        <v>651</v>
      </c>
      <c r="AJ84" s="54">
        <f t="shared" si="38"/>
        <v>2.5</v>
      </c>
      <c r="AK84" s="55">
        <f t="shared" si="39"/>
        <v>5</v>
      </c>
      <c r="AL84" s="56">
        <f t="shared" si="40"/>
        <v>2.5</v>
      </c>
      <c r="AM84" s="55">
        <f t="shared" si="41"/>
        <v>4</v>
      </c>
      <c r="AN84" s="57">
        <f t="shared" si="42"/>
        <v>32.674999999999997</v>
      </c>
      <c r="AP84" s="9">
        <v>656</v>
      </c>
      <c r="AQ84" s="3">
        <v>656</v>
      </c>
      <c r="AR84" s="3">
        <v>655</v>
      </c>
      <c r="AS84" s="3">
        <v>655</v>
      </c>
      <c r="AT84" s="3">
        <v>655</v>
      </c>
      <c r="AU84" s="3">
        <v>656</v>
      </c>
      <c r="AV84" s="3">
        <v>656</v>
      </c>
      <c r="AW84" s="3">
        <v>656</v>
      </c>
      <c r="AY84" s="32">
        <f t="shared" si="43"/>
        <v>656</v>
      </c>
      <c r="AZ84" s="23">
        <f t="shared" si="44"/>
        <v>655.625</v>
      </c>
      <c r="BA84" s="27">
        <f t="shared" si="45"/>
        <v>655</v>
      </c>
      <c r="BB84" s="29">
        <f t="shared" si="46"/>
        <v>1</v>
      </c>
      <c r="BC84" s="36">
        <f t="shared" si="47"/>
        <v>32.78125</v>
      </c>
      <c r="BD84" s="36"/>
    </row>
    <row r="85" spans="1:56" x14ac:dyDescent="0.25">
      <c r="A85" s="8">
        <f t="shared" si="48"/>
        <v>0.22222222222222193</v>
      </c>
      <c r="B85" s="3">
        <v>320</v>
      </c>
      <c r="C85" s="9">
        <v>664</v>
      </c>
      <c r="D85" s="9">
        <f t="shared" si="49"/>
        <v>645.98461538461538</v>
      </c>
      <c r="E85" s="9">
        <f t="shared" si="50"/>
        <v>682.01538461538462</v>
      </c>
      <c r="G85" s="3">
        <v>655</v>
      </c>
      <c r="H85" s="3">
        <v>655</v>
      </c>
      <c r="I85" s="3">
        <v>640</v>
      </c>
      <c r="J85" s="3">
        <v>637</v>
      </c>
      <c r="K85" s="3">
        <v>645</v>
      </c>
      <c r="L85" s="3">
        <v>655</v>
      </c>
      <c r="M85" s="3">
        <v>648</v>
      </c>
      <c r="O85" s="32">
        <f t="shared" si="31"/>
        <v>655</v>
      </c>
      <c r="P85" s="23">
        <f t="shared" si="27"/>
        <v>647.85714285714289</v>
      </c>
      <c r="Q85" s="27">
        <f t="shared" si="28"/>
        <v>637</v>
      </c>
      <c r="R85" s="45">
        <f t="shared" si="32"/>
        <v>16.14285714285711</v>
      </c>
      <c r="S85" s="29">
        <f t="shared" si="33"/>
        <v>27</v>
      </c>
      <c r="T85" s="44">
        <f t="shared" si="34"/>
        <v>10.85714285714289</v>
      </c>
      <c r="U85" s="29">
        <f t="shared" si="29"/>
        <v>18</v>
      </c>
      <c r="V85" s="36">
        <f t="shared" si="30"/>
        <v>32.392857142857146</v>
      </c>
      <c r="X85" s="3">
        <v>663</v>
      </c>
      <c r="Y85" s="3">
        <v>659</v>
      </c>
      <c r="Z85" s="3">
        <v>663</v>
      </c>
      <c r="AA85" s="3">
        <v>662</v>
      </c>
      <c r="AB85" s="3">
        <v>660</v>
      </c>
      <c r="AC85" s="3">
        <v>663</v>
      </c>
      <c r="AD85" s="3">
        <v>663</v>
      </c>
      <c r="AE85" s="3">
        <v>659</v>
      </c>
      <c r="AG85" s="32">
        <f t="shared" si="35"/>
        <v>663</v>
      </c>
      <c r="AH85" s="23">
        <f t="shared" si="36"/>
        <v>661.5</v>
      </c>
      <c r="AI85" s="27">
        <f t="shared" si="37"/>
        <v>659</v>
      </c>
      <c r="AJ85" s="54">
        <f t="shared" si="38"/>
        <v>2.5</v>
      </c>
      <c r="AK85" s="55">
        <f t="shared" si="39"/>
        <v>5</v>
      </c>
      <c r="AL85" s="56">
        <f t="shared" si="40"/>
        <v>2.5</v>
      </c>
      <c r="AM85" s="55">
        <f t="shared" si="41"/>
        <v>4</v>
      </c>
      <c r="AN85" s="57">
        <f t="shared" si="42"/>
        <v>33.075000000000003</v>
      </c>
      <c r="AP85" s="9">
        <v>664</v>
      </c>
      <c r="AQ85" s="3">
        <v>664</v>
      </c>
      <c r="AR85" s="3">
        <v>663</v>
      </c>
      <c r="AS85" s="3">
        <v>663</v>
      </c>
      <c r="AT85" s="3">
        <v>663</v>
      </c>
      <c r="AU85" s="3">
        <v>664</v>
      </c>
      <c r="AV85" s="3">
        <v>664</v>
      </c>
      <c r="AW85" s="3">
        <v>664</v>
      </c>
      <c r="AY85" s="32">
        <f t="shared" si="43"/>
        <v>664</v>
      </c>
      <c r="AZ85" s="23">
        <f t="shared" si="44"/>
        <v>663.625</v>
      </c>
      <c r="BA85" s="27">
        <f t="shared" si="45"/>
        <v>663</v>
      </c>
      <c r="BB85" s="29">
        <f t="shared" si="46"/>
        <v>1</v>
      </c>
      <c r="BC85" s="36">
        <f t="shared" si="47"/>
        <v>33.181249999999999</v>
      </c>
      <c r="BD85" s="36"/>
    </row>
    <row r="86" spans="1:56" x14ac:dyDescent="0.25">
      <c r="A86" s="8">
        <f t="shared" si="48"/>
        <v>0.2249999999999997</v>
      </c>
      <c r="B86" s="3">
        <v>324</v>
      </c>
      <c r="C86" s="9">
        <v>672</v>
      </c>
      <c r="D86" s="9">
        <f t="shared" si="49"/>
        <v>653.79999999999995</v>
      </c>
      <c r="E86" s="9">
        <f t="shared" si="50"/>
        <v>690.2</v>
      </c>
      <c r="G86" s="3">
        <v>663</v>
      </c>
      <c r="H86" s="3">
        <v>663</v>
      </c>
      <c r="I86" s="3">
        <v>649</v>
      </c>
      <c r="J86" s="3">
        <v>645</v>
      </c>
      <c r="K86" s="3">
        <v>653</v>
      </c>
      <c r="L86" s="3">
        <v>663</v>
      </c>
      <c r="M86" s="3">
        <v>656</v>
      </c>
      <c r="O86" s="32">
        <f t="shared" si="31"/>
        <v>663</v>
      </c>
      <c r="P86" s="23">
        <f t="shared" si="27"/>
        <v>656</v>
      </c>
      <c r="Q86" s="27">
        <f t="shared" si="28"/>
        <v>645</v>
      </c>
      <c r="R86" s="45">
        <f t="shared" si="32"/>
        <v>16</v>
      </c>
      <c r="S86" s="29">
        <f t="shared" si="33"/>
        <v>27</v>
      </c>
      <c r="T86" s="44">
        <f t="shared" si="34"/>
        <v>11</v>
      </c>
      <c r="U86" s="29">
        <f t="shared" si="29"/>
        <v>18</v>
      </c>
      <c r="V86" s="36">
        <f t="shared" si="30"/>
        <v>32.799999999999997</v>
      </c>
      <c r="X86" s="3">
        <v>671</v>
      </c>
      <c r="Y86" s="3">
        <v>667</v>
      </c>
      <c r="Z86" s="3">
        <v>671</v>
      </c>
      <c r="AA86" s="3">
        <v>670</v>
      </c>
      <c r="AB86" s="3">
        <v>668</v>
      </c>
      <c r="AC86" s="3">
        <v>671</v>
      </c>
      <c r="AD86" s="3">
        <v>671</v>
      </c>
      <c r="AE86" s="3">
        <v>667</v>
      </c>
      <c r="AG86" s="32">
        <f t="shared" si="35"/>
        <v>671</v>
      </c>
      <c r="AH86" s="23">
        <f t="shared" si="36"/>
        <v>669.5</v>
      </c>
      <c r="AI86" s="27">
        <f t="shared" si="37"/>
        <v>667</v>
      </c>
      <c r="AJ86" s="54">
        <f t="shared" si="38"/>
        <v>2.5</v>
      </c>
      <c r="AK86" s="55">
        <f t="shared" si="39"/>
        <v>5</v>
      </c>
      <c r="AL86" s="56">
        <f t="shared" si="40"/>
        <v>2.5</v>
      </c>
      <c r="AM86" s="55">
        <f t="shared" si="41"/>
        <v>4</v>
      </c>
      <c r="AN86" s="57">
        <f t="shared" si="42"/>
        <v>33.475000000000001</v>
      </c>
      <c r="AP86" s="9">
        <v>672</v>
      </c>
      <c r="AQ86" s="3">
        <v>672</v>
      </c>
      <c r="AR86" s="3">
        <v>671</v>
      </c>
      <c r="AS86" s="3">
        <v>671</v>
      </c>
      <c r="AT86" s="3">
        <v>671</v>
      </c>
      <c r="AU86" s="3">
        <v>672</v>
      </c>
      <c r="AV86" s="3">
        <v>672</v>
      </c>
      <c r="AW86" s="3">
        <v>672</v>
      </c>
      <c r="AY86" s="32">
        <f t="shared" si="43"/>
        <v>672</v>
      </c>
      <c r="AZ86" s="23">
        <f t="shared" si="44"/>
        <v>671.625</v>
      </c>
      <c r="BA86" s="27">
        <f t="shared" si="45"/>
        <v>671</v>
      </c>
      <c r="BB86" s="29">
        <f t="shared" si="46"/>
        <v>1</v>
      </c>
      <c r="BC86" s="36">
        <f t="shared" si="47"/>
        <v>33.581249999999997</v>
      </c>
      <c r="BD86" s="36"/>
    </row>
    <row r="87" spans="1:56" x14ac:dyDescent="0.25">
      <c r="A87" s="8">
        <f t="shared" si="48"/>
        <v>0.22777777777777747</v>
      </c>
      <c r="B87" s="3">
        <v>328</v>
      </c>
      <c r="C87" s="9">
        <v>680</v>
      </c>
      <c r="D87" s="9">
        <f t="shared" si="49"/>
        <v>661.61538461538464</v>
      </c>
      <c r="E87" s="9">
        <f t="shared" si="50"/>
        <v>698.38461538461536</v>
      </c>
      <c r="G87" s="3">
        <v>671</v>
      </c>
      <c r="H87" s="3">
        <v>671</v>
      </c>
      <c r="I87" s="3">
        <v>658</v>
      </c>
      <c r="J87" s="3">
        <v>654</v>
      </c>
      <c r="K87" s="3">
        <v>660</v>
      </c>
      <c r="L87" s="3">
        <v>670</v>
      </c>
      <c r="M87" s="3">
        <v>664</v>
      </c>
      <c r="O87" s="32">
        <f t="shared" si="31"/>
        <v>671</v>
      </c>
      <c r="P87" s="23">
        <f t="shared" si="27"/>
        <v>664</v>
      </c>
      <c r="Q87" s="27">
        <f t="shared" si="28"/>
        <v>654</v>
      </c>
      <c r="R87" s="45">
        <f t="shared" si="32"/>
        <v>16</v>
      </c>
      <c r="S87" s="29">
        <f t="shared" si="33"/>
        <v>26</v>
      </c>
      <c r="T87" s="44">
        <f t="shared" si="34"/>
        <v>10</v>
      </c>
      <c r="U87" s="29">
        <f t="shared" si="29"/>
        <v>17</v>
      </c>
      <c r="V87" s="36">
        <f t="shared" si="30"/>
        <v>33.200000000000003</v>
      </c>
      <c r="X87" s="3">
        <v>679</v>
      </c>
      <c r="Y87" s="3">
        <v>675</v>
      </c>
      <c r="Z87" s="3">
        <v>679</v>
      </c>
      <c r="AA87" s="3">
        <v>678</v>
      </c>
      <c r="AB87" s="3">
        <v>676</v>
      </c>
      <c r="AC87" s="3">
        <v>679</v>
      </c>
      <c r="AD87" s="3">
        <v>679</v>
      </c>
      <c r="AE87" s="3">
        <v>675</v>
      </c>
      <c r="AG87" s="32">
        <f t="shared" si="35"/>
        <v>679</v>
      </c>
      <c r="AH87" s="23">
        <f t="shared" si="36"/>
        <v>677.5</v>
      </c>
      <c r="AI87" s="27">
        <f t="shared" si="37"/>
        <v>675</v>
      </c>
      <c r="AJ87" s="54">
        <f t="shared" si="38"/>
        <v>2.5</v>
      </c>
      <c r="AK87" s="55">
        <f t="shared" si="39"/>
        <v>5</v>
      </c>
      <c r="AL87" s="56">
        <f t="shared" si="40"/>
        <v>2.5</v>
      </c>
      <c r="AM87" s="55">
        <f t="shared" si="41"/>
        <v>4</v>
      </c>
      <c r="AN87" s="57">
        <f t="shared" si="42"/>
        <v>33.875</v>
      </c>
      <c r="AP87" s="9">
        <v>680</v>
      </c>
      <c r="AQ87" s="3">
        <v>680</v>
      </c>
      <c r="AR87" s="3">
        <v>679</v>
      </c>
      <c r="AS87" s="3">
        <v>679</v>
      </c>
      <c r="AT87" s="3">
        <v>679</v>
      </c>
      <c r="AU87" s="3">
        <v>680</v>
      </c>
      <c r="AV87" s="3">
        <v>680</v>
      </c>
      <c r="AW87" s="3">
        <v>680</v>
      </c>
      <c r="AY87" s="32">
        <f t="shared" si="43"/>
        <v>680</v>
      </c>
      <c r="AZ87" s="23">
        <f t="shared" si="44"/>
        <v>679.625</v>
      </c>
      <c r="BA87" s="27">
        <f t="shared" si="45"/>
        <v>679</v>
      </c>
      <c r="BB87" s="29">
        <f t="shared" si="46"/>
        <v>1</v>
      </c>
      <c r="BC87" s="36">
        <f t="shared" si="47"/>
        <v>33.981250000000003</v>
      </c>
      <c r="BD87" s="36"/>
    </row>
    <row r="88" spans="1:56" x14ac:dyDescent="0.25">
      <c r="A88" s="8">
        <f t="shared" si="48"/>
        <v>0.23055555555555524</v>
      </c>
      <c r="B88" s="3">
        <v>332</v>
      </c>
      <c r="C88" s="9">
        <v>688</v>
      </c>
      <c r="D88" s="9">
        <f t="shared" si="49"/>
        <v>669.43076923076922</v>
      </c>
      <c r="E88" s="9">
        <f t="shared" si="50"/>
        <v>706.56923076923078</v>
      </c>
      <c r="G88" s="3">
        <v>680</v>
      </c>
      <c r="H88" s="3">
        <v>679</v>
      </c>
      <c r="I88" s="3">
        <v>666</v>
      </c>
      <c r="J88" s="3">
        <v>662</v>
      </c>
      <c r="K88" s="3">
        <v>677</v>
      </c>
      <c r="L88" s="3">
        <v>680</v>
      </c>
      <c r="M88" s="3">
        <v>674</v>
      </c>
      <c r="O88" s="32">
        <f t="shared" si="31"/>
        <v>680</v>
      </c>
      <c r="P88" s="23">
        <f t="shared" si="27"/>
        <v>674</v>
      </c>
      <c r="Q88" s="27">
        <f t="shared" si="28"/>
        <v>662</v>
      </c>
      <c r="R88" s="45">
        <f t="shared" si="32"/>
        <v>14</v>
      </c>
      <c r="S88" s="29">
        <f t="shared" si="33"/>
        <v>26</v>
      </c>
      <c r="T88" s="44">
        <f t="shared" si="34"/>
        <v>12</v>
      </c>
      <c r="U88" s="29">
        <f t="shared" si="29"/>
        <v>18</v>
      </c>
      <c r="V88" s="36">
        <f t="shared" si="30"/>
        <v>33.700000000000003</v>
      </c>
      <c r="X88" s="3">
        <v>687</v>
      </c>
      <c r="Y88" s="3">
        <v>683</v>
      </c>
      <c r="Z88" s="3">
        <v>687</v>
      </c>
      <c r="AA88" s="3">
        <v>686</v>
      </c>
      <c r="AB88" s="3">
        <v>683</v>
      </c>
      <c r="AC88" s="3">
        <v>687</v>
      </c>
      <c r="AD88" s="3">
        <v>687</v>
      </c>
      <c r="AE88" s="3">
        <v>683</v>
      </c>
      <c r="AG88" s="32">
        <f t="shared" si="35"/>
        <v>687</v>
      </c>
      <c r="AH88" s="23">
        <f t="shared" si="36"/>
        <v>685.375</v>
      </c>
      <c r="AI88" s="27">
        <f t="shared" si="37"/>
        <v>683</v>
      </c>
      <c r="AJ88" s="54">
        <f t="shared" si="38"/>
        <v>2.625</v>
      </c>
      <c r="AK88" s="55">
        <f t="shared" si="39"/>
        <v>5</v>
      </c>
      <c r="AL88" s="56">
        <f t="shared" si="40"/>
        <v>2.375</v>
      </c>
      <c r="AM88" s="55">
        <f t="shared" si="41"/>
        <v>4</v>
      </c>
      <c r="AN88" s="57">
        <f t="shared" si="42"/>
        <v>34.268749999999997</v>
      </c>
      <c r="AP88" s="9">
        <v>688</v>
      </c>
      <c r="AQ88" s="3">
        <v>688</v>
      </c>
      <c r="AR88" s="3">
        <v>687</v>
      </c>
      <c r="AS88" s="3">
        <v>687</v>
      </c>
      <c r="AT88" s="3">
        <v>687</v>
      </c>
      <c r="AU88" s="3">
        <v>688</v>
      </c>
      <c r="AV88" s="3">
        <v>688</v>
      </c>
      <c r="AW88" s="3">
        <v>688</v>
      </c>
      <c r="AY88" s="32">
        <f t="shared" si="43"/>
        <v>688</v>
      </c>
      <c r="AZ88" s="23">
        <f t="shared" si="44"/>
        <v>687.625</v>
      </c>
      <c r="BA88" s="27">
        <f t="shared" si="45"/>
        <v>687</v>
      </c>
      <c r="BB88" s="29">
        <f t="shared" si="46"/>
        <v>1</v>
      </c>
      <c r="BC88" s="36">
        <f t="shared" si="47"/>
        <v>34.381250000000001</v>
      </c>
      <c r="BD88" s="36"/>
    </row>
    <row r="89" spans="1:56" x14ac:dyDescent="0.25">
      <c r="A89" s="8">
        <f t="shared" si="48"/>
        <v>0.233333333333333</v>
      </c>
      <c r="B89" s="3">
        <v>336</v>
      </c>
      <c r="C89" s="9">
        <v>696</v>
      </c>
      <c r="D89" s="9">
        <f t="shared" si="49"/>
        <v>677.2461538461539</v>
      </c>
      <c r="E89" s="9">
        <f t="shared" si="50"/>
        <v>714.7538461538461</v>
      </c>
      <c r="G89" s="3">
        <v>687</v>
      </c>
      <c r="H89" s="3">
        <v>685</v>
      </c>
      <c r="I89" s="3">
        <v>672</v>
      </c>
      <c r="J89" s="3">
        <v>669</v>
      </c>
      <c r="K89" s="3">
        <v>682</v>
      </c>
      <c r="L89" s="3">
        <v>686</v>
      </c>
      <c r="M89" s="3">
        <v>680</v>
      </c>
      <c r="O89" s="32">
        <f t="shared" si="31"/>
        <v>687</v>
      </c>
      <c r="P89" s="23">
        <f t="shared" si="27"/>
        <v>680.14285714285711</v>
      </c>
      <c r="Q89" s="27">
        <f t="shared" si="28"/>
        <v>669</v>
      </c>
      <c r="R89" s="45">
        <f t="shared" si="32"/>
        <v>15.85714285714289</v>
      </c>
      <c r="S89" s="29">
        <f t="shared" si="33"/>
        <v>27</v>
      </c>
      <c r="T89" s="44">
        <f t="shared" si="34"/>
        <v>11.14285714285711</v>
      </c>
      <c r="U89" s="29">
        <f t="shared" si="29"/>
        <v>18</v>
      </c>
      <c r="V89" s="36">
        <f t="shared" si="30"/>
        <v>34.007142857142853</v>
      </c>
      <c r="X89" s="3">
        <v>695</v>
      </c>
      <c r="Y89" s="3">
        <v>691</v>
      </c>
      <c r="Z89" s="3">
        <v>695</v>
      </c>
      <c r="AA89" s="3">
        <v>694</v>
      </c>
      <c r="AB89" s="3">
        <v>691</v>
      </c>
      <c r="AC89" s="3">
        <v>695</v>
      </c>
      <c r="AD89" s="3">
        <v>695</v>
      </c>
      <c r="AE89" s="3">
        <v>691</v>
      </c>
      <c r="AG89" s="32">
        <f t="shared" si="35"/>
        <v>695</v>
      </c>
      <c r="AH89" s="23">
        <f t="shared" si="36"/>
        <v>693.375</v>
      </c>
      <c r="AI89" s="27">
        <f t="shared" si="37"/>
        <v>691</v>
      </c>
      <c r="AJ89" s="54">
        <f t="shared" si="38"/>
        <v>2.625</v>
      </c>
      <c r="AK89" s="55">
        <f t="shared" si="39"/>
        <v>5</v>
      </c>
      <c r="AL89" s="56">
        <f t="shared" si="40"/>
        <v>2.375</v>
      </c>
      <c r="AM89" s="55">
        <f t="shared" si="41"/>
        <v>4</v>
      </c>
      <c r="AN89" s="57">
        <f t="shared" si="42"/>
        <v>34.668750000000003</v>
      </c>
      <c r="AP89" s="9">
        <v>696</v>
      </c>
      <c r="AQ89" s="3">
        <v>696</v>
      </c>
      <c r="AR89" s="3">
        <v>695</v>
      </c>
      <c r="AS89" s="3">
        <v>695</v>
      </c>
      <c r="AT89" s="3">
        <v>695</v>
      </c>
      <c r="AU89" s="3">
        <v>696</v>
      </c>
      <c r="AV89" s="3">
        <v>696</v>
      </c>
      <c r="AW89" s="3">
        <v>696</v>
      </c>
      <c r="AY89" s="32">
        <f t="shared" si="43"/>
        <v>696</v>
      </c>
      <c r="AZ89" s="23">
        <f t="shared" si="44"/>
        <v>695.625</v>
      </c>
      <c r="BA89" s="27">
        <f t="shared" si="45"/>
        <v>695</v>
      </c>
      <c r="BB89" s="29">
        <f t="shared" si="46"/>
        <v>1</v>
      </c>
      <c r="BC89" s="36">
        <f t="shared" si="47"/>
        <v>34.78125</v>
      </c>
      <c r="BD89" s="36"/>
    </row>
    <row r="90" spans="1:56" x14ac:dyDescent="0.25">
      <c r="A90" s="8">
        <f t="shared" si="48"/>
        <v>0.23611111111111077</v>
      </c>
      <c r="B90" s="3">
        <v>340</v>
      </c>
      <c r="C90" s="9">
        <v>704</v>
      </c>
      <c r="D90" s="9">
        <f t="shared" si="49"/>
        <v>685.06153846153848</v>
      </c>
      <c r="E90" s="9">
        <f t="shared" si="50"/>
        <v>722.93846153846152</v>
      </c>
      <c r="G90" s="3">
        <v>694</v>
      </c>
      <c r="H90" s="3">
        <v>693</v>
      </c>
      <c r="I90" s="3">
        <v>681</v>
      </c>
      <c r="J90" s="3">
        <v>687</v>
      </c>
      <c r="K90" s="3">
        <v>690</v>
      </c>
      <c r="L90" s="3">
        <v>690</v>
      </c>
      <c r="M90" s="3">
        <v>689</v>
      </c>
      <c r="O90" s="32">
        <f t="shared" si="31"/>
        <v>694</v>
      </c>
      <c r="P90" s="23">
        <f t="shared" si="27"/>
        <v>689.14285714285711</v>
      </c>
      <c r="Q90" s="27">
        <f t="shared" si="28"/>
        <v>681</v>
      </c>
      <c r="R90" s="45">
        <f t="shared" si="32"/>
        <v>14.85714285714289</v>
      </c>
      <c r="S90" s="29">
        <f t="shared" si="33"/>
        <v>23</v>
      </c>
      <c r="T90" s="44">
        <f t="shared" si="34"/>
        <v>8.1428571428571104</v>
      </c>
      <c r="U90" s="29">
        <f t="shared" si="29"/>
        <v>13</v>
      </c>
      <c r="V90" s="36">
        <f t="shared" si="30"/>
        <v>34.457142857142856</v>
      </c>
      <c r="X90" s="3">
        <v>703</v>
      </c>
      <c r="Y90" s="3">
        <v>699</v>
      </c>
      <c r="Z90" s="3">
        <v>703</v>
      </c>
      <c r="AA90" s="3">
        <v>702</v>
      </c>
      <c r="AB90" s="3">
        <v>699</v>
      </c>
      <c r="AC90" s="3">
        <v>703</v>
      </c>
      <c r="AD90" s="3">
        <v>703</v>
      </c>
      <c r="AE90" s="3">
        <v>699</v>
      </c>
      <c r="AG90" s="32">
        <f t="shared" si="35"/>
        <v>703</v>
      </c>
      <c r="AH90" s="23">
        <f t="shared" si="36"/>
        <v>701.375</v>
      </c>
      <c r="AI90" s="27">
        <f t="shared" si="37"/>
        <v>699</v>
      </c>
      <c r="AJ90" s="54">
        <f t="shared" si="38"/>
        <v>2.625</v>
      </c>
      <c r="AK90" s="55">
        <f t="shared" si="39"/>
        <v>5</v>
      </c>
      <c r="AL90" s="56">
        <f t="shared" si="40"/>
        <v>2.375</v>
      </c>
      <c r="AM90" s="55">
        <f t="shared" si="41"/>
        <v>4</v>
      </c>
      <c r="AN90" s="57">
        <f t="shared" si="42"/>
        <v>35.068750000000001</v>
      </c>
      <c r="AP90" s="9">
        <v>704</v>
      </c>
      <c r="AQ90" s="3">
        <v>704</v>
      </c>
      <c r="AR90" s="3">
        <v>703</v>
      </c>
      <c r="AS90" s="3">
        <v>703</v>
      </c>
      <c r="AT90" s="3">
        <v>703</v>
      </c>
      <c r="AU90" s="3">
        <v>704</v>
      </c>
      <c r="AV90" s="3">
        <v>704</v>
      </c>
      <c r="AW90" s="3">
        <v>704</v>
      </c>
      <c r="AY90" s="32">
        <f t="shared" si="43"/>
        <v>704</v>
      </c>
      <c r="AZ90" s="23">
        <f t="shared" si="44"/>
        <v>703.625</v>
      </c>
      <c r="BA90" s="27">
        <f t="shared" si="45"/>
        <v>703</v>
      </c>
      <c r="BB90" s="29">
        <f t="shared" si="46"/>
        <v>1</v>
      </c>
      <c r="BC90" s="36">
        <f t="shared" si="47"/>
        <v>35.181249999999999</v>
      </c>
      <c r="BD90" s="36"/>
    </row>
    <row r="91" spans="1:56" x14ac:dyDescent="0.25">
      <c r="A91" s="8">
        <f t="shared" si="48"/>
        <v>0.23888888888888854</v>
      </c>
      <c r="B91" s="3">
        <v>344</v>
      </c>
      <c r="C91" s="9">
        <v>712</v>
      </c>
      <c r="D91" s="9">
        <f t="shared" si="49"/>
        <v>692.87692307692305</v>
      </c>
      <c r="E91" s="9">
        <f t="shared" si="50"/>
        <v>731.12307692307695</v>
      </c>
      <c r="G91" s="3">
        <v>702</v>
      </c>
      <c r="H91" s="3">
        <v>698</v>
      </c>
      <c r="I91" s="3">
        <v>697</v>
      </c>
      <c r="J91" s="3">
        <v>691</v>
      </c>
      <c r="K91" s="3">
        <v>701</v>
      </c>
      <c r="L91" s="3">
        <v>701</v>
      </c>
      <c r="M91" s="3">
        <v>698</v>
      </c>
      <c r="O91" s="32">
        <f t="shared" si="31"/>
        <v>702</v>
      </c>
      <c r="P91" s="23">
        <f t="shared" si="27"/>
        <v>698.28571428571433</v>
      </c>
      <c r="Q91" s="27">
        <f t="shared" si="28"/>
        <v>691</v>
      </c>
      <c r="R91" s="45">
        <f t="shared" si="32"/>
        <v>13.714285714285666</v>
      </c>
      <c r="S91" s="29">
        <f t="shared" si="33"/>
        <v>21</v>
      </c>
      <c r="T91" s="44">
        <f t="shared" si="34"/>
        <v>7.2857142857143344</v>
      </c>
      <c r="U91" s="29">
        <f t="shared" si="29"/>
        <v>11</v>
      </c>
      <c r="V91" s="36">
        <f t="shared" si="30"/>
        <v>34.914285714285718</v>
      </c>
      <c r="X91" s="3">
        <v>711</v>
      </c>
      <c r="Y91" s="3">
        <v>707</v>
      </c>
      <c r="Z91" s="3">
        <v>711</v>
      </c>
      <c r="AA91" s="3">
        <v>710</v>
      </c>
      <c r="AB91" s="3">
        <v>707</v>
      </c>
      <c r="AC91" s="3">
        <v>710</v>
      </c>
      <c r="AD91" s="3">
        <v>711</v>
      </c>
      <c r="AE91" s="3">
        <v>707</v>
      </c>
      <c r="AG91" s="32">
        <f t="shared" si="35"/>
        <v>711</v>
      </c>
      <c r="AH91" s="23">
        <f t="shared" si="36"/>
        <v>709.25</v>
      </c>
      <c r="AI91" s="27">
        <f t="shared" si="37"/>
        <v>707</v>
      </c>
      <c r="AJ91" s="54">
        <f t="shared" si="38"/>
        <v>2.75</v>
      </c>
      <c r="AK91" s="55">
        <f t="shared" si="39"/>
        <v>5</v>
      </c>
      <c r="AL91" s="56">
        <f t="shared" si="40"/>
        <v>2.25</v>
      </c>
      <c r="AM91" s="55">
        <f t="shared" si="41"/>
        <v>4</v>
      </c>
      <c r="AN91" s="57">
        <f t="shared" si="42"/>
        <v>35.462499999999999</v>
      </c>
      <c r="AP91" s="9">
        <v>712</v>
      </c>
      <c r="AQ91" s="3">
        <v>712</v>
      </c>
      <c r="AR91" s="3">
        <v>711</v>
      </c>
      <c r="AS91" s="3">
        <v>711</v>
      </c>
      <c r="AT91" s="3">
        <v>711</v>
      </c>
      <c r="AU91" s="3">
        <v>712</v>
      </c>
      <c r="AV91" s="3">
        <v>712</v>
      </c>
      <c r="AW91" s="3">
        <v>712</v>
      </c>
      <c r="AY91" s="32">
        <f t="shared" si="43"/>
        <v>712</v>
      </c>
      <c r="AZ91" s="23">
        <f t="shared" si="44"/>
        <v>711.625</v>
      </c>
      <c r="BA91" s="27">
        <f t="shared" si="45"/>
        <v>711</v>
      </c>
      <c r="BB91" s="29">
        <f t="shared" si="46"/>
        <v>1</v>
      </c>
      <c r="BC91" s="36">
        <f t="shared" si="47"/>
        <v>35.581249999999997</v>
      </c>
      <c r="BD91" s="36"/>
    </row>
    <row r="92" spans="1:56" x14ac:dyDescent="0.25">
      <c r="A92" s="8">
        <f t="shared" si="48"/>
        <v>0.24166666666666631</v>
      </c>
      <c r="B92" s="3">
        <v>348</v>
      </c>
      <c r="C92" s="9">
        <v>720</v>
      </c>
      <c r="D92" s="9">
        <f t="shared" si="49"/>
        <v>700.69230769230774</v>
      </c>
      <c r="E92" s="9">
        <f t="shared" si="50"/>
        <v>739.30769230769226</v>
      </c>
      <c r="G92" s="3">
        <v>711</v>
      </c>
      <c r="H92" s="3">
        <v>708</v>
      </c>
      <c r="I92" s="3">
        <v>707</v>
      </c>
      <c r="J92" s="3">
        <v>699</v>
      </c>
      <c r="K92" s="3">
        <v>711</v>
      </c>
      <c r="L92" s="3">
        <v>711</v>
      </c>
      <c r="M92" s="3">
        <v>708</v>
      </c>
      <c r="O92" s="32">
        <f t="shared" si="31"/>
        <v>711</v>
      </c>
      <c r="P92" s="23">
        <f t="shared" si="27"/>
        <v>707.85714285714289</v>
      </c>
      <c r="Q92" s="27">
        <f t="shared" si="28"/>
        <v>699</v>
      </c>
      <c r="R92" s="45">
        <f t="shared" si="32"/>
        <v>12.14285714285711</v>
      </c>
      <c r="S92" s="29">
        <f t="shared" si="33"/>
        <v>21</v>
      </c>
      <c r="T92" s="44">
        <f t="shared" si="34"/>
        <v>8.8571428571428896</v>
      </c>
      <c r="U92" s="29">
        <f t="shared" si="29"/>
        <v>12</v>
      </c>
      <c r="V92" s="36">
        <f t="shared" si="30"/>
        <v>35.392857142857146</v>
      </c>
      <c r="X92" s="3">
        <v>719</v>
      </c>
      <c r="Y92" s="3">
        <v>715</v>
      </c>
      <c r="Z92" s="3">
        <v>719</v>
      </c>
      <c r="AA92" s="3">
        <v>718</v>
      </c>
      <c r="AB92" s="3">
        <v>715</v>
      </c>
      <c r="AC92" s="3">
        <v>718</v>
      </c>
      <c r="AD92" s="3">
        <v>719</v>
      </c>
      <c r="AE92" s="3">
        <v>715</v>
      </c>
      <c r="AG92" s="32">
        <f t="shared" si="35"/>
        <v>719</v>
      </c>
      <c r="AH92" s="23">
        <f t="shared" si="36"/>
        <v>717.25</v>
      </c>
      <c r="AI92" s="27">
        <f t="shared" si="37"/>
        <v>715</v>
      </c>
      <c r="AJ92" s="54">
        <f t="shared" si="38"/>
        <v>2.75</v>
      </c>
      <c r="AK92" s="55">
        <f t="shared" si="39"/>
        <v>5</v>
      </c>
      <c r="AL92" s="56">
        <f t="shared" si="40"/>
        <v>2.25</v>
      </c>
      <c r="AM92" s="55">
        <f t="shared" si="41"/>
        <v>4</v>
      </c>
      <c r="AN92" s="57">
        <f t="shared" si="42"/>
        <v>35.862499999999997</v>
      </c>
      <c r="AP92" s="9">
        <v>720</v>
      </c>
      <c r="AQ92" s="3">
        <v>720</v>
      </c>
      <c r="AR92" s="3">
        <v>719</v>
      </c>
      <c r="AS92" s="3">
        <v>719</v>
      </c>
      <c r="AT92" s="3">
        <v>719</v>
      </c>
      <c r="AU92" s="3">
        <v>720</v>
      </c>
      <c r="AV92" s="3">
        <v>720</v>
      </c>
      <c r="AW92" s="3">
        <v>720</v>
      </c>
      <c r="AY92" s="32">
        <f t="shared" si="43"/>
        <v>720</v>
      </c>
      <c r="AZ92" s="23">
        <f t="shared" si="44"/>
        <v>719.625</v>
      </c>
      <c r="BA92" s="27">
        <f t="shared" si="45"/>
        <v>719</v>
      </c>
      <c r="BB92" s="29">
        <f t="shared" si="46"/>
        <v>1</v>
      </c>
      <c r="BC92" s="36">
        <f t="shared" si="47"/>
        <v>35.981250000000003</v>
      </c>
      <c r="BD92" s="36"/>
    </row>
    <row r="93" spans="1:56" x14ac:dyDescent="0.25">
      <c r="A93" s="8">
        <f t="shared" si="48"/>
        <v>0.24444444444444408</v>
      </c>
      <c r="B93" s="3">
        <v>352</v>
      </c>
      <c r="C93" s="9">
        <v>728</v>
      </c>
      <c r="D93" s="9">
        <f t="shared" si="49"/>
        <v>708.50769230769231</v>
      </c>
      <c r="E93" s="9">
        <f t="shared" si="50"/>
        <v>747.49230769230769</v>
      </c>
      <c r="G93" s="3">
        <v>719</v>
      </c>
      <c r="H93" s="3">
        <v>714</v>
      </c>
      <c r="I93" s="3">
        <v>718</v>
      </c>
      <c r="J93" s="3">
        <v>708</v>
      </c>
      <c r="K93" s="3">
        <v>713</v>
      </c>
      <c r="L93" s="3">
        <v>719</v>
      </c>
      <c r="M93" s="3">
        <v>715</v>
      </c>
      <c r="O93" s="32">
        <f t="shared" si="31"/>
        <v>719</v>
      </c>
      <c r="P93" s="23">
        <f t="shared" si="27"/>
        <v>715.14285714285711</v>
      </c>
      <c r="Q93" s="27">
        <f t="shared" si="28"/>
        <v>708</v>
      </c>
      <c r="R93" s="45">
        <f t="shared" si="32"/>
        <v>12.85714285714289</v>
      </c>
      <c r="S93" s="29">
        <f t="shared" si="33"/>
        <v>20</v>
      </c>
      <c r="T93" s="44">
        <f t="shared" si="34"/>
        <v>7.1428571428571104</v>
      </c>
      <c r="U93" s="29">
        <f t="shared" si="29"/>
        <v>11</v>
      </c>
      <c r="V93" s="36">
        <f t="shared" si="30"/>
        <v>35.757142857142853</v>
      </c>
      <c r="X93" s="3">
        <v>727</v>
      </c>
      <c r="Y93" s="3">
        <v>723</v>
      </c>
      <c r="Z93" s="3">
        <v>727</v>
      </c>
      <c r="AA93" s="3">
        <v>726</v>
      </c>
      <c r="AB93" s="3">
        <v>723</v>
      </c>
      <c r="AC93" s="3">
        <v>726</v>
      </c>
      <c r="AD93" s="3">
        <v>727</v>
      </c>
      <c r="AE93" s="3">
        <v>723</v>
      </c>
      <c r="AG93" s="32">
        <f t="shared" si="35"/>
        <v>727</v>
      </c>
      <c r="AH93" s="23">
        <f t="shared" si="36"/>
        <v>725.25</v>
      </c>
      <c r="AI93" s="27">
        <f t="shared" si="37"/>
        <v>723</v>
      </c>
      <c r="AJ93" s="54">
        <f t="shared" si="38"/>
        <v>2.75</v>
      </c>
      <c r="AK93" s="55">
        <f t="shared" si="39"/>
        <v>5</v>
      </c>
      <c r="AL93" s="56">
        <f t="shared" si="40"/>
        <v>2.25</v>
      </c>
      <c r="AM93" s="55">
        <f t="shared" si="41"/>
        <v>4</v>
      </c>
      <c r="AN93" s="57">
        <f t="shared" si="42"/>
        <v>36.262500000000003</v>
      </c>
      <c r="AP93" s="9">
        <v>728</v>
      </c>
      <c r="AQ93" s="3">
        <v>728</v>
      </c>
      <c r="AR93" s="3">
        <v>727</v>
      </c>
      <c r="AS93" s="3">
        <v>727</v>
      </c>
      <c r="AT93" s="3">
        <v>727</v>
      </c>
      <c r="AU93" s="3">
        <v>728</v>
      </c>
      <c r="AV93" s="3">
        <v>728</v>
      </c>
      <c r="AW93" s="3">
        <v>728</v>
      </c>
      <c r="AY93" s="32">
        <f t="shared" si="43"/>
        <v>728</v>
      </c>
      <c r="AZ93" s="23">
        <f t="shared" si="44"/>
        <v>727.625</v>
      </c>
      <c r="BA93" s="27">
        <f t="shared" si="45"/>
        <v>727</v>
      </c>
      <c r="BB93" s="29">
        <f t="shared" si="46"/>
        <v>1</v>
      </c>
      <c r="BC93" s="36">
        <f t="shared" si="47"/>
        <v>36.381250000000001</v>
      </c>
      <c r="BD93" s="36"/>
    </row>
    <row r="94" spans="1:56" x14ac:dyDescent="0.25">
      <c r="A94" s="8">
        <f t="shared" si="48"/>
        <v>0.24722222222222184</v>
      </c>
      <c r="B94" s="3">
        <v>356</v>
      </c>
      <c r="C94" s="9">
        <v>736</v>
      </c>
      <c r="D94" s="9">
        <f t="shared" si="49"/>
        <v>716.32307692307688</v>
      </c>
      <c r="E94" s="9">
        <f t="shared" si="50"/>
        <v>755.67692307692312</v>
      </c>
      <c r="G94" s="3">
        <v>728</v>
      </c>
      <c r="H94" s="3">
        <v>722</v>
      </c>
      <c r="I94" s="3">
        <v>726</v>
      </c>
      <c r="J94" s="3">
        <v>720</v>
      </c>
      <c r="K94" s="3">
        <v>721</v>
      </c>
      <c r="L94" s="3">
        <v>731</v>
      </c>
      <c r="M94" s="3">
        <v>725</v>
      </c>
      <c r="O94" s="32">
        <f t="shared" si="31"/>
        <v>731</v>
      </c>
      <c r="P94" s="23">
        <f t="shared" si="27"/>
        <v>724.71428571428567</v>
      </c>
      <c r="Q94" s="27">
        <f t="shared" si="28"/>
        <v>720</v>
      </c>
      <c r="R94" s="45">
        <f t="shared" si="32"/>
        <v>11.285714285714334</v>
      </c>
      <c r="S94" s="29">
        <f t="shared" si="33"/>
        <v>16</v>
      </c>
      <c r="T94" s="44">
        <f t="shared" si="34"/>
        <v>6.2857142857143344</v>
      </c>
      <c r="U94" s="29">
        <f t="shared" si="29"/>
        <v>11</v>
      </c>
      <c r="V94" s="36">
        <f t="shared" si="30"/>
        <v>36.23571428571428</v>
      </c>
      <c r="X94" s="3">
        <v>735</v>
      </c>
      <c r="Y94" s="3">
        <v>731</v>
      </c>
      <c r="Z94" s="3">
        <v>735</v>
      </c>
      <c r="AA94" s="3">
        <v>734</v>
      </c>
      <c r="AB94" s="3">
        <v>731</v>
      </c>
      <c r="AC94" s="3">
        <v>734</v>
      </c>
      <c r="AD94" s="3">
        <v>735</v>
      </c>
      <c r="AE94" s="3">
        <v>731</v>
      </c>
      <c r="AG94" s="32">
        <f t="shared" si="35"/>
        <v>735</v>
      </c>
      <c r="AH94" s="23">
        <f t="shared" si="36"/>
        <v>733.25</v>
      </c>
      <c r="AI94" s="27">
        <f t="shared" si="37"/>
        <v>731</v>
      </c>
      <c r="AJ94" s="54">
        <f t="shared" si="38"/>
        <v>2.75</v>
      </c>
      <c r="AK94" s="55">
        <f t="shared" si="39"/>
        <v>5</v>
      </c>
      <c r="AL94" s="56">
        <f t="shared" si="40"/>
        <v>2.25</v>
      </c>
      <c r="AM94" s="55">
        <f t="shared" si="41"/>
        <v>4</v>
      </c>
      <c r="AN94" s="57">
        <f t="shared" si="42"/>
        <v>36.662500000000001</v>
      </c>
      <c r="AP94" s="9">
        <v>736</v>
      </c>
      <c r="AQ94" s="3">
        <v>736</v>
      </c>
      <c r="AR94" s="3">
        <v>736</v>
      </c>
      <c r="AS94" s="3">
        <v>735</v>
      </c>
      <c r="AT94" s="3">
        <v>735</v>
      </c>
      <c r="AU94" s="3">
        <v>736</v>
      </c>
      <c r="AV94" s="3">
        <v>736</v>
      </c>
      <c r="AW94" s="3">
        <v>736</v>
      </c>
      <c r="AY94" s="32">
        <f t="shared" si="43"/>
        <v>736</v>
      </c>
      <c r="AZ94" s="23">
        <f t="shared" si="44"/>
        <v>735.75</v>
      </c>
      <c r="BA94" s="27">
        <f t="shared" si="45"/>
        <v>735</v>
      </c>
      <c r="BB94" s="29">
        <f t="shared" si="46"/>
        <v>1</v>
      </c>
      <c r="BC94" s="36">
        <f t="shared" si="47"/>
        <v>36.787500000000001</v>
      </c>
      <c r="BD94" s="36"/>
    </row>
    <row r="95" spans="1:56" x14ac:dyDescent="0.25">
      <c r="A95" s="8">
        <f t="shared" si="48"/>
        <v>0.24999999999999961</v>
      </c>
      <c r="B95" s="3">
        <v>360</v>
      </c>
      <c r="C95" s="9">
        <v>744</v>
      </c>
      <c r="D95" s="9">
        <f t="shared" si="49"/>
        <v>724.13846153846157</v>
      </c>
      <c r="E95" s="9">
        <f t="shared" si="50"/>
        <v>763.86153846153843</v>
      </c>
      <c r="G95" s="3">
        <v>735</v>
      </c>
      <c r="H95" s="3">
        <v>735</v>
      </c>
      <c r="I95" s="3">
        <v>734</v>
      </c>
      <c r="J95" s="3">
        <v>727</v>
      </c>
      <c r="K95" s="3">
        <v>734</v>
      </c>
      <c r="L95" s="3">
        <v>736</v>
      </c>
      <c r="M95" s="3">
        <v>734</v>
      </c>
      <c r="O95" s="32">
        <f t="shared" si="31"/>
        <v>736</v>
      </c>
      <c r="P95" s="23">
        <f t="shared" si="27"/>
        <v>733.57142857142856</v>
      </c>
      <c r="Q95" s="27">
        <f t="shared" si="28"/>
        <v>727</v>
      </c>
      <c r="R95" s="45">
        <f t="shared" si="32"/>
        <v>10.428571428571445</v>
      </c>
      <c r="S95" s="29">
        <f t="shared" si="33"/>
        <v>17</v>
      </c>
      <c r="T95" s="44">
        <f t="shared" si="34"/>
        <v>6.5714285714285552</v>
      </c>
      <c r="U95" s="29">
        <f t="shared" si="29"/>
        <v>9</v>
      </c>
      <c r="V95" s="36">
        <f t="shared" si="30"/>
        <v>36.678571428571431</v>
      </c>
      <c r="X95" s="3">
        <v>743</v>
      </c>
      <c r="Y95" s="3">
        <v>739</v>
      </c>
      <c r="Z95" s="3">
        <v>743</v>
      </c>
      <c r="AA95" s="3">
        <v>742</v>
      </c>
      <c r="AB95" s="3">
        <v>739</v>
      </c>
      <c r="AC95" s="3">
        <v>742</v>
      </c>
      <c r="AD95" s="3">
        <v>743</v>
      </c>
      <c r="AE95" s="3">
        <v>739</v>
      </c>
      <c r="AG95" s="32">
        <f t="shared" si="35"/>
        <v>743</v>
      </c>
      <c r="AH95" s="23">
        <f t="shared" si="36"/>
        <v>741.25</v>
      </c>
      <c r="AI95" s="27">
        <f t="shared" si="37"/>
        <v>739</v>
      </c>
      <c r="AJ95" s="54">
        <f t="shared" si="38"/>
        <v>2.75</v>
      </c>
      <c r="AK95" s="55">
        <f t="shared" si="39"/>
        <v>5</v>
      </c>
      <c r="AL95" s="56">
        <f t="shared" si="40"/>
        <v>2.25</v>
      </c>
      <c r="AM95" s="55">
        <f t="shared" si="41"/>
        <v>4</v>
      </c>
      <c r="AN95" s="57">
        <f t="shared" si="42"/>
        <v>37.0625</v>
      </c>
      <c r="AP95" s="9">
        <v>744</v>
      </c>
      <c r="AQ95" s="3">
        <v>744</v>
      </c>
      <c r="AR95" s="3">
        <v>744</v>
      </c>
      <c r="AS95" s="3">
        <v>743</v>
      </c>
      <c r="AT95" s="3">
        <v>743</v>
      </c>
      <c r="AU95" s="3">
        <v>744</v>
      </c>
      <c r="AV95" s="3">
        <v>744</v>
      </c>
      <c r="AW95" s="3">
        <v>744</v>
      </c>
      <c r="AY95" s="32">
        <f t="shared" si="43"/>
        <v>744</v>
      </c>
      <c r="AZ95" s="23">
        <f t="shared" si="44"/>
        <v>743.75</v>
      </c>
      <c r="BA95" s="27">
        <f t="shared" si="45"/>
        <v>743</v>
      </c>
      <c r="BB95" s="29">
        <f t="shared" si="46"/>
        <v>1</v>
      </c>
      <c r="BC95" s="36">
        <f t="shared" si="47"/>
        <v>37.1875</v>
      </c>
      <c r="BD95" s="36"/>
    </row>
    <row r="96" spans="1:56" x14ac:dyDescent="0.25">
      <c r="A96" s="8">
        <f t="shared" si="48"/>
        <v>0.25277777777777738</v>
      </c>
      <c r="B96" s="3">
        <v>364</v>
      </c>
      <c r="C96" s="9">
        <v>752</v>
      </c>
      <c r="D96" s="9">
        <f t="shared" si="49"/>
        <v>731.95384615384614</v>
      </c>
      <c r="E96" s="9">
        <f t="shared" si="50"/>
        <v>772.04615384615386</v>
      </c>
      <c r="G96" s="3">
        <v>742</v>
      </c>
      <c r="H96" s="3">
        <v>746</v>
      </c>
      <c r="I96" s="3">
        <v>743</v>
      </c>
      <c r="J96" s="3">
        <v>736</v>
      </c>
      <c r="K96" s="3">
        <v>743</v>
      </c>
      <c r="L96" s="3">
        <v>743</v>
      </c>
      <c r="M96" s="3">
        <v>742</v>
      </c>
      <c r="O96" s="32">
        <f t="shared" si="31"/>
        <v>746</v>
      </c>
      <c r="P96" s="23">
        <f t="shared" si="27"/>
        <v>742.14285714285711</v>
      </c>
      <c r="Q96" s="27">
        <f t="shared" si="28"/>
        <v>736</v>
      </c>
      <c r="R96" s="45">
        <f t="shared" si="32"/>
        <v>9.8571428571428896</v>
      </c>
      <c r="S96" s="29">
        <f t="shared" si="33"/>
        <v>16</v>
      </c>
      <c r="T96" s="44">
        <f t="shared" si="34"/>
        <v>6.1428571428571104</v>
      </c>
      <c r="U96" s="29">
        <f t="shared" si="29"/>
        <v>10</v>
      </c>
      <c r="V96" s="36">
        <f t="shared" si="30"/>
        <v>37.107142857142854</v>
      </c>
      <c r="X96" s="3">
        <v>751</v>
      </c>
      <c r="Y96" s="3">
        <v>747</v>
      </c>
      <c r="Z96" s="3">
        <v>751</v>
      </c>
      <c r="AA96" s="3">
        <v>750</v>
      </c>
      <c r="AB96" s="3">
        <v>747</v>
      </c>
      <c r="AC96" s="3">
        <v>750</v>
      </c>
      <c r="AD96" s="3">
        <v>751</v>
      </c>
      <c r="AE96" s="3">
        <v>747</v>
      </c>
      <c r="AG96" s="32">
        <f t="shared" si="35"/>
        <v>751</v>
      </c>
      <c r="AH96" s="23">
        <f t="shared" si="36"/>
        <v>749.25</v>
      </c>
      <c r="AI96" s="27">
        <f t="shared" si="37"/>
        <v>747</v>
      </c>
      <c r="AJ96" s="54">
        <f t="shared" si="38"/>
        <v>2.75</v>
      </c>
      <c r="AK96" s="55">
        <f t="shared" si="39"/>
        <v>5</v>
      </c>
      <c r="AL96" s="56">
        <f t="shared" si="40"/>
        <v>2.25</v>
      </c>
      <c r="AM96" s="55">
        <f t="shared" si="41"/>
        <v>4</v>
      </c>
      <c r="AN96" s="57">
        <f t="shared" si="42"/>
        <v>37.462499999999999</v>
      </c>
      <c r="AP96" s="9">
        <v>752</v>
      </c>
      <c r="AQ96" s="3">
        <v>752</v>
      </c>
      <c r="AR96" s="3">
        <v>752</v>
      </c>
      <c r="AS96" s="3">
        <v>751</v>
      </c>
      <c r="AT96" s="3">
        <v>751</v>
      </c>
      <c r="AU96" s="3">
        <v>752</v>
      </c>
      <c r="AV96" s="3">
        <v>752</v>
      </c>
      <c r="AW96" s="3">
        <v>752</v>
      </c>
      <c r="AY96" s="32">
        <f t="shared" si="43"/>
        <v>752</v>
      </c>
      <c r="AZ96" s="23">
        <f t="shared" si="44"/>
        <v>751.75</v>
      </c>
      <c r="BA96" s="27">
        <f t="shared" si="45"/>
        <v>751</v>
      </c>
      <c r="BB96" s="29">
        <f t="shared" si="46"/>
        <v>1</v>
      </c>
      <c r="BC96" s="36">
        <f t="shared" si="47"/>
        <v>37.587499999999999</v>
      </c>
      <c r="BD96" s="36"/>
    </row>
    <row r="97" spans="1:56" x14ac:dyDescent="0.25">
      <c r="A97" s="8">
        <f t="shared" si="48"/>
        <v>0.25555555555555515</v>
      </c>
      <c r="B97" s="3">
        <v>368</v>
      </c>
      <c r="C97" s="9">
        <v>760</v>
      </c>
      <c r="D97" s="9">
        <f t="shared" si="49"/>
        <v>739.76923076923072</v>
      </c>
      <c r="E97" s="9">
        <f t="shared" si="50"/>
        <v>780.23076923076928</v>
      </c>
      <c r="G97" s="3">
        <v>751</v>
      </c>
      <c r="H97" s="3">
        <v>752</v>
      </c>
      <c r="I97" s="3">
        <v>749</v>
      </c>
      <c r="J97" s="3">
        <v>742</v>
      </c>
      <c r="K97" s="3">
        <v>749</v>
      </c>
      <c r="L97" s="3">
        <v>751</v>
      </c>
      <c r="M97" s="3">
        <v>749</v>
      </c>
      <c r="O97" s="32">
        <f t="shared" si="31"/>
        <v>752</v>
      </c>
      <c r="P97" s="23">
        <f t="shared" si="27"/>
        <v>749</v>
      </c>
      <c r="Q97" s="27">
        <f t="shared" si="28"/>
        <v>742</v>
      </c>
      <c r="R97" s="45">
        <f t="shared" si="32"/>
        <v>11</v>
      </c>
      <c r="S97" s="29">
        <f t="shared" si="33"/>
        <v>18</v>
      </c>
      <c r="T97" s="44">
        <f t="shared" si="34"/>
        <v>7</v>
      </c>
      <c r="U97" s="29">
        <f t="shared" si="29"/>
        <v>10</v>
      </c>
      <c r="V97" s="36">
        <f t="shared" si="30"/>
        <v>37.450000000000003</v>
      </c>
      <c r="X97" s="3">
        <v>759</v>
      </c>
      <c r="Y97" s="3">
        <v>754</v>
      </c>
      <c r="Z97" s="3">
        <v>759</v>
      </c>
      <c r="AA97" s="3">
        <v>758</v>
      </c>
      <c r="AB97" s="3">
        <v>755</v>
      </c>
      <c r="AC97" s="3">
        <v>758</v>
      </c>
      <c r="AD97" s="3">
        <v>759</v>
      </c>
      <c r="AE97" s="3">
        <v>754</v>
      </c>
      <c r="AG97" s="32">
        <f t="shared" si="35"/>
        <v>759</v>
      </c>
      <c r="AH97" s="23">
        <f t="shared" si="36"/>
        <v>757</v>
      </c>
      <c r="AI97" s="27">
        <f t="shared" si="37"/>
        <v>754</v>
      </c>
      <c r="AJ97" s="54">
        <f t="shared" si="38"/>
        <v>3</v>
      </c>
      <c r="AK97" s="55">
        <f t="shared" si="39"/>
        <v>6</v>
      </c>
      <c r="AL97" s="56">
        <f t="shared" si="40"/>
        <v>3</v>
      </c>
      <c r="AM97" s="55">
        <f t="shared" si="41"/>
        <v>5</v>
      </c>
      <c r="AN97" s="57">
        <f t="shared" si="42"/>
        <v>37.85</v>
      </c>
      <c r="AP97" s="9">
        <v>760</v>
      </c>
      <c r="AQ97" s="3">
        <v>760</v>
      </c>
      <c r="AR97" s="3">
        <v>760</v>
      </c>
      <c r="AS97" s="3">
        <v>759</v>
      </c>
      <c r="AT97" s="3">
        <v>759</v>
      </c>
      <c r="AU97" s="3">
        <v>760</v>
      </c>
      <c r="AV97" s="3">
        <v>760</v>
      </c>
      <c r="AW97" s="3">
        <v>760</v>
      </c>
      <c r="AY97" s="32">
        <f t="shared" si="43"/>
        <v>760</v>
      </c>
      <c r="AZ97" s="23">
        <f t="shared" si="44"/>
        <v>759.75</v>
      </c>
      <c r="BA97" s="27">
        <f t="shared" si="45"/>
        <v>759</v>
      </c>
      <c r="BB97" s="29">
        <f t="shared" si="46"/>
        <v>1</v>
      </c>
      <c r="BC97" s="36">
        <f t="shared" si="47"/>
        <v>37.987499999999997</v>
      </c>
      <c r="BD97" s="36"/>
    </row>
    <row r="98" spans="1:56" x14ac:dyDescent="0.25">
      <c r="A98" s="8">
        <f t="shared" si="48"/>
        <v>0.25833333333333292</v>
      </c>
      <c r="B98" s="3">
        <v>372</v>
      </c>
      <c r="C98" s="9">
        <v>768</v>
      </c>
      <c r="D98" s="9">
        <f t="shared" si="49"/>
        <v>747.5846153846154</v>
      </c>
      <c r="E98" s="9">
        <f t="shared" si="50"/>
        <v>788.4153846153846</v>
      </c>
      <c r="G98" s="3">
        <v>759</v>
      </c>
      <c r="H98" s="3">
        <v>759</v>
      </c>
      <c r="I98" s="3">
        <v>753</v>
      </c>
      <c r="J98" s="3">
        <v>749</v>
      </c>
      <c r="K98" s="3">
        <v>756</v>
      </c>
      <c r="L98" s="3">
        <v>756</v>
      </c>
      <c r="M98" s="3">
        <v>755</v>
      </c>
      <c r="O98" s="32">
        <f t="shared" si="31"/>
        <v>759</v>
      </c>
      <c r="P98" s="23">
        <f t="shared" si="27"/>
        <v>755.28571428571433</v>
      </c>
      <c r="Q98" s="27">
        <f t="shared" si="28"/>
        <v>749</v>
      </c>
      <c r="R98" s="45">
        <f t="shared" si="32"/>
        <v>12.714285714285666</v>
      </c>
      <c r="S98" s="29">
        <f t="shared" si="33"/>
        <v>19</v>
      </c>
      <c r="T98" s="44">
        <f t="shared" si="34"/>
        <v>6.2857142857143344</v>
      </c>
      <c r="U98" s="29">
        <f t="shared" si="29"/>
        <v>10</v>
      </c>
      <c r="V98" s="36">
        <f t="shared" si="30"/>
        <v>37.76428571428572</v>
      </c>
      <c r="X98" s="3">
        <v>767</v>
      </c>
      <c r="Y98" s="3">
        <v>762</v>
      </c>
      <c r="Z98" s="3">
        <v>767</v>
      </c>
      <c r="AA98" s="3">
        <v>766</v>
      </c>
      <c r="AB98" s="3">
        <v>762</v>
      </c>
      <c r="AC98" s="3">
        <v>766</v>
      </c>
      <c r="AD98" s="3">
        <v>767</v>
      </c>
      <c r="AE98" s="3">
        <v>762</v>
      </c>
      <c r="AG98" s="32">
        <f t="shared" si="35"/>
        <v>767</v>
      </c>
      <c r="AH98" s="23">
        <f t="shared" si="36"/>
        <v>764.875</v>
      </c>
      <c r="AI98" s="27">
        <f t="shared" si="37"/>
        <v>762</v>
      </c>
      <c r="AJ98" s="54">
        <f t="shared" si="38"/>
        <v>3.125</v>
      </c>
      <c r="AK98" s="55">
        <f t="shared" si="39"/>
        <v>6</v>
      </c>
      <c r="AL98" s="56">
        <f t="shared" si="40"/>
        <v>2.875</v>
      </c>
      <c r="AM98" s="55">
        <f t="shared" si="41"/>
        <v>5</v>
      </c>
      <c r="AN98" s="57">
        <f t="shared" si="42"/>
        <v>38.243749999999999</v>
      </c>
      <c r="AP98" s="9">
        <v>768</v>
      </c>
      <c r="AQ98" s="3">
        <v>768</v>
      </c>
      <c r="AR98" s="3">
        <v>768</v>
      </c>
      <c r="AS98" s="3">
        <v>767</v>
      </c>
      <c r="AT98" s="3">
        <v>767</v>
      </c>
      <c r="AU98" s="3">
        <v>768</v>
      </c>
      <c r="AV98" s="3">
        <v>768</v>
      </c>
      <c r="AW98" s="3">
        <v>768</v>
      </c>
      <c r="AY98" s="32">
        <f t="shared" si="43"/>
        <v>768</v>
      </c>
      <c r="AZ98" s="23">
        <f t="shared" si="44"/>
        <v>767.75</v>
      </c>
      <c r="BA98" s="27">
        <f t="shared" si="45"/>
        <v>767</v>
      </c>
      <c r="BB98" s="29">
        <f t="shared" si="46"/>
        <v>1</v>
      </c>
      <c r="BC98" s="36">
        <f t="shared" si="47"/>
        <v>38.387500000000003</v>
      </c>
      <c r="BD98" s="36"/>
    </row>
    <row r="99" spans="1:56" x14ac:dyDescent="0.25">
      <c r="A99" s="8">
        <f t="shared" si="48"/>
        <v>0.26111111111111068</v>
      </c>
      <c r="B99" s="3">
        <v>376</v>
      </c>
      <c r="C99" s="9">
        <v>776</v>
      </c>
      <c r="D99" s="9">
        <f t="shared" si="49"/>
        <v>755.4</v>
      </c>
      <c r="E99" s="9">
        <f t="shared" si="50"/>
        <v>796.6</v>
      </c>
      <c r="G99" s="3">
        <v>767</v>
      </c>
      <c r="H99" s="3">
        <v>768</v>
      </c>
      <c r="I99" s="3">
        <v>761</v>
      </c>
      <c r="J99" s="3">
        <v>757</v>
      </c>
      <c r="K99" s="3">
        <v>763</v>
      </c>
      <c r="L99" s="3">
        <v>763</v>
      </c>
      <c r="M99" s="3">
        <v>763</v>
      </c>
      <c r="O99" s="32">
        <f t="shared" si="31"/>
        <v>768</v>
      </c>
      <c r="P99" s="23">
        <f t="shared" si="27"/>
        <v>763.14285714285711</v>
      </c>
      <c r="Q99" s="27">
        <f t="shared" si="28"/>
        <v>757</v>
      </c>
      <c r="R99" s="45">
        <f t="shared" si="32"/>
        <v>12.85714285714289</v>
      </c>
      <c r="S99" s="29">
        <f t="shared" si="33"/>
        <v>19</v>
      </c>
      <c r="T99" s="44">
        <f t="shared" si="34"/>
        <v>6.1428571428571104</v>
      </c>
      <c r="U99" s="29">
        <f t="shared" si="29"/>
        <v>11</v>
      </c>
      <c r="V99" s="36">
        <f t="shared" si="30"/>
        <v>38.157142857142858</v>
      </c>
      <c r="X99" s="3">
        <v>775</v>
      </c>
      <c r="Y99" s="3">
        <v>770</v>
      </c>
      <c r="Z99" s="3">
        <v>775</v>
      </c>
      <c r="AA99" s="3">
        <v>774</v>
      </c>
      <c r="AB99" s="3">
        <v>770</v>
      </c>
      <c r="AC99" s="3">
        <v>774</v>
      </c>
      <c r="AD99" s="3">
        <v>775</v>
      </c>
      <c r="AE99" s="3">
        <v>770</v>
      </c>
      <c r="AG99" s="32">
        <f t="shared" si="35"/>
        <v>775</v>
      </c>
      <c r="AH99" s="23">
        <f t="shared" si="36"/>
        <v>772.875</v>
      </c>
      <c r="AI99" s="27">
        <f t="shared" si="37"/>
        <v>770</v>
      </c>
      <c r="AJ99" s="54">
        <f t="shared" si="38"/>
        <v>3.125</v>
      </c>
      <c r="AK99" s="55">
        <f t="shared" si="39"/>
        <v>6</v>
      </c>
      <c r="AL99" s="56">
        <f t="shared" si="40"/>
        <v>2.875</v>
      </c>
      <c r="AM99" s="55">
        <f t="shared" si="41"/>
        <v>5</v>
      </c>
      <c r="AN99" s="57">
        <f t="shared" si="42"/>
        <v>38.643749999999997</v>
      </c>
      <c r="AP99" s="9">
        <v>776</v>
      </c>
      <c r="AQ99" s="3">
        <v>776</v>
      </c>
      <c r="AR99" s="3">
        <v>776</v>
      </c>
      <c r="AS99" s="3">
        <v>775</v>
      </c>
      <c r="AT99" s="3">
        <v>775</v>
      </c>
      <c r="AU99" s="3">
        <v>776</v>
      </c>
      <c r="AV99" s="3">
        <v>776</v>
      </c>
      <c r="AW99" s="3">
        <v>776</v>
      </c>
      <c r="AY99" s="32">
        <f t="shared" si="43"/>
        <v>776</v>
      </c>
      <c r="AZ99" s="23">
        <f t="shared" si="44"/>
        <v>775.75</v>
      </c>
      <c r="BA99" s="27">
        <f t="shared" si="45"/>
        <v>775</v>
      </c>
      <c r="BB99" s="29">
        <f t="shared" si="46"/>
        <v>1</v>
      </c>
      <c r="BC99" s="36">
        <f t="shared" si="47"/>
        <v>38.787500000000001</v>
      </c>
      <c r="BD99" s="36"/>
    </row>
    <row r="100" spans="1:56" x14ac:dyDescent="0.25">
      <c r="A100" s="8">
        <f t="shared" si="48"/>
        <v>0.26388888888888845</v>
      </c>
      <c r="B100" s="3">
        <v>380</v>
      </c>
      <c r="C100" s="9">
        <v>784</v>
      </c>
      <c r="D100" s="9">
        <f t="shared" si="49"/>
        <v>763.21538461538466</v>
      </c>
      <c r="E100" s="9">
        <f t="shared" si="50"/>
        <v>804.78461538461534</v>
      </c>
      <c r="G100" s="3">
        <v>776</v>
      </c>
      <c r="H100" s="3">
        <v>776</v>
      </c>
      <c r="I100" s="3">
        <v>769</v>
      </c>
      <c r="J100" s="3">
        <v>766</v>
      </c>
      <c r="K100" s="3">
        <v>770</v>
      </c>
      <c r="L100" s="3">
        <v>770</v>
      </c>
      <c r="M100" s="3">
        <v>771</v>
      </c>
      <c r="O100" s="32">
        <f t="shared" si="31"/>
        <v>776</v>
      </c>
      <c r="P100" s="23">
        <f t="shared" si="27"/>
        <v>771.14285714285711</v>
      </c>
      <c r="Q100" s="27">
        <f t="shared" si="28"/>
        <v>766</v>
      </c>
      <c r="R100" s="45">
        <f t="shared" si="32"/>
        <v>12.85714285714289</v>
      </c>
      <c r="S100" s="29">
        <f t="shared" si="33"/>
        <v>18</v>
      </c>
      <c r="T100" s="44">
        <f t="shared" si="34"/>
        <v>5.1428571428571104</v>
      </c>
      <c r="U100" s="29">
        <f t="shared" si="29"/>
        <v>10</v>
      </c>
      <c r="V100" s="36">
        <f t="shared" si="30"/>
        <v>38.557142857142857</v>
      </c>
      <c r="X100" s="3">
        <v>783</v>
      </c>
      <c r="Y100" s="3">
        <v>778</v>
      </c>
      <c r="Z100" s="3">
        <v>783</v>
      </c>
      <c r="AA100" s="3">
        <v>782</v>
      </c>
      <c r="AB100" s="3">
        <v>778</v>
      </c>
      <c r="AC100" s="3">
        <v>782</v>
      </c>
      <c r="AD100" s="3">
        <v>783</v>
      </c>
      <c r="AE100" s="3">
        <v>778</v>
      </c>
      <c r="AG100" s="32">
        <f t="shared" si="35"/>
        <v>783</v>
      </c>
      <c r="AH100" s="23">
        <f t="shared" si="36"/>
        <v>780.875</v>
      </c>
      <c r="AI100" s="27">
        <f t="shared" si="37"/>
        <v>778</v>
      </c>
      <c r="AJ100" s="54">
        <f t="shared" si="38"/>
        <v>3.125</v>
      </c>
      <c r="AK100" s="55">
        <f t="shared" si="39"/>
        <v>6</v>
      </c>
      <c r="AL100" s="56">
        <f t="shared" si="40"/>
        <v>2.875</v>
      </c>
      <c r="AM100" s="55">
        <f t="shared" si="41"/>
        <v>5</v>
      </c>
      <c r="AN100" s="57">
        <f t="shared" si="42"/>
        <v>39.043750000000003</v>
      </c>
      <c r="AP100" s="9">
        <v>784</v>
      </c>
      <c r="AQ100" s="3">
        <v>784</v>
      </c>
      <c r="AR100" s="3">
        <v>783</v>
      </c>
      <c r="AS100" s="3">
        <v>783</v>
      </c>
      <c r="AT100" s="3">
        <v>783</v>
      </c>
      <c r="AU100" s="3">
        <v>784</v>
      </c>
      <c r="AV100" s="3">
        <v>784</v>
      </c>
      <c r="AW100" s="3">
        <v>784</v>
      </c>
      <c r="AY100" s="32">
        <f t="shared" si="43"/>
        <v>784</v>
      </c>
      <c r="AZ100" s="23">
        <f t="shared" si="44"/>
        <v>783.625</v>
      </c>
      <c r="BA100" s="27">
        <f t="shared" si="45"/>
        <v>783</v>
      </c>
      <c r="BB100" s="29">
        <f t="shared" si="46"/>
        <v>1</v>
      </c>
      <c r="BC100" s="36">
        <f t="shared" si="47"/>
        <v>39.181249999999999</v>
      </c>
      <c r="BD100" s="36"/>
    </row>
    <row r="101" spans="1:56" x14ac:dyDescent="0.25">
      <c r="A101" s="8">
        <f t="shared" si="48"/>
        <v>0.26666666666666622</v>
      </c>
      <c r="B101" s="3">
        <v>384</v>
      </c>
      <c r="C101" s="9">
        <v>792</v>
      </c>
      <c r="D101" s="9">
        <f t="shared" si="49"/>
        <v>771.03076923076924</v>
      </c>
      <c r="E101" s="9">
        <f t="shared" si="50"/>
        <v>812.96923076923076</v>
      </c>
      <c r="G101" s="3">
        <v>782</v>
      </c>
      <c r="H101" s="3">
        <v>781</v>
      </c>
      <c r="I101" s="3">
        <v>775</v>
      </c>
      <c r="J101" s="3">
        <v>772</v>
      </c>
      <c r="K101" s="3">
        <v>775</v>
      </c>
      <c r="L101" s="3">
        <v>775</v>
      </c>
      <c r="M101" s="3">
        <v>777</v>
      </c>
      <c r="O101" s="32">
        <f t="shared" si="31"/>
        <v>782</v>
      </c>
      <c r="P101" s="23">
        <f t="shared" si="27"/>
        <v>776.71428571428567</v>
      </c>
      <c r="Q101" s="27">
        <f t="shared" si="28"/>
        <v>772</v>
      </c>
      <c r="R101" s="45">
        <f t="shared" si="32"/>
        <v>15.285714285714334</v>
      </c>
      <c r="S101" s="29">
        <f t="shared" si="33"/>
        <v>20</v>
      </c>
      <c r="T101" s="44">
        <f t="shared" si="34"/>
        <v>5.2857142857143344</v>
      </c>
      <c r="U101" s="29">
        <f t="shared" si="29"/>
        <v>10</v>
      </c>
      <c r="V101" s="36">
        <f t="shared" si="30"/>
        <v>38.835714285714282</v>
      </c>
      <c r="X101" s="3">
        <v>791</v>
      </c>
      <c r="Y101" s="3">
        <v>786</v>
      </c>
      <c r="Z101" s="3">
        <v>791</v>
      </c>
      <c r="AA101" s="3">
        <v>790</v>
      </c>
      <c r="AB101" s="3">
        <v>786</v>
      </c>
      <c r="AC101" s="3">
        <v>790</v>
      </c>
      <c r="AD101" s="3">
        <v>791</v>
      </c>
      <c r="AE101" s="3">
        <v>786</v>
      </c>
      <c r="AG101" s="32">
        <f t="shared" si="35"/>
        <v>791</v>
      </c>
      <c r="AH101" s="23">
        <f t="shared" si="36"/>
        <v>788.875</v>
      </c>
      <c r="AI101" s="27">
        <f t="shared" si="37"/>
        <v>786</v>
      </c>
      <c r="AJ101" s="54">
        <f t="shared" si="38"/>
        <v>3.125</v>
      </c>
      <c r="AK101" s="55">
        <f t="shared" si="39"/>
        <v>6</v>
      </c>
      <c r="AL101" s="56">
        <f t="shared" si="40"/>
        <v>2.875</v>
      </c>
      <c r="AM101" s="55">
        <f t="shared" si="41"/>
        <v>5</v>
      </c>
      <c r="AN101" s="57">
        <f t="shared" si="42"/>
        <v>39.443750000000001</v>
      </c>
      <c r="AP101" s="9">
        <v>792</v>
      </c>
      <c r="AQ101" s="3">
        <v>792</v>
      </c>
      <c r="AR101" s="3">
        <v>792</v>
      </c>
      <c r="AS101" s="3">
        <v>791</v>
      </c>
      <c r="AT101" s="3">
        <v>791</v>
      </c>
      <c r="AU101" s="3">
        <v>792</v>
      </c>
      <c r="AV101" s="3">
        <v>792</v>
      </c>
      <c r="AW101" s="3">
        <v>792</v>
      </c>
      <c r="AY101" s="32">
        <f t="shared" si="43"/>
        <v>792</v>
      </c>
      <c r="AZ101" s="23">
        <f t="shared" si="44"/>
        <v>791.75</v>
      </c>
      <c r="BA101" s="27">
        <f t="shared" si="45"/>
        <v>791</v>
      </c>
      <c r="BB101" s="29">
        <f t="shared" si="46"/>
        <v>1</v>
      </c>
      <c r="BC101" s="36">
        <f t="shared" si="47"/>
        <v>39.587499999999999</v>
      </c>
      <c r="BD101" s="36"/>
    </row>
    <row r="102" spans="1:56" x14ac:dyDescent="0.25">
      <c r="A102" s="8">
        <f t="shared" si="48"/>
        <v>0.26944444444444399</v>
      </c>
      <c r="B102" s="3">
        <v>388</v>
      </c>
      <c r="C102" s="9">
        <v>800</v>
      </c>
      <c r="D102" s="9">
        <f t="shared" si="49"/>
        <v>778.84615384615381</v>
      </c>
      <c r="E102" s="9">
        <f t="shared" si="50"/>
        <v>821.15384615384619</v>
      </c>
      <c r="G102" s="3">
        <v>790</v>
      </c>
      <c r="H102" s="3">
        <v>789</v>
      </c>
      <c r="I102" s="3">
        <v>783</v>
      </c>
      <c r="J102" s="3">
        <v>780</v>
      </c>
      <c r="K102" s="3">
        <v>783</v>
      </c>
      <c r="L102" s="3">
        <v>783</v>
      </c>
      <c r="M102" s="3">
        <v>784</v>
      </c>
      <c r="O102" s="32">
        <f t="shared" si="31"/>
        <v>790</v>
      </c>
      <c r="P102" s="23">
        <f t="shared" si="27"/>
        <v>784.57142857142856</v>
      </c>
      <c r="Q102" s="27">
        <f t="shared" si="28"/>
        <v>780</v>
      </c>
      <c r="R102" s="45">
        <f t="shared" si="32"/>
        <v>15.428571428571445</v>
      </c>
      <c r="S102" s="29">
        <f t="shared" si="33"/>
        <v>20</v>
      </c>
      <c r="T102" s="44">
        <f t="shared" si="34"/>
        <v>5.4285714285714448</v>
      </c>
      <c r="U102" s="29">
        <f t="shared" si="29"/>
        <v>10</v>
      </c>
      <c r="V102" s="36">
        <f t="shared" si="30"/>
        <v>39.228571428571428</v>
      </c>
      <c r="X102" s="3">
        <v>799</v>
      </c>
      <c r="Y102" s="3">
        <v>794</v>
      </c>
      <c r="Z102" s="3">
        <v>799</v>
      </c>
      <c r="AA102" s="3">
        <v>798</v>
      </c>
      <c r="AB102" s="3">
        <v>794</v>
      </c>
      <c r="AC102" s="3">
        <v>798</v>
      </c>
      <c r="AD102" s="3">
        <v>799</v>
      </c>
      <c r="AE102" s="3">
        <v>794</v>
      </c>
      <c r="AG102" s="32">
        <f t="shared" si="35"/>
        <v>799</v>
      </c>
      <c r="AH102" s="23">
        <f t="shared" si="36"/>
        <v>796.875</v>
      </c>
      <c r="AI102" s="27">
        <f t="shared" si="37"/>
        <v>794</v>
      </c>
      <c r="AJ102" s="54">
        <f t="shared" si="38"/>
        <v>3.125</v>
      </c>
      <c r="AK102" s="55">
        <f t="shared" si="39"/>
        <v>6</v>
      </c>
      <c r="AL102" s="56">
        <f t="shared" si="40"/>
        <v>2.875</v>
      </c>
      <c r="AM102" s="55">
        <f t="shared" si="41"/>
        <v>5</v>
      </c>
      <c r="AN102" s="57">
        <f t="shared" si="42"/>
        <v>39.84375</v>
      </c>
      <c r="AP102" s="9">
        <v>800</v>
      </c>
      <c r="AQ102" s="3">
        <v>800</v>
      </c>
      <c r="AR102" s="3">
        <v>799</v>
      </c>
      <c r="AS102" s="3">
        <v>798</v>
      </c>
      <c r="AT102" s="3">
        <v>798</v>
      </c>
      <c r="AU102" s="3">
        <v>800</v>
      </c>
      <c r="AV102" s="3">
        <v>800</v>
      </c>
      <c r="AW102" s="3">
        <v>800</v>
      </c>
      <c r="AY102" s="32">
        <f t="shared" si="43"/>
        <v>800</v>
      </c>
      <c r="AZ102" s="23">
        <f t="shared" si="44"/>
        <v>799.375</v>
      </c>
      <c r="BA102" s="27">
        <f t="shared" si="45"/>
        <v>798</v>
      </c>
      <c r="BB102" s="29">
        <f t="shared" si="46"/>
        <v>2</v>
      </c>
      <c r="BC102" s="36">
        <f t="shared" si="47"/>
        <v>39.96875</v>
      </c>
      <c r="BD102" s="36"/>
    </row>
    <row r="103" spans="1:56" x14ac:dyDescent="0.25">
      <c r="A103" s="8">
        <f t="shared" si="48"/>
        <v>0.27222222222222175</v>
      </c>
      <c r="B103" s="3">
        <v>392</v>
      </c>
      <c r="C103" s="9">
        <v>800</v>
      </c>
      <c r="D103" s="9">
        <f t="shared" si="49"/>
        <v>778.84615384615381</v>
      </c>
      <c r="E103" s="9">
        <f t="shared" si="50"/>
        <v>821.15384615384619</v>
      </c>
      <c r="G103" s="3">
        <v>793</v>
      </c>
      <c r="H103" s="3">
        <v>791</v>
      </c>
      <c r="I103" s="3">
        <v>795</v>
      </c>
      <c r="J103" s="3">
        <v>781</v>
      </c>
      <c r="K103" s="3">
        <v>795</v>
      </c>
      <c r="L103" s="3">
        <v>795</v>
      </c>
      <c r="M103" s="3">
        <v>792</v>
      </c>
      <c r="O103" s="32">
        <f t="shared" si="31"/>
        <v>795</v>
      </c>
      <c r="P103" s="23">
        <f t="shared" si="27"/>
        <v>791.71428571428567</v>
      </c>
      <c r="Q103" s="27">
        <f t="shared" si="28"/>
        <v>781</v>
      </c>
      <c r="R103" s="45">
        <f t="shared" si="32"/>
        <v>8.2857142857143344</v>
      </c>
      <c r="S103" s="29">
        <f t="shared" si="33"/>
        <v>19</v>
      </c>
      <c r="T103" s="44">
        <f t="shared" si="34"/>
        <v>10.714285714285666</v>
      </c>
      <c r="U103" s="29">
        <f t="shared" si="29"/>
        <v>14</v>
      </c>
      <c r="V103" s="36">
        <f t="shared" si="30"/>
        <v>39.585714285714282</v>
      </c>
      <c r="X103" s="3">
        <v>800</v>
      </c>
      <c r="Y103" s="3">
        <v>799</v>
      </c>
      <c r="Z103" s="3">
        <v>803</v>
      </c>
      <c r="AA103" s="3">
        <v>799</v>
      </c>
      <c r="AB103" s="3">
        <v>802</v>
      </c>
      <c r="AC103" s="3">
        <v>806</v>
      </c>
      <c r="AD103" s="3">
        <v>800</v>
      </c>
      <c r="AE103" s="3">
        <v>799</v>
      </c>
      <c r="AG103" s="32">
        <f t="shared" si="35"/>
        <v>806</v>
      </c>
      <c r="AH103" s="23">
        <f t="shared" si="36"/>
        <v>801</v>
      </c>
      <c r="AI103" s="27">
        <f t="shared" si="37"/>
        <v>799</v>
      </c>
      <c r="AJ103" s="54">
        <f t="shared" si="38"/>
        <v>1</v>
      </c>
      <c r="AK103" s="55">
        <f t="shared" si="39"/>
        <v>1</v>
      </c>
      <c r="AL103" s="56">
        <f t="shared" si="40"/>
        <v>5</v>
      </c>
      <c r="AM103" s="55">
        <f t="shared" si="41"/>
        <v>7</v>
      </c>
      <c r="AN103" s="57">
        <f t="shared" si="42"/>
        <v>40.049999999999997</v>
      </c>
      <c r="AP103" s="9">
        <v>800</v>
      </c>
      <c r="AQ103" s="3">
        <v>800</v>
      </c>
      <c r="AR103" s="3">
        <v>800</v>
      </c>
      <c r="AS103" s="3">
        <v>799</v>
      </c>
      <c r="AT103" s="3">
        <v>799</v>
      </c>
      <c r="AU103" s="3">
        <v>800</v>
      </c>
      <c r="AV103" s="3">
        <v>800</v>
      </c>
      <c r="AW103" s="3">
        <v>800</v>
      </c>
      <c r="AY103" s="32">
        <f t="shared" si="43"/>
        <v>800</v>
      </c>
      <c r="AZ103" s="23">
        <f t="shared" si="44"/>
        <v>799.75</v>
      </c>
      <c r="BA103" s="27">
        <f t="shared" si="45"/>
        <v>799</v>
      </c>
      <c r="BB103" s="29">
        <f t="shared" si="46"/>
        <v>1</v>
      </c>
      <c r="BC103" s="36">
        <f t="shared" si="47"/>
        <v>39.987499999999997</v>
      </c>
      <c r="BD103" s="36"/>
    </row>
    <row r="104" spans="1:56" x14ac:dyDescent="0.25">
      <c r="A104" s="8">
        <f t="shared" si="48"/>
        <v>0.27499999999999952</v>
      </c>
      <c r="B104" s="3">
        <v>396</v>
      </c>
      <c r="C104" s="9">
        <v>800</v>
      </c>
      <c r="D104" s="9">
        <f t="shared" si="49"/>
        <v>778.84615384615381</v>
      </c>
      <c r="E104" s="9">
        <f t="shared" si="50"/>
        <v>821.15384615384619</v>
      </c>
      <c r="G104" s="3">
        <v>795</v>
      </c>
      <c r="H104" s="3">
        <v>795</v>
      </c>
      <c r="I104" s="3">
        <v>797</v>
      </c>
      <c r="J104" s="3">
        <v>793</v>
      </c>
      <c r="K104" s="3">
        <v>797</v>
      </c>
      <c r="L104" s="3">
        <v>797</v>
      </c>
      <c r="M104" s="3">
        <v>796</v>
      </c>
      <c r="O104" s="32">
        <f t="shared" si="31"/>
        <v>797</v>
      </c>
      <c r="P104" s="23">
        <f t="shared" si="27"/>
        <v>795.71428571428567</v>
      </c>
      <c r="Q104" s="27">
        <f t="shared" si="28"/>
        <v>793</v>
      </c>
      <c r="R104" s="45">
        <f t="shared" si="32"/>
        <v>4.2857142857143344</v>
      </c>
      <c r="S104" s="29">
        <f t="shared" si="33"/>
        <v>7</v>
      </c>
      <c r="T104" s="44">
        <f t="shared" si="34"/>
        <v>2.7142857142856656</v>
      </c>
      <c r="U104" s="29">
        <f t="shared" si="29"/>
        <v>4</v>
      </c>
      <c r="V104" s="36">
        <f t="shared" si="30"/>
        <v>39.785714285714285</v>
      </c>
      <c r="X104" s="3">
        <v>800</v>
      </c>
      <c r="Y104" s="3">
        <v>799</v>
      </c>
      <c r="Z104" s="3">
        <v>801</v>
      </c>
      <c r="AA104" s="3">
        <v>799</v>
      </c>
      <c r="AB104" s="3">
        <v>800</v>
      </c>
      <c r="AC104" s="3">
        <v>804</v>
      </c>
      <c r="AD104" s="3">
        <v>800</v>
      </c>
      <c r="AE104" s="3">
        <v>800</v>
      </c>
      <c r="AG104" s="32">
        <f t="shared" si="35"/>
        <v>804</v>
      </c>
      <c r="AH104" s="23">
        <f t="shared" si="36"/>
        <v>800.375</v>
      </c>
      <c r="AI104" s="27">
        <f t="shared" si="37"/>
        <v>799</v>
      </c>
      <c r="AJ104" s="54">
        <f t="shared" si="38"/>
        <v>0.375</v>
      </c>
      <c r="AK104" s="55">
        <f t="shared" si="39"/>
        <v>1</v>
      </c>
      <c r="AL104" s="56">
        <f t="shared" si="40"/>
        <v>3.625</v>
      </c>
      <c r="AM104" s="55">
        <f t="shared" si="41"/>
        <v>5</v>
      </c>
      <c r="AN104" s="57">
        <f t="shared" si="42"/>
        <v>40.018749999999997</v>
      </c>
      <c r="AP104" s="9">
        <v>800</v>
      </c>
      <c r="AQ104" s="3">
        <v>800</v>
      </c>
      <c r="AR104" s="3">
        <v>800</v>
      </c>
      <c r="AS104" s="3">
        <v>800</v>
      </c>
      <c r="AT104" s="3">
        <v>800</v>
      </c>
      <c r="AU104" s="3">
        <v>800</v>
      </c>
      <c r="AV104" s="3">
        <v>800</v>
      </c>
      <c r="AW104" s="3">
        <v>800</v>
      </c>
      <c r="AY104" s="32">
        <f t="shared" si="43"/>
        <v>800</v>
      </c>
      <c r="AZ104" s="23">
        <f t="shared" si="44"/>
        <v>800</v>
      </c>
      <c r="BA104" s="27">
        <f t="shared" si="45"/>
        <v>800</v>
      </c>
      <c r="BB104" s="29">
        <f t="shared" si="46"/>
        <v>0</v>
      </c>
      <c r="BC104" s="36">
        <f t="shared" si="47"/>
        <v>40</v>
      </c>
      <c r="BD104" s="36"/>
    </row>
    <row r="105" spans="1:56" x14ac:dyDescent="0.25">
      <c r="A105" s="8">
        <f t="shared" si="48"/>
        <v>0.27777777777777729</v>
      </c>
      <c r="B105" s="3">
        <v>400</v>
      </c>
      <c r="C105" s="9">
        <v>800</v>
      </c>
      <c r="D105" s="9">
        <f t="shared" si="49"/>
        <v>778.84615384615381</v>
      </c>
      <c r="E105" s="9">
        <f t="shared" si="50"/>
        <v>821.15384615384619</v>
      </c>
      <c r="G105" s="3">
        <v>797</v>
      </c>
      <c r="H105" s="3">
        <v>797</v>
      </c>
      <c r="I105" s="3">
        <v>798</v>
      </c>
      <c r="J105" s="3">
        <v>795</v>
      </c>
      <c r="K105" s="3">
        <v>798</v>
      </c>
      <c r="L105" s="3">
        <v>798</v>
      </c>
      <c r="M105" s="3">
        <v>797</v>
      </c>
      <c r="O105" s="32">
        <f t="shared" si="31"/>
        <v>798</v>
      </c>
      <c r="P105" s="23">
        <f t="shared" si="27"/>
        <v>797.14285714285711</v>
      </c>
      <c r="Q105" s="27">
        <f t="shared" si="28"/>
        <v>795</v>
      </c>
      <c r="R105" s="45">
        <f t="shared" si="32"/>
        <v>2.8571428571428896</v>
      </c>
      <c r="S105" s="29">
        <f t="shared" si="33"/>
        <v>5</v>
      </c>
      <c r="T105" s="44">
        <f t="shared" si="34"/>
        <v>2.1428571428571104</v>
      </c>
      <c r="U105" s="29">
        <f t="shared" si="29"/>
        <v>3</v>
      </c>
      <c r="V105" s="36">
        <f t="shared" si="30"/>
        <v>39.857142857142854</v>
      </c>
      <c r="X105" s="3">
        <v>800</v>
      </c>
      <c r="Y105" s="3">
        <v>800</v>
      </c>
      <c r="Z105" s="3">
        <v>800</v>
      </c>
      <c r="AA105" s="3">
        <v>800</v>
      </c>
      <c r="AB105" s="3">
        <v>800</v>
      </c>
      <c r="AC105" s="3">
        <v>802</v>
      </c>
      <c r="AD105" s="3">
        <v>800</v>
      </c>
      <c r="AE105" s="3">
        <v>800</v>
      </c>
      <c r="AG105" s="32">
        <f t="shared" si="35"/>
        <v>802</v>
      </c>
      <c r="AH105" s="23">
        <f t="shared" si="36"/>
        <v>800.25</v>
      </c>
      <c r="AI105" s="27">
        <f t="shared" si="37"/>
        <v>800</v>
      </c>
      <c r="AJ105" s="54">
        <f t="shared" si="38"/>
        <v>0.25</v>
      </c>
      <c r="AK105" s="55">
        <f t="shared" si="39"/>
        <v>0</v>
      </c>
      <c r="AL105" s="56">
        <f t="shared" si="40"/>
        <v>1.75</v>
      </c>
      <c r="AM105" s="55">
        <f t="shared" si="41"/>
        <v>2</v>
      </c>
      <c r="AN105" s="57">
        <f t="shared" si="42"/>
        <v>40.012500000000003</v>
      </c>
      <c r="AP105" s="9">
        <v>800</v>
      </c>
      <c r="AQ105" s="3">
        <v>800</v>
      </c>
      <c r="AR105" s="3">
        <v>800</v>
      </c>
      <c r="AS105" s="3">
        <v>800</v>
      </c>
      <c r="AT105" s="3">
        <v>800</v>
      </c>
      <c r="AU105" s="3">
        <v>800</v>
      </c>
      <c r="AV105" s="3">
        <v>800</v>
      </c>
      <c r="AW105" s="3">
        <v>800</v>
      </c>
      <c r="AY105" s="32">
        <f t="shared" si="43"/>
        <v>800</v>
      </c>
      <c r="AZ105" s="23">
        <f t="shared" si="44"/>
        <v>800</v>
      </c>
      <c r="BA105" s="27">
        <f t="shared" si="45"/>
        <v>800</v>
      </c>
      <c r="BB105" s="29">
        <f t="shared" si="46"/>
        <v>0</v>
      </c>
      <c r="BC105" s="36">
        <f t="shared" si="47"/>
        <v>40</v>
      </c>
      <c r="BD105" s="36"/>
    </row>
    <row r="106" spans="1:56" x14ac:dyDescent="0.25">
      <c r="A106" s="8">
        <f t="shared" si="48"/>
        <v>0.28055555555555506</v>
      </c>
      <c r="B106" s="3">
        <v>404</v>
      </c>
      <c r="C106" s="9">
        <v>800</v>
      </c>
      <c r="D106" s="9">
        <f t="shared" si="49"/>
        <v>778.84615384615381</v>
      </c>
      <c r="E106" s="9">
        <f t="shared" si="50"/>
        <v>821.15384615384619</v>
      </c>
      <c r="G106" s="3">
        <v>800</v>
      </c>
      <c r="H106" s="3">
        <v>797</v>
      </c>
      <c r="I106" s="3">
        <v>799</v>
      </c>
      <c r="J106" s="3">
        <v>796</v>
      </c>
      <c r="K106" s="3">
        <v>800</v>
      </c>
      <c r="L106" s="3">
        <v>800</v>
      </c>
      <c r="M106" s="3">
        <v>798</v>
      </c>
      <c r="O106" s="32">
        <f t="shared" si="31"/>
        <v>800</v>
      </c>
      <c r="P106" s="23">
        <f t="shared" si="27"/>
        <v>798.57142857142856</v>
      </c>
      <c r="Q106" s="27">
        <f t="shared" si="28"/>
        <v>796</v>
      </c>
      <c r="R106" s="45">
        <f t="shared" si="32"/>
        <v>1.4285714285714448</v>
      </c>
      <c r="S106" s="29">
        <f t="shared" si="33"/>
        <v>4</v>
      </c>
      <c r="T106" s="44">
        <f t="shared" si="34"/>
        <v>2.5714285714285552</v>
      </c>
      <c r="U106" s="29">
        <f t="shared" si="29"/>
        <v>4</v>
      </c>
      <c r="V106" s="36">
        <f t="shared" si="30"/>
        <v>39.928571428571431</v>
      </c>
      <c r="X106" s="3">
        <v>800</v>
      </c>
      <c r="Y106" s="3">
        <v>800</v>
      </c>
      <c r="Z106" s="3">
        <v>800</v>
      </c>
      <c r="AA106" s="3">
        <v>800</v>
      </c>
      <c r="AB106" s="3">
        <v>800</v>
      </c>
      <c r="AC106" s="3">
        <v>802</v>
      </c>
      <c r="AD106" s="3">
        <v>800</v>
      </c>
      <c r="AE106" s="3">
        <v>800</v>
      </c>
      <c r="AG106" s="32">
        <f t="shared" si="35"/>
        <v>802</v>
      </c>
      <c r="AH106" s="23">
        <f t="shared" si="36"/>
        <v>800.25</v>
      </c>
      <c r="AI106" s="27">
        <f t="shared" si="37"/>
        <v>800</v>
      </c>
      <c r="AJ106" s="54">
        <f t="shared" si="38"/>
        <v>0.25</v>
      </c>
      <c r="AK106" s="55">
        <f t="shared" si="39"/>
        <v>0</v>
      </c>
      <c r="AL106" s="56">
        <f t="shared" si="40"/>
        <v>1.75</v>
      </c>
      <c r="AM106" s="55">
        <f t="shared" si="41"/>
        <v>2</v>
      </c>
      <c r="AN106" s="57">
        <f t="shared" si="42"/>
        <v>40.012500000000003</v>
      </c>
      <c r="AP106" s="9">
        <v>800</v>
      </c>
      <c r="AQ106" s="3">
        <v>800</v>
      </c>
      <c r="AR106" s="3">
        <v>800</v>
      </c>
      <c r="AS106" s="3">
        <v>800</v>
      </c>
      <c r="AT106" s="3">
        <v>800</v>
      </c>
      <c r="AU106" s="3">
        <v>800</v>
      </c>
      <c r="AV106" s="3">
        <v>800</v>
      </c>
      <c r="AW106" s="3">
        <v>800</v>
      </c>
      <c r="AY106" s="32">
        <f t="shared" si="43"/>
        <v>800</v>
      </c>
      <c r="AZ106" s="23">
        <f t="shared" si="44"/>
        <v>800</v>
      </c>
      <c r="BA106" s="27">
        <f t="shared" si="45"/>
        <v>800</v>
      </c>
      <c r="BB106" s="29">
        <f t="shared" si="46"/>
        <v>0</v>
      </c>
      <c r="BC106" s="36">
        <f t="shared" si="47"/>
        <v>40</v>
      </c>
      <c r="BD106" s="36"/>
    </row>
    <row r="107" spans="1:56" x14ac:dyDescent="0.25">
      <c r="A107" s="8">
        <f t="shared" si="48"/>
        <v>0.28333333333333283</v>
      </c>
      <c r="B107" s="3">
        <v>408</v>
      </c>
      <c r="C107" s="9">
        <v>800</v>
      </c>
      <c r="D107" s="9">
        <f t="shared" si="49"/>
        <v>778.84615384615381</v>
      </c>
      <c r="E107" s="9">
        <f t="shared" si="50"/>
        <v>821.15384615384619</v>
      </c>
      <c r="G107" s="3">
        <v>800</v>
      </c>
      <c r="H107" s="3">
        <v>798</v>
      </c>
      <c r="I107" s="3">
        <v>800</v>
      </c>
      <c r="J107" s="3">
        <v>796</v>
      </c>
      <c r="K107" s="3">
        <v>800</v>
      </c>
      <c r="L107" s="3">
        <v>800</v>
      </c>
      <c r="M107" s="3">
        <v>799</v>
      </c>
      <c r="O107" s="32">
        <f t="shared" si="31"/>
        <v>800</v>
      </c>
      <c r="P107" s="23">
        <f t="shared" si="27"/>
        <v>799</v>
      </c>
      <c r="Q107" s="27">
        <f t="shared" si="28"/>
        <v>796</v>
      </c>
      <c r="R107" s="45">
        <f t="shared" si="32"/>
        <v>1</v>
      </c>
      <c r="S107" s="29">
        <f t="shared" si="33"/>
        <v>4</v>
      </c>
      <c r="T107" s="44">
        <f t="shared" si="34"/>
        <v>3</v>
      </c>
      <c r="U107" s="29">
        <f t="shared" si="29"/>
        <v>4</v>
      </c>
      <c r="V107" s="36">
        <f t="shared" si="30"/>
        <v>39.950000000000003</v>
      </c>
      <c r="X107" s="3">
        <v>800</v>
      </c>
      <c r="Y107" s="3">
        <v>800</v>
      </c>
      <c r="Z107" s="3">
        <v>800</v>
      </c>
      <c r="AA107" s="3">
        <v>800</v>
      </c>
      <c r="AB107" s="3">
        <v>800</v>
      </c>
      <c r="AC107" s="3">
        <v>802</v>
      </c>
      <c r="AD107" s="3">
        <v>800</v>
      </c>
      <c r="AE107" s="3">
        <v>800</v>
      </c>
      <c r="AG107" s="32">
        <f t="shared" si="35"/>
        <v>802</v>
      </c>
      <c r="AH107" s="23">
        <f t="shared" si="36"/>
        <v>800.25</v>
      </c>
      <c r="AI107" s="27">
        <f t="shared" si="37"/>
        <v>800</v>
      </c>
      <c r="AJ107" s="54">
        <f t="shared" si="38"/>
        <v>0.25</v>
      </c>
      <c r="AK107" s="55">
        <f t="shared" si="39"/>
        <v>0</v>
      </c>
      <c r="AL107" s="56">
        <f t="shared" si="40"/>
        <v>1.75</v>
      </c>
      <c r="AM107" s="55">
        <f t="shared" si="41"/>
        <v>2</v>
      </c>
      <c r="AN107" s="57">
        <f t="shared" si="42"/>
        <v>40.012500000000003</v>
      </c>
      <c r="AP107" s="9">
        <v>800</v>
      </c>
      <c r="AQ107" s="3">
        <v>800</v>
      </c>
      <c r="AR107" s="3">
        <v>800</v>
      </c>
      <c r="AS107" s="3">
        <v>800</v>
      </c>
      <c r="AT107" s="3">
        <v>800</v>
      </c>
      <c r="AU107" s="3">
        <v>800</v>
      </c>
      <c r="AV107" s="3">
        <v>800</v>
      </c>
      <c r="AW107" s="3">
        <v>800</v>
      </c>
      <c r="AY107" s="32">
        <f t="shared" si="43"/>
        <v>800</v>
      </c>
      <c r="AZ107" s="23">
        <f t="shared" si="44"/>
        <v>800</v>
      </c>
      <c r="BA107" s="27">
        <f t="shared" si="45"/>
        <v>800</v>
      </c>
      <c r="BB107" s="29">
        <f t="shared" si="46"/>
        <v>0</v>
      </c>
      <c r="BC107" s="36">
        <f t="shared" si="47"/>
        <v>40</v>
      </c>
      <c r="BD107" s="36"/>
    </row>
    <row r="108" spans="1:56" x14ac:dyDescent="0.25">
      <c r="A108" s="8">
        <f t="shared" si="48"/>
        <v>0.28611111111111059</v>
      </c>
      <c r="B108" s="3">
        <v>412</v>
      </c>
      <c r="C108" s="9">
        <v>800</v>
      </c>
      <c r="D108" s="9">
        <f t="shared" si="49"/>
        <v>778.84615384615381</v>
      </c>
      <c r="E108" s="9">
        <f t="shared" si="50"/>
        <v>821.15384615384619</v>
      </c>
      <c r="G108" s="3">
        <v>800</v>
      </c>
      <c r="H108" s="3">
        <v>799</v>
      </c>
      <c r="I108" s="3">
        <v>800</v>
      </c>
      <c r="J108" s="3">
        <v>797</v>
      </c>
      <c r="K108" s="3">
        <v>800</v>
      </c>
      <c r="L108" s="3">
        <v>800</v>
      </c>
      <c r="M108" s="3">
        <v>799</v>
      </c>
      <c r="O108" s="32">
        <f t="shared" si="31"/>
        <v>800</v>
      </c>
      <c r="P108" s="23">
        <f t="shared" si="27"/>
        <v>799.28571428571433</v>
      </c>
      <c r="Q108" s="27">
        <f t="shared" si="28"/>
        <v>797</v>
      </c>
      <c r="R108" s="45">
        <f t="shared" si="32"/>
        <v>0.71428571428566556</v>
      </c>
      <c r="S108" s="29">
        <f t="shared" si="33"/>
        <v>3</v>
      </c>
      <c r="T108" s="44">
        <f t="shared" si="34"/>
        <v>2.2857142857143344</v>
      </c>
      <c r="U108" s="29">
        <f t="shared" si="29"/>
        <v>3</v>
      </c>
      <c r="V108" s="36">
        <f t="shared" si="30"/>
        <v>39.964285714285715</v>
      </c>
      <c r="X108" s="3">
        <v>800</v>
      </c>
      <c r="Y108" s="3">
        <v>800</v>
      </c>
      <c r="Z108" s="3">
        <v>800</v>
      </c>
      <c r="AA108" s="3">
        <v>800</v>
      </c>
      <c r="AB108" s="3">
        <v>800</v>
      </c>
      <c r="AC108" s="3">
        <v>801</v>
      </c>
      <c r="AD108" s="3">
        <v>800</v>
      </c>
      <c r="AE108" s="3">
        <v>800</v>
      </c>
      <c r="AG108" s="32">
        <f t="shared" si="35"/>
        <v>801</v>
      </c>
      <c r="AH108" s="23">
        <f t="shared" si="36"/>
        <v>800.125</v>
      </c>
      <c r="AI108" s="27">
        <f t="shared" si="37"/>
        <v>800</v>
      </c>
      <c r="AJ108" s="54">
        <f t="shared" si="38"/>
        <v>0.125</v>
      </c>
      <c r="AK108" s="55">
        <f t="shared" si="39"/>
        <v>0</v>
      </c>
      <c r="AL108" s="56">
        <f t="shared" si="40"/>
        <v>0.875</v>
      </c>
      <c r="AM108" s="55">
        <f t="shared" si="41"/>
        <v>1</v>
      </c>
      <c r="AN108" s="57">
        <f t="shared" si="42"/>
        <v>40.006250000000001</v>
      </c>
      <c r="AP108" s="9">
        <v>800</v>
      </c>
      <c r="AQ108" s="3">
        <v>800</v>
      </c>
      <c r="AR108" s="3">
        <v>800</v>
      </c>
      <c r="AS108" s="3">
        <v>800</v>
      </c>
      <c r="AT108" s="3">
        <v>800</v>
      </c>
      <c r="AU108" s="3">
        <v>800</v>
      </c>
      <c r="AV108" s="3">
        <v>800</v>
      </c>
      <c r="AW108" s="3">
        <v>800</v>
      </c>
      <c r="AY108" s="32">
        <f t="shared" si="43"/>
        <v>800</v>
      </c>
      <c r="AZ108" s="23">
        <f t="shared" si="44"/>
        <v>800</v>
      </c>
      <c r="BA108" s="27">
        <f t="shared" si="45"/>
        <v>800</v>
      </c>
      <c r="BB108" s="29">
        <f t="shared" si="46"/>
        <v>0</v>
      </c>
      <c r="BC108" s="36">
        <f t="shared" si="47"/>
        <v>40</v>
      </c>
      <c r="BD108" s="36"/>
    </row>
    <row r="109" spans="1:56" x14ac:dyDescent="0.25">
      <c r="A109" s="8">
        <f t="shared" si="48"/>
        <v>0.28888888888888836</v>
      </c>
      <c r="B109" s="3">
        <v>416</v>
      </c>
      <c r="C109" s="9">
        <v>800</v>
      </c>
      <c r="D109" s="9">
        <f t="shared" si="49"/>
        <v>778.84615384615381</v>
      </c>
      <c r="E109" s="9">
        <f t="shared" si="50"/>
        <v>821.15384615384619</v>
      </c>
      <c r="G109" s="3">
        <v>800</v>
      </c>
      <c r="H109" s="3">
        <v>800</v>
      </c>
      <c r="I109" s="3">
        <v>800</v>
      </c>
      <c r="J109" s="3">
        <v>798</v>
      </c>
      <c r="K109" s="3">
        <v>800</v>
      </c>
      <c r="L109" s="3">
        <v>800</v>
      </c>
      <c r="M109" s="3">
        <v>799</v>
      </c>
      <c r="O109" s="32">
        <f t="shared" si="31"/>
        <v>800</v>
      </c>
      <c r="P109" s="23">
        <f t="shared" si="27"/>
        <v>799.57142857142856</v>
      </c>
      <c r="Q109" s="27">
        <f t="shared" si="28"/>
        <v>798</v>
      </c>
      <c r="R109" s="45">
        <f t="shared" si="32"/>
        <v>0.42857142857144481</v>
      </c>
      <c r="S109" s="29">
        <f t="shared" si="33"/>
        <v>2</v>
      </c>
      <c r="T109" s="44">
        <f t="shared" si="34"/>
        <v>1.5714285714285552</v>
      </c>
      <c r="U109" s="29">
        <f t="shared" si="29"/>
        <v>2</v>
      </c>
      <c r="V109" s="36">
        <f t="shared" si="30"/>
        <v>39.978571428571428</v>
      </c>
      <c r="X109" s="3">
        <v>800</v>
      </c>
      <c r="Y109" s="3">
        <v>800</v>
      </c>
      <c r="Z109" s="3">
        <v>800</v>
      </c>
      <c r="AA109" s="3">
        <v>800</v>
      </c>
      <c r="AB109" s="3">
        <v>800</v>
      </c>
      <c r="AC109" s="3">
        <v>801</v>
      </c>
      <c r="AD109" s="3">
        <v>800</v>
      </c>
      <c r="AE109" s="3">
        <v>800</v>
      </c>
      <c r="AG109" s="32">
        <f t="shared" si="35"/>
        <v>801</v>
      </c>
      <c r="AH109" s="23">
        <f t="shared" si="36"/>
        <v>800.125</v>
      </c>
      <c r="AI109" s="27">
        <f t="shared" si="37"/>
        <v>800</v>
      </c>
      <c r="AJ109" s="54">
        <f t="shared" si="38"/>
        <v>0.125</v>
      </c>
      <c r="AK109" s="55">
        <f t="shared" si="39"/>
        <v>0</v>
      </c>
      <c r="AL109" s="56">
        <f t="shared" si="40"/>
        <v>0.875</v>
      </c>
      <c r="AM109" s="55">
        <f t="shared" si="41"/>
        <v>1</v>
      </c>
      <c r="AN109" s="57">
        <f t="shared" si="42"/>
        <v>40.006250000000001</v>
      </c>
      <c r="AP109" s="9">
        <v>800</v>
      </c>
      <c r="AQ109" s="3">
        <v>800</v>
      </c>
      <c r="AR109" s="3">
        <v>800</v>
      </c>
      <c r="AS109" s="3">
        <v>800</v>
      </c>
      <c r="AT109" s="3">
        <v>800</v>
      </c>
      <c r="AU109" s="3">
        <v>800</v>
      </c>
      <c r="AV109" s="3">
        <v>800</v>
      </c>
      <c r="AW109" s="3">
        <v>800</v>
      </c>
      <c r="AY109" s="32">
        <f t="shared" si="43"/>
        <v>800</v>
      </c>
      <c r="AZ109" s="23">
        <f t="shared" si="44"/>
        <v>800</v>
      </c>
      <c r="BA109" s="27">
        <f t="shared" si="45"/>
        <v>800</v>
      </c>
      <c r="BB109" s="29">
        <f t="shared" si="46"/>
        <v>0</v>
      </c>
      <c r="BC109" s="36">
        <f t="shared" si="47"/>
        <v>40</v>
      </c>
      <c r="BD109" s="36"/>
    </row>
    <row r="110" spans="1:56" x14ac:dyDescent="0.25">
      <c r="A110" s="8">
        <f t="shared" si="48"/>
        <v>0.29166666666666613</v>
      </c>
      <c r="B110" s="3">
        <v>420</v>
      </c>
      <c r="C110" s="9">
        <v>800</v>
      </c>
      <c r="D110" s="9">
        <f t="shared" si="49"/>
        <v>778.84615384615381</v>
      </c>
      <c r="E110" s="9">
        <f t="shared" si="50"/>
        <v>821.15384615384619</v>
      </c>
      <c r="G110" s="3">
        <v>800</v>
      </c>
      <c r="H110" s="3">
        <v>800</v>
      </c>
      <c r="I110" s="3">
        <v>800</v>
      </c>
      <c r="J110" s="3">
        <v>798</v>
      </c>
      <c r="K110" s="3">
        <v>800</v>
      </c>
      <c r="L110" s="3">
        <v>800</v>
      </c>
      <c r="M110" s="3">
        <v>799</v>
      </c>
      <c r="O110" s="32">
        <f t="shared" si="31"/>
        <v>800</v>
      </c>
      <c r="P110" s="23">
        <f t="shared" si="27"/>
        <v>799.57142857142856</v>
      </c>
      <c r="Q110" s="27">
        <f t="shared" si="28"/>
        <v>798</v>
      </c>
      <c r="R110" s="45">
        <f t="shared" si="32"/>
        <v>0.42857142857144481</v>
      </c>
      <c r="S110" s="29">
        <f t="shared" si="33"/>
        <v>2</v>
      </c>
      <c r="T110" s="44">
        <f t="shared" si="34"/>
        <v>1.5714285714285552</v>
      </c>
      <c r="U110" s="29">
        <f t="shared" si="29"/>
        <v>2</v>
      </c>
      <c r="V110" s="36">
        <f t="shared" si="30"/>
        <v>39.978571428571428</v>
      </c>
      <c r="X110" s="3">
        <v>800</v>
      </c>
      <c r="Y110" s="3">
        <v>800</v>
      </c>
      <c r="Z110" s="3">
        <v>800</v>
      </c>
      <c r="AA110" s="3">
        <v>800</v>
      </c>
      <c r="AB110" s="3">
        <v>800</v>
      </c>
      <c r="AC110" s="3">
        <v>801</v>
      </c>
      <c r="AD110" s="3">
        <v>800</v>
      </c>
      <c r="AE110" s="3">
        <v>800</v>
      </c>
      <c r="AG110" s="32">
        <f t="shared" si="35"/>
        <v>801</v>
      </c>
      <c r="AH110" s="23">
        <f t="shared" si="36"/>
        <v>800.125</v>
      </c>
      <c r="AI110" s="27">
        <f t="shared" si="37"/>
        <v>800</v>
      </c>
      <c r="AJ110" s="54">
        <f t="shared" si="38"/>
        <v>0.125</v>
      </c>
      <c r="AK110" s="55">
        <f t="shared" si="39"/>
        <v>0</v>
      </c>
      <c r="AL110" s="56">
        <f t="shared" si="40"/>
        <v>0.875</v>
      </c>
      <c r="AM110" s="55">
        <f t="shared" si="41"/>
        <v>1</v>
      </c>
      <c r="AN110" s="57">
        <f t="shared" si="42"/>
        <v>40.006250000000001</v>
      </c>
      <c r="AP110" s="9">
        <v>800</v>
      </c>
      <c r="AQ110" s="3">
        <v>800</v>
      </c>
      <c r="AR110" s="3">
        <v>800</v>
      </c>
      <c r="AS110" s="3">
        <v>800</v>
      </c>
      <c r="AT110" s="3">
        <v>800</v>
      </c>
      <c r="AU110" s="3">
        <v>800</v>
      </c>
      <c r="AV110" s="3">
        <v>800</v>
      </c>
      <c r="AW110" s="3">
        <v>800</v>
      </c>
      <c r="AY110" s="32">
        <f t="shared" si="43"/>
        <v>800</v>
      </c>
      <c r="AZ110" s="23">
        <f t="shared" si="44"/>
        <v>800</v>
      </c>
      <c r="BA110" s="27">
        <f t="shared" si="45"/>
        <v>800</v>
      </c>
      <c r="BB110" s="29">
        <f t="shared" si="46"/>
        <v>0</v>
      </c>
      <c r="BC110" s="36">
        <f t="shared" si="47"/>
        <v>40</v>
      </c>
      <c r="BD110" s="36"/>
    </row>
    <row r="111" spans="1:56" x14ac:dyDescent="0.25">
      <c r="A111" s="8">
        <f t="shared" si="48"/>
        <v>0.2944444444444439</v>
      </c>
      <c r="B111" s="3">
        <v>424</v>
      </c>
      <c r="C111" s="9">
        <v>800</v>
      </c>
      <c r="D111" s="9">
        <f t="shared" si="49"/>
        <v>778.84615384615381</v>
      </c>
      <c r="E111" s="9">
        <f t="shared" si="50"/>
        <v>821.15384615384619</v>
      </c>
      <c r="G111" s="3">
        <v>800</v>
      </c>
      <c r="H111" s="3">
        <v>800</v>
      </c>
      <c r="I111" s="3">
        <v>800</v>
      </c>
      <c r="J111" s="3">
        <v>799</v>
      </c>
      <c r="K111" s="3">
        <v>800</v>
      </c>
      <c r="L111" s="3">
        <v>800</v>
      </c>
      <c r="M111" s="3">
        <v>799</v>
      </c>
      <c r="O111" s="32">
        <f t="shared" si="31"/>
        <v>800</v>
      </c>
      <c r="P111" s="23">
        <f t="shared" si="27"/>
        <v>799.71428571428567</v>
      </c>
      <c r="Q111" s="27">
        <f t="shared" si="28"/>
        <v>799</v>
      </c>
      <c r="R111" s="45">
        <f t="shared" si="32"/>
        <v>0.28571428571433444</v>
      </c>
      <c r="S111" s="29">
        <f t="shared" si="33"/>
        <v>1</v>
      </c>
      <c r="T111" s="44">
        <f t="shared" si="34"/>
        <v>0.71428571428566556</v>
      </c>
      <c r="U111" s="29">
        <f t="shared" si="29"/>
        <v>1</v>
      </c>
      <c r="V111" s="36">
        <f t="shared" si="30"/>
        <v>39.98571428571428</v>
      </c>
      <c r="X111" s="3">
        <v>800</v>
      </c>
      <c r="Y111" s="3">
        <v>800</v>
      </c>
      <c r="Z111" s="3">
        <v>800</v>
      </c>
      <c r="AA111" s="3">
        <v>800</v>
      </c>
      <c r="AB111" s="3">
        <v>800</v>
      </c>
      <c r="AC111" s="3">
        <v>800</v>
      </c>
      <c r="AD111" s="3">
        <v>800</v>
      </c>
      <c r="AE111" s="3">
        <v>800</v>
      </c>
      <c r="AG111" s="32">
        <f t="shared" si="35"/>
        <v>800</v>
      </c>
      <c r="AH111" s="23">
        <f t="shared" si="36"/>
        <v>800</v>
      </c>
      <c r="AI111" s="27">
        <f t="shared" si="37"/>
        <v>800</v>
      </c>
      <c r="AJ111" s="54">
        <f t="shared" si="38"/>
        <v>0</v>
      </c>
      <c r="AK111" s="55">
        <f t="shared" si="39"/>
        <v>0</v>
      </c>
      <c r="AL111" s="56">
        <f t="shared" si="40"/>
        <v>0</v>
      </c>
      <c r="AM111" s="55">
        <f t="shared" si="41"/>
        <v>0</v>
      </c>
      <c r="AN111" s="57">
        <f t="shared" si="42"/>
        <v>40</v>
      </c>
      <c r="AP111" s="9">
        <v>800</v>
      </c>
      <c r="AQ111" s="3">
        <v>800</v>
      </c>
      <c r="AR111" s="3">
        <v>800</v>
      </c>
      <c r="AS111" s="3">
        <v>800</v>
      </c>
      <c r="AT111" s="3">
        <v>800</v>
      </c>
      <c r="AU111" s="3">
        <v>800</v>
      </c>
      <c r="AV111" s="3">
        <v>800</v>
      </c>
      <c r="AW111" s="3">
        <v>800</v>
      </c>
      <c r="AY111" s="32">
        <f t="shared" si="43"/>
        <v>800</v>
      </c>
      <c r="AZ111" s="23">
        <f t="shared" si="44"/>
        <v>800</v>
      </c>
      <c r="BA111" s="27">
        <f t="shared" si="45"/>
        <v>800</v>
      </c>
      <c r="BB111" s="29">
        <f t="shared" si="46"/>
        <v>0</v>
      </c>
      <c r="BC111" s="36">
        <f t="shared" si="47"/>
        <v>40</v>
      </c>
      <c r="BD111" s="36"/>
    </row>
    <row r="112" spans="1:56" x14ac:dyDescent="0.25">
      <c r="A112" s="8">
        <f t="shared" si="48"/>
        <v>0.29722222222222167</v>
      </c>
      <c r="B112" s="3">
        <v>428</v>
      </c>
      <c r="C112" s="9">
        <v>800</v>
      </c>
      <c r="D112" s="9">
        <f t="shared" si="49"/>
        <v>778.84615384615381</v>
      </c>
      <c r="E112" s="9">
        <f t="shared" si="50"/>
        <v>821.15384615384619</v>
      </c>
      <c r="G112" s="3">
        <v>800</v>
      </c>
      <c r="H112" s="3">
        <v>800</v>
      </c>
      <c r="I112" s="3">
        <v>800</v>
      </c>
      <c r="J112" s="3">
        <v>799</v>
      </c>
      <c r="K112" s="3">
        <v>800</v>
      </c>
      <c r="L112" s="3">
        <v>800</v>
      </c>
      <c r="M112" s="3">
        <v>799</v>
      </c>
      <c r="O112" s="32">
        <f t="shared" si="31"/>
        <v>800</v>
      </c>
      <c r="P112" s="23">
        <f t="shared" si="27"/>
        <v>799.71428571428567</v>
      </c>
      <c r="Q112" s="27">
        <f t="shared" si="28"/>
        <v>799</v>
      </c>
      <c r="R112" s="45">
        <f t="shared" si="32"/>
        <v>0.28571428571433444</v>
      </c>
      <c r="S112" s="29">
        <f t="shared" si="33"/>
        <v>1</v>
      </c>
      <c r="T112" s="44">
        <f t="shared" si="34"/>
        <v>0.71428571428566556</v>
      </c>
      <c r="U112" s="29">
        <f t="shared" si="29"/>
        <v>1</v>
      </c>
      <c r="V112" s="36">
        <f t="shared" si="30"/>
        <v>39.98571428571428</v>
      </c>
      <c r="X112" s="3">
        <v>800</v>
      </c>
      <c r="Y112" s="3">
        <v>800</v>
      </c>
      <c r="Z112" s="3">
        <v>800</v>
      </c>
      <c r="AA112" s="3">
        <v>800</v>
      </c>
      <c r="AB112" s="3">
        <v>800</v>
      </c>
      <c r="AC112" s="3">
        <v>800</v>
      </c>
      <c r="AD112" s="3">
        <v>800</v>
      </c>
      <c r="AE112" s="3">
        <v>800</v>
      </c>
      <c r="AG112" s="32">
        <f t="shared" si="35"/>
        <v>800</v>
      </c>
      <c r="AH112" s="23">
        <f t="shared" si="36"/>
        <v>800</v>
      </c>
      <c r="AI112" s="27">
        <f t="shared" si="37"/>
        <v>800</v>
      </c>
      <c r="AJ112" s="54">
        <f t="shared" si="38"/>
        <v>0</v>
      </c>
      <c r="AK112" s="55">
        <f t="shared" si="39"/>
        <v>0</v>
      </c>
      <c r="AL112" s="56">
        <f t="shared" si="40"/>
        <v>0</v>
      </c>
      <c r="AM112" s="55">
        <f t="shared" si="41"/>
        <v>0</v>
      </c>
      <c r="AN112" s="57">
        <f t="shared" si="42"/>
        <v>40</v>
      </c>
      <c r="AP112" s="9">
        <v>800</v>
      </c>
      <c r="AQ112" s="3">
        <v>800</v>
      </c>
      <c r="AR112" s="3">
        <v>800</v>
      </c>
      <c r="AS112" s="3">
        <v>800</v>
      </c>
      <c r="AT112" s="3">
        <v>800</v>
      </c>
      <c r="AU112" s="3">
        <v>800</v>
      </c>
      <c r="AV112" s="3">
        <v>800</v>
      </c>
      <c r="AW112" s="3">
        <v>800</v>
      </c>
      <c r="AY112" s="32">
        <f t="shared" si="43"/>
        <v>800</v>
      </c>
      <c r="AZ112" s="23">
        <f t="shared" si="44"/>
        <v>800</v>
      </c>
      <c r="BA112" s="27">
        <f t="shared" si="45"/>
        <v>800</v>
      </c>
      <c r="BB112" s="29">
        <f t="shared" si="46"/>
        <v>0</v>
      </c>
      <c r="BC112" s="36">
        <f t="shared" si="47"/>
        <v>40</v>
      </c>
      <c r="BD112" s="36"/>
    </row>
    <row r="113" spans="1:56" x14ac:dyDescent="0.25">
      <c r="A113" s="8">
        <f t="shared" si="48"/>
        <v>0.29999999999999943</v>
      </c>
      <c r="B113" s="3">
        <v>432</v>
      </c>
      <c r="C113" s="9">
        <v>800</v>
      </c>
      <c r="D113" s="9">
        <f t="shared" si="49"/>
        <v>778.84615384615381</v>
      </c>
      <c r="E113" s="9">
        <f t="shared" si="50"/>
        <v>821.15384615384619</v>
      </c>
      <c r="G113" s="3">
        <v>800</v>
      </c>
      <c r="H113" s="3">
        <v>800</v>
      </c>
      <c r="I113" s="3">
        <v>800</v>
      </c>
      <c r="J113" s="3">
        <v>800</v>
      </c>
      <c r="K113" s="3">
        <v>800</v>
      </c>
      <c r="L113" s="3">
        <v>800</v>
      </c>
      <c r="M113" s="3">
        <v>800</v>
      </c>
      <c r="O113" s="32">
        <f t="shared" si="31"/>
        <v>800</v>
      </c>
      <c r="P113" s="23">
        <f t="shared" si="27"/>
        <v>800</v>
      </c>
      <c r="Q113" s="27">
        <f t="shared" si="28"/>
        <v>800</v>
      </c>
      <c r="R113" s="45">
        <f t="shared" si="32"/>
        <v>0</v>
      </c>
      <c r="S113" s="29">
        <f t="shared" si="33"/>
        <v>0</v>
      </c>
      <c r="T113" s="44">
        <f t="shared" si="34"/>
        <v>0</v>
      </c>
      <c r="U113" s="29">
        <f t="shared" si="29"/>
        <v>0</v>
      </c>
      <c r="V113" s="36">
        <f t="shared" si="30"/>
        <v>40</v>
      </c>
      <c r="X113" s="3">
        <v>800</v>
      </c>
      <c r="Y113" s="3">
        <v>800</v>
      </c>
      <c r="Z113" s="3">
        <v>800</v>
      </c>
      <c r="AA113" s="3">
        <v>800</v>
      </c>
      <c r="AB113" s="3">
        <v>800</v>
      </c>
      <c r="AC113" s="3">
        <v>800</v>
      </c>
      <c r="AD113" s="3">
        <v>800</v>
      </c>
      <c r="AE113" s="3">
        <v>800</v>
      </c>
      <c r="AG113" s="32">
        <f t="shared" si="35"/>
        <v>800</v>
      </c>
      <c r="AH113" s="23">
        <f t="shared" si="36"/>
        <v>800</v>
      </c>
      <c r="AI113" s="27">
        <f t="shared" si="37"/>
        <v>800</v>
      </c>
      <c r="AJ113" s="54">
        <f t="shared" si="38"/>
        <v>0</v>
      </c>
      <c r="AK113" s="55">
        <f t="shared" si="39"/>
        <v>0</v>
      </c>
      <c r="AL113" s="56">
        <f t="shared" si="40"/>
        <v>0</v>
      </c>
      <c r="AM113" s="55">
        <f t="shared" si="41"/>
        <v>0</v>
      </c>
      <c r="AN113" s="57">
        <f t="shared" si="42"/>
        <v>40</v>
      </c>
      <c r="AP113" s="9">
        <v>800</v>
      </c>
      <c r="AQ113" s="3">
        <v>800</v>
      </c>
      <c r="AR113" s="3">
        <v>800</v>
      </c>
      <c r="AS113" s="3">
        <v>800</v>
      </c>
      <c r="AT113" s="3">
        <v>800</v>
      </c>
      <c r="AU113" s="3">
        <v>800</v>
      </c>
      <c r="AV113" s="3">
        <v>800</v>
      </c>
      <c r="AW113" s="3">
        <v>800</v>
      </c>
      <c r="AY113" s="32">
        <f t="shared" si="43"/>
        <v>800</v>
      </c>
      <c r="AZ113" s="23">
        <f t="shared" si="44"/>
        <v>800</v>
      </c>
      <c r="BA113" s="27">
        <f t="shared" si="45"/>
        <v>800</v>
      </c>
      <c r="BB113" s="29">
        <f t="shared" si="46"/>
        <v>0</v>
      </c>
      <c r="BC113" s="36">
        <f t="shared" si="47"/>
        <v>40</v>
      </c>
      <c r="BD113" s="36"/>
    </row>
    <row r="114" spans="1:56" x14ac:dyDescent="0.25">
      <c r="A114" s="8">
        <f t="shared" si="48"/>
        <v>0.3027777777777772</v>
      </c>
      <c r="B114" s="3">
        <v>436</v>
      </c>
      <c r="C114" s="9">
        <v>800</v>
      </c>
      <c r="D114" s="9">
        <f t="shared" si="49"/>
        <v>778.84615384615381</v>
      </c>
      <c r="E114" s="9">
        <f t="shared" si="50"/>
        <v>821.15384615384619</v>
      </c>
      <c r="G114" s="3">
        <v>800</v>
      </c>
      <c r="H114" s="3">
        <v>800</v>
      </c>
      <c r="I114" s="3">
        <v>800</v>
      </c>
      <c r="J114" s="3">
        <v>800</v>
      </c>
      <c r="K114" s="3">
        <v>800</v>
      </c>
      <c r="L114" s="3">
        <v>800</v>
      </c>
      <c r="M114" s="3">
        <v>800</v>
      </c>
      <c r="O114" s="32">
        <f t="shared" si="31"/>
        <v>800</v>
      </c>
      <c r="P114" s="23">
        <f t="shared" si="27"/>
        <v>800</v>
      </c>
      <c r="Q114" s="27">
        <f t="shared" si="28"/>
        <v>800</v>
      </c>
      <c r="R114" s="45">
        <f t="shared" si="32"/>
        <v>0</v>
      </c>
      <c r="S114" s="29">
        <f t="shared" si="33"/>
        <v>0</v>
      </c>
      <c r="T114" s="44">
        <f t="shared" si="34"/>
        <v>0</v>
      </c>
      <c r="U114" s="29">
        <f t="shared" si="29"/>
        <v>0</v>
      </c>
      <c r="V114" s="36">
        <f t="shared" si="30"/>
        <v>40</v>
      </c>
      <c r="X114" s="3">
        <v>800</v>
      </c>
      <c r="Y114" s="3">
        <v>800</v>
      </c>
      <c r="Z114" s="3">
        <v>800</v>
      </c>
      <c r="AA114" s="3">
        <v>800</v>
      </c>
      <c r="AB114" s="3">
        <v>800</v>
      </c>
      <c r="AC114" s="3">
        <v>800</v>
      </c>
      <c r="AD114" s="3">
        <v>800</v>
      </c>
      <c r="AE114" s="3">
        <v>800</v>
      </c>
      <c r="AG114" s="32">
        <f t="shared" si="35"/>
        <v>800</v>
      </c>
      <c r="AH114" s="23">
        <f t="shared" si="36"/>
        <v>800</v>
      </c>
      <c r="AI114" s="27">
        <f t="shared" si="37"/>
        <v>800</v>
      </c>
      <c r="AJ114" s="54">
        <f t="shared" si="38"/>
        <v>0</v>
      </c>
      <c r="AK114" s="55">
        <f t="shared" si="39"/>
        <v>0</v>
      </c>
      <c r="AL114" s="56">
        <f t="shared" si="40"/>
        <v>0</v>
      </c>
      <c r="AM114" s="55">
        <f t="shared" si="41"/>
        <v>0</v>
      </c>
      <c r="AN114" s="57">
        <f t="shared" si="42"/>
        <v>40</v>
      </c>
      <c r="AP114" s="9">
        <v>800</v>
      </c>
      <c r="AQ114" s="3">
        <v>800</v>
      </c>
      <c r="AR114" s="3">
        <v>800</v>
      </c>
      <c r="AS114" s="3">
        <v>800</v>
      </c>
      <c r="AT114" s="3">
        <v>800</v>
      </c>
      <c r="AU114" s="3">
        <v>800</v>
      </c>
      <c r="AV114" s="3">
        <v>800</v>
      </c>
      <c r="AW114" s="3">
        <v>800</v>
      </c>
      <c r="AY114" s="32">
        <f t="shared" si="43"/>
        <v>800</v>
      </c>
      <c r="AZ114" s="23">
        <f t="shared" si="44"/>
        <v>800</v>
      </c>
      <c r="BA114" s="27">
        <f t="shared" si="45"/>
        <v>800</v>
      </c>
      <c r="BB114" s="29">
        <f t="shared" si="46"/>
        <v>0</v>
      </c>
      <c r="BC114" s="36">
        <f t="shared" si="47"/>
        <v>40</v>
      </c>
      <c r="BD114" s="36"/>
    </row>
    <row r="115" spans="1:56" x14ac:dyDescent="0.25">
      <c r="A115" s="8">
        <f t="shared" si="48"/>
        <v>0.30555555555555497</v>
      </c>
      <c r="B115" s="3">
        <v>440</v>
      </c>
      <c r="C115" s="9">
        <v>800</v>
      </c>
      <c r="D115" s="9">
        <f t="shared" si="49"/>
        <v>778.84615384615381</v>
      </c>
      <c r="E115" s="9">
        <f t="shared" si="50"/>
        <v>821.15384615384619</v>
      </c>
      <c r="G115" s="3">
        <v>800</v>
      </c>
      <c r="H115" s="3">
        <v>800</v>
      </c>
      <c r="I115" s="3">
        <v>800</v>
      </c>
      <c r="J115" s="3">
        <v>800</v>
      </c>
      <c r="K115" s="3">
        <v>800</v>
      </c>
      <c r="L115" s="3">
        <v>800</v>
      </c>
      <c r="M115" s="3">
        <v>800</v>
      </c>
      <c r="O115" s="32">
        <f t="shared" si="31"/>
        <v>800</v>
      </c>
      <c r="P115" s="23">
        <f t="shared" si="27"/>
        <v>800</v>
      </c>
      <c r="Q115" s="27">
        <f t="shared" si="28"/>
        <v>800</v>
      </c>
      <c r="R115" s="45">
        <f t="shared" si="32"/>
        <v>0</v>
      </c>
      <c r="S115" s="29">
        <f t="shared" si="33"/>
        <v>0</v>
      </c>
      <c r="T115" s="44">
        <f t="shared" si="34"/>
        <v>0</v>
      </c>
      <c r="U115" s="29">
        <f t="shared" si="29"/>
        <v>0</v>
      </c>
      <c r="V115" s="36">
        <f t="shared" si="30"/>
        <v>40</v>
      </c>
      <c r="X115" s="3">
        <v>800</v>
      </c>
      <c r="Y115" s="3">
        <v>800</v>
      </c>
      <c r="Z115" s="3">
        <v>800</v>
      </c>
      <c r="AA115" s="3">
        <v>800</v>
      </c>
      <c r="AB115" s="3">
        <v>800</v>
      </c>
      <c r="AC115" s="3">
        <v>800</v>
      </c>
      <c r="AD115" s="3">
        <v>800</v>
      </c>
      <c r="AE115" s="3">
        <v>800</v>
      </c>
      <c r="AG115" s="32">
        <f t="shared" si="35"/>
        <v>800</v>
      </c>
      <c r="AH115" s="23">
        <f t="shared" si="36"/>
        <v>800</v>
      </c>
      <c r="AI115" s="27">
        <f t="shared" si="37"/>
        <v>800</v>
      </c>
      <c r="AJ115" s="54">
        <f t="shared" si="38"/>
        <v>0</v>
      </c>
      <c r="AK115" s="55">
        <f t="shared" si="39"/>
        <v>0</v>
      </c>
      <c r="AL115" s="56">
        <f t="shared" si="40"/>
        <v>0</v>
      </c>
      <c r="AM115" s="55">
        <f t="shared" si="41"/>
        <v>0</v>
      </c>
      <c r="AN115" s="57">
        <f t="shared" si="42"/>
        <v>40</v>
      </c>
      <c r="AP115" s="9">
        <v>800</v>
      </c>
      <c r="AQ115" s="3">
        <v>800</v>
      </c>
      <c r="AR115" s="3">
        <v>800</v>
      </c>
      <c r="AS115" s="3">
        <v>800</v>
      </c>
      <c r="AT115" s="3">
        <v>800</v>
      </c>
      <c r="AU115" s="3">
        <v>800</v>
      </c>
      <c r="AV115" s="3">
        <v>800</v>
      </c>
      <c r="AW115" s="3">
        <v>800</v>
      </c>
      <c r="AY115" s="32">
        <f t="shared" si="43"/>
        <v>800</v>
      </c>
      <c r="AZ115" s="23">
        <f t="shared" si="44"/>
        <v>800</v>
      </c>
      <c r="BA115" s="27">
        <f t="shared" si="45"/>
        <v>800</v>
      </c>
      <c r="BB115" s="29">
        <f t="shared" si="46"/>
        <v>0</v>
      </c>
      <c r="BC115" s="36">
        <f t="shared" si="47"/>
        <v>40</v>
      </c>
      <c r="BD115" s="36"/>
    </row>
    <row r="116" spans="1:56" x14ac:dyDescent="0.25">
      <c r="A116" s="8">
        <f t="shared" si="48"/>
        <v>0.30833333333333274</v>
      </c>
      <c r="B116" s="3">
        <v>444</v>
      </c>
      <c r="C116" s="9">
        <v>800</v>
      </c>
      <c r="D116" s="9">
        <f t="shared" si="49"/>
        <v>778.84615384615381</v>
      </c>
      <c r="E116" s="9">
        <f t="shared" si="50"/>
        <v>821.15384615384619</v>
      </c>
      <c r="G116" s="3">
        <v>800</v>
      </c>
      <c r="H116" s="3">
        <v>800</v>
      </c>
      <c r="I116" s="3">
        <v>800</v>
      </c>
      <c r="J116" s="3">
        <v>800</v>
      </c>
      <c r="K116" s="3">
        <v>800</v>
      </c>
      <c r="L116" s="3">
        <v>800</v>
      </c>
      <c r="M116" s="3">
        <v>800</v>
      </c>
      <c r="O116" s="32">
        <f t="shared" si="31"/>
        <v>800</v>
      </c>
      <c r="P116" s="23">
        <f t="shared" si="27"/>
        <v>800</v>
      </c>
      <c r="Q116" s="27">
        <f t="shared" si="28"/>
        <v>800</v>
      </c>
      <c r="R116" s="45">
        <f t="shared" si="32"/>
        <v>0</v>
      </c>
      <c r="S116" s="29">
        <f t="shared" si="33"/>
        <v>0</v>
      </c>
      <c r="T116" s="44">
        <f t="shared" si="34"/>
        <v>0</v>
      </c>
      <c r="U116" s="29">
        <f t="shared" si="29"/>
        <v>0</v>
      </c>
      <c r="V116" s="36">
        <f t="shared" si="30"/>
        <v>40</v>
      </c>
      <c r="X116" s="3">
        <v>800</v>
      </c>
      <c r="Y116" s="3">
        <v>800</v>
      </c>
      <c r="Z116" s="3">
        <v>800</v>
      </c>
      <c r="AA116" s="3">
        <v>800</v>
      </c>
      <c r="AB116" s="3">
        <v>800</v>
      </c>
      <c r="AC116" s="3">
        <v>800</v>
      </c>
      <c r="AD116" s="3">
        <v>800</v>
      </c>
      <c r="AE116" s="3">
        <v>800</v>
      </c>
      <c r="AG116" s="32">
        <f t="shared" si="35"/>
        <v>800</v>
      </c>
      <c r="AH116" s="23">
        <f t="shared" si="36"/>
        <v>800</v>
      </c>
      <c r="AI116" s="27">
        <f t="shared" si="37"/>
        <v>800</v>
      </c>
      <c r="AJ116" s="54">
        <f t="shared" si="38"/>
        <v>0</v>
      </c>
      <c r="AK116" s="55">
        <f t="shared" si="39"/>
        <v>0</v>
      </c>
      <c r="AL116" s="56">
        <f t="shared" si="40"/>
        <v>0</v>
      </c>
      <c r="AM116" s="55">
        <f t="shared" si="41"/>
        <v>0</v>
      </c>
      <c r="AN116" s="57">
        <f t="shared" si="42"/>
        <v>40</v>
      </c>
      <c r="AP116" s="9">
        <v>800</v>
      </c>
      <c r="AQ116" s="3">
        <v>800</v>
      </c>
      <c r="AR116" s="3">
        <v>800</v>
      </c>
      <c r="AS116" s="3">
        <v>800</v>
      </c>
      <c r="AT116" s="3">
        <v>800</v>
      </c>
      <c r="AU116" s="3">
        <v>800</v>
      </c>
      <c r="AV116" s="3">
        <v>800</v>
      </c>
      <c r="AW116" s="3">
        <v>800</v>
      </c>
      <c r="AY116" s="32">
        <f t="shared" si="43"/>
        <v>800</v>
      </c>
      <c r="AZ116" s="23">
        <f t="shared" si="44"/>
        <v>800</v>
      </c>
      <c r="BA116" s="27">
        <f t="shared" si="45"/>
        <v>800</v>
      </c>
      <c r="BB116" s="29">
        <f t="shared" si="46"/>
        <v>0</v>
      </c>
      <c r="BC116" s="36">
        <f t="shared" si="47"/>
        <v>40</v>
      </c>
      <c r="BD116" s="36"/>
    </row>
    <row r="117" spans="1:56" x14ac:dyDescent="0.25">
      <c r="A117" s="8">
        <f t="shared" si="48"/>
        <v>0.31111111111111051</v>
      </c>
      <c r="B117" s="3">
        <v>448</v>
      </c>
      <c r="C117" s="9">
        <v>800</v>
      </c>
      <c r="D117" s="9">
        <f t="shared" si="49"/>
        <v>778.84615384615381</v>
      </c>
      <c r="E117" s="9">
        <f t="shared" si="50"/>
        <v>821.15384615384619</v>
      </c>
      <c r="G117" s="3">
        <v>800</v>
      </c>
      <c r="H117" s="3">
        <v>800</v>
      </c>
      <c r="I117" s="3">
        <v>800</v>
      </c>
      <c r="J117" s="3">
        <v>800</v>
      </c>
      <c r="K117" s="3">
        <v>800</v>
      </c>
      <c r="L117" s="3">
        <v>800</v>
      </c>
      <c r="M117" s="3">
        <v>800</v>
      </c>
      <c r="O117" s="32">
        <f t="shared" si="31"/>
        <v>800</v>
      </c>
      <c r="P117" s="23">
        <f t="shared" si="27"/>
        <v>800</v>
      </c>
      <c r="Q117" s="27">
        <f t="shared" si="28"/>
        <v>800</v>
      </c>
      <c r="R117" s="45">
        <f t="shared" si="32"/>
        <v>0</v>
      </c>
      <c r="S117" s="29">
        <f t="shared" si="33"/>
        <v>0</v>
      </c>
      <c r="T117" s="44">
        <f t="shared" si="34"/>
        <v>0</v>
      </c>
      <c r="U117" s="29">
        <f t="shared" si="29"/>
        <v>0</v>
      </c>
      <c r="V117" s="36">
        <f t="shared" si="30"/>
        <v>40</v>
      </c>
      <c r="X117" s="3">
        <v>800</v>
      </c>
      <c r="Y117" s="3">
        <v>800</v>
      </c>
      <c r="Z117" s="3">
        <v>800</v>
      </c>
      <c r="AA117" s="3">
        <v>800</v>
      </c>
      <c r="AB117" s="3">
        <v>800</v>
      </c>
      <c r="AC117" s="3">
        <v>800</v>
      </c>
      <c r="AD117" s="3">
        <v>800</v>
      </c>
      <c r="AE117" s="3">
        <v>800</v>
      </c>
      <c r="AG117" s="32">
        <f t="shared" si="35"/>
        <v>800</v>
      </c>
      <c r="AH117" s="23">
        <f t="shared" si="36"/>
        <v>800</v>
      </c>
      <c r="AI117" s="27">
        <f t="shared" si="37"/>
        <v>800</v>
      </c>
      <c r="AJ117" s="54">
        <f t="shared" si="38"/>
        <v>0</v>
      </c>
      <c r="AK117" s="55">
        <f t="shared" si="39"/>
        <v>0</v>
      </c>
      <c r="AL117" s="56">
        <f t="shared" si="40"/>
        <v>0</v>
      </c>
      <c r="AM117" s="55">
        <f t="shared" si="41"/>
        <v>0</v>
      </c>
      <c r="AN117" s="57">
        <f t="shared" si="42"/>
        <v>40</v>
      </c>
      <c r="AP117" s="9">
        <v>800</v>
      </c>
      <c r="AQ117" s="3">
        <v>800</v>
      </c>
      <c r="AR117" s="3">
        <v>800</v>
      </c>
      <c r="AS117" s="3">
        <v>800</v>
      </c>
      <c r="AT117" s="3">
        <v>800</v>
      </c>
      <c r="AU117" s="3">
        <v>800</v>
      </c>
      <c r="AV117" s="3">
        <v>800</v>
      </c>
      <c r="AW117" s="3">
        <v>800</v>
      </c>
      <c r="AY117" s="32">
        <f t="shared" si="43"/>
        <v>800</v>
      </c>
      <c r="AZ117" s="23">
        <f t="shared" si="44"/>
        <v>800</v>
      </c>
      <c r="BA117" s="27">
        <f t="shared" si="45"/>
        <v>800</v>
      </c>
      <c r="BB117" s="29">
        <f t="shared" si="46"/>
        <v>0</v>
      </c>
      <c r="BC117" s="36">
        <f t="shared" si="47"/>
        <v>40</v>
      </c>
      <c r="BD117" s="36"/>
    </row>
    <row r="118" spans="1:56" x14ac:dyDescent="0.25">
      <c r="A118" s="8">
        <f t="shared" si="48"/>
        <v>0.31388888888888827</v>
      </c>
      <c r="B118" s="3">
        <v>452</v>
      </c>
      <c r="C118" s="9">
        <v>792</v>
      </c>
      <c r="D118" s="9">
        <f t="shared" si="49"/>
        <v>771.03076923076924</v>
      </c>
      <c r="E118" s="9">
        <f t="shared" si="50"/>
        <v>812.96923076923076</v>
      </c>
      <c r="G118" s="3">
        <v>800</v>
      </c>
      <c r="H118" s="3">
        <v>800</v>
      </c>
      <c r="I118" s="3">
        <v>800</v>
      </c>
      <c r="J118" s="3">
        <v>800</v>
      </c>
      <c r="K118" s="3">
        <v>800</v>
      </c>
      <c r="L118" s="3">
        <v>800</v>
      </c>
      <c r="M118" s="3">
        <v>800</v>
      </c>
      <c r="O118" s="32">
        <f t="shared" si="31"/>
        <v>800</v>
      </c>
      <c r="P118" s="23">
        <f t="shared" si="27"/>
        <v>800</v>
      </c>
      <c r="Q118" s="27">
        <f t="shared" si="28"/>
        <v>800</v>
      </c>
      <c r="R118" s="45">
        <f t="shared" si="32"/>
        <v>8</v>
      </c>
      <c r="S118" s="29">
        <f t="shared" si="33"/>
        <v>8</v>
      </c>
      <c r="T118" s="44">
        <f t="shared" si="34"/>
        <v>0</v>
      </c>
      <c r="U118" s="29">
        <f t="shared" si="29"/>
        <v>0</v>
      </c>
      <c r="V118" s="36">
        <f t="shared" si="30"/>
        <v>40</v>
      </c>
      <c r="X118" s="3">
        <v>795</v>
      </c>
      <c r="Y118" s="3">
        <v>794</v>
      </c>
      <c r="Z118" s="3">
        <v>796</v>
      </c>
      <c r="AA118" s="3">
        <v>794</v>
      </c>
      <c r="AB118" s="3">
        <v>796</v>
      </c>
      <c r="AC118" s="3">
        <v>796</v>
      </c>
      <c r="AD118" s="3">
        <v>795</v>
      </c>
      <c r="AE118" s="3">
        <v>794</v>
      </c>
      <c r="AG118" s="32">
        <f t="shared" si="35"/>
        <v>796</v>
      </c>
      <c r="AH118" s="23">
        <f t="shared" si="36"/>
        <v>795</v>
      </c>
      <c r="AI118" s="27">
        <f t="shared" si="37"/>
        <v>794</v>
      </c>
      <c r="AJ118" s="54">
        <f t="shared" si="38"/>
        <v>3</v>
      </c>
      <c r="AK118" s="55">
        <f t="shared" si="39"/>
        <v>2</v>
      </c>
      <c r="AL118" s="56">
        <f t="shared" si="40"/>
        <v>1</v>
      </c>
      <c r="AM118" s="55">
        <f t="shared" si="41"/>
        <v>2</v>
      </c>
      <c r="AN118" s="57">
        <f t="shared" si="42"/>
        <v>39.75</v>
      </c>
      <c r="AP118" s="9">
        <v>792</v>
      </c>
      <c r="AQ118" s="3">
        <v>792</v>
      </c>
      <c r="AR118" s="3">
        <v>792</v>
      </c>
      <c r="AS118" s="3">
        <v>793</v>
      </c>
      <c r="AT118" s="3">
        <v>793</v>
      </c>
      <c r="AU118" s="3">
        <v>793</v>
      </c>
      <c r="AV118" s="3">
        <v>792</v>
      </c>
      <c r="AW118" s="3">
        <v>792</v>
      </c>
      <c r="AY118" s="32">
        <f t="shared" si="43"/>
        <v>793</v>
      </c>
      <c r="AZ118" s="23">
        <f t="shared" si="44"/>
        <v>792.375</v>
      </c>
      <c r="BA118" s="27">
        <f t="shared" si="45"/>
        <v>792</v>
      </c>
      <c r="BB118" s="29">
        <f t="shared" si="46"/>
        <v>1</v>
      </c>
      <c r="BC118" s="36">
        <f t="shared" si="47"/>
        <v>39.618749999999999</v>
      </c>
      <c r="BD118" s="36"/>
    </row>
    <row r="119" spans="1:56" x14ac:dyDescent="0.25">
      <c r="A119" s="8">
        <f t="shared" si="48"/>
        <v>0.31666666666666604</v>
      </c>
      <c r="B119" s="3">
        <v>456</v>
      </c>
      <c r="C119" s="9">
        <v>784</v>
      </c>
      <c r="D119" s="9">
        <f t="shared" si="49"/>
        <v>763.21538461538466</v>
      </c>
      <c r="E119" s="9">
        <f t="shared" si="50"/>
        <v>804.78461538461534</v>
      </c>
      <c r="G119" s="3">
        <v>792</v>
      </c>
      <c r="H119" s="3">
        <v>792</v>
      </c>
      <c r="I119" s="3">
        <v>793</v>
      </c>
      <c r="J119" s="3">
        <v>796</v>
      </c>
      <c r="K119" s="3">
        <v>793</v>
      </c>
      <c r="L119" s="3">
        <v>792</v>
      </c>
      <c r="M119" s="3">
        <v>792</v>
      </c>
      <c r="O119" s="32">
        <f t="shared" si="31"/>
        <v>796</v>
      </c>
      <c r="P119" s="23">
        <f t="shared" si="27"/>
        <v>792.85714285714289</v>
      </c>
      <c r="Q119" s="27">
        <f t="shared" si="28"/>
        <v>792</v>
      </c>
      <c r="R119" s="45">
        <f t="shared" si="32"/>
        <v>8.8571428571428896</v>
      </c>
      <c r="S119" s="29">
        <f t="shared" si="33"/>
        <v>8</v>
      </c>
      <c r="T119" s="44">
        <f t="shared" si="34"/>
        <v>3.1428571428571104</v>
      </c>
      <c r="U119" s="29">
        <f t="shared" si="29"/>
        <v>4</v>
      </c>
      <c r="V119" s="36">
        <f t="shared" si="30"/>
        <v>39.642857142857146</v>
      </c>
      <c r="X119" s="3">
        <v>787</v>
      </c>
      <c r="Y119" s="3">
        <v>786</v>
      </c>
      <c r="Z119" s="3">
        <v>788</v>
      </c>
      <c r="AA119" s="3">
        <v>790</v>
      </c>
      <c r="AB119" s="3">
        <v>788</v>
      </c>
      <c r="AC119" s="3">
        <v>788</v>
      </c>
      <c r="AD119" s="3">
        <v>787</v>
      </c>
      <c r="AE119" s="3">
        <v>786</v>
      </c>
      <c r="AG119" s="32">
        <f t="shared" si="35"/>
        <v>790</v>
      </c>
      <c r="AH119" s="23">
        <f t="shared" si="36"/>
        <v>787.5</v>
      </c>
      <c r="AI119" s="27">
        <f t="shared" si="37"/>
        <v>786</v>
      </c>
      <c r="AJ119" s="54">
        <f t="shared" si="38"/>
        <v>3.5</v>
      </c>
      <c r="AK119" s="55">
        <f t="shared" si="39"/>
        <v>2</v>
      </c>
      <c r="AL119" s="56">
        <f t="shared" si="40"/>
        <v>2.5</v>
      </c>
      <c r="AM119" s="55">
        <f t="shared" si="41"/>
        <v>4</v>
      </c>
      <c r="AN119" s="57">
        <f t="shared" si="42"/>
        <v>39.375</v>
      </c>
      <c r="AP119" s="9">
        <v>784</v>
      </c>
      <c r="AQ119" s="3">
        <v>784</v>
      </c>
      <c r="AR119" s="3">
        <v>784</v>
      </c>
      <c r="AS119" s="3">
        <v>785</v>
      </c>
      <c r="AT119" s="3">
        <v>785</v>
      </c>
      <c r="AU119" s="3">
        <v>785</v>
      </c>
      <c r="AV119" s="3">
        <v>784</v>
      </c>
      <c r="AW119" s="3">
        <v>784</v>
      </c>
      <c r="AY119" s="32">
        <f t="shared" si="43"/>
        <v>785</v>
      </c>
      <c r="AZ119" s="23">
        <f t="shared" si="44"/>
        <v>784.375</v>
      </c>
      <c r="BA119" s="27">
        <f t="shared" si="45"/>
        <v>784</v>
      </c>
      <c r="BB119" s="29">
        <f t="shared" si="46"/>
        <v>1</v>
      </c>
      <c r="BC119" s="36">
        <f t="shared" si="47"/>
        <v>39.21875</v>
      </c>
      <c r="BD119" s="36"/>
    </row>
    <row r="120" spans="1:56" x14ac:dyDescent="0.25">
      <c r="A120" s="8">
        <f t="shared" si="48"/>
        <v>0.31944444444444381</v>
      </c>
      <c r="B120" s="3">
        <v>460</v>
      </c>
      <c r="C120" s="9">
        <v>776</v>
      </c>
      <c r="D120" s="9">
        <f t="shared" si="49"/>
        <v>755.4</v>
      </c>
      <c r="E120" s="9">
        <f t="shared" si="50"/>
        <v>796.6</v>
      </c>
      <c r="G120" s="3">
        <v>786</v>
      </c>
      <c r="H120" s="3">
        <v>786</v>
      </c>
      <c r="I120" s="3">
        <v>788</v>
      </c>
      <c r="J120" s="3">
        <v>790</v>
      </c>
      <c r="K120" s="3">
        <v>788</v>
      </c>
      <c r="L120" s="3">
        <v>786</v>
      </c>
      <c r="M120" s="3">
        <v>786</v>
      </c>
      <c r="O120" s="32">
        <f t="shared" si="31"/>
        <v>790</v>
      </c>
      <c r="P120" s="23">
        <f t="shared" si="27"/>
        <v>787.14285714285711</v>
      </c>
      <c r="Q120" s="27">
        <f t="shared" si="28"/>
        <v>786</v>
      </c>
      <c r="R120" s="45">
        <f t="shared" si="32"/>
        <v>11.14285714285711</v>
      </c>
      <c r="S120" s="29">
        <f t="shared" si="33"/>
        <v>10</v>
      </c>
      <c r="T120" s="44">
        <f t="shared" si="34"/>
        <v>2.8571428571428896</v>
      </c>
      <c r="U120" s="29">
        <f t="shared" si="29"/>
        <v>4</v>
      </c>
      <c r="V120" s="36">
        <f t="shared" si="30"/>
        <v>39.357142857142854</v>
      </c>
      <c r="X120" s="3">
        <v>779</v>
      </c>
      <c r="Y120" s="3">
        <v>778</v>
      </c>
      <c r="Z120" s="3">
        <v>780</v>
      </c>
      <c r="AA120" s="3">
        <v>782</v>
      </c>
      <c r="AB120" s="3">
        <v>780</v>
      </c>
      <c r="AC120" s="3">
        <v>780</v>
      </c>
      <c r="AD120" s="3">
        <v>779</v>
      </c>
      <c r="AE120" s="3">
        <v>778</v>
      </c>
      <c r="AG120" s="32">
        <f t="shared" si="35"/>
        <v>782</v>
      </c>
      <c r="AH120" s="23">
        <f t="shared" si="36"/>
        <v>779.5</v>
      </c>
      <c r="AI120" s="27">
        <f t="shared" si="37"/>
        <v>778</v>
      </c>
      <c r="AJ120" s="54">
        <f t="shared" si="38"/>
        <v>3.5</v>
      </c>
      <c r="AK120" s="55">
        <f t="shared" si="39"/>
        <v>2</v>
      </c>
      <c r="AL120" s="56">
        <f t="shared" si="40"/>
        <v>2.5</v>
      </c>
      <c r="AM120" s="55">
        <f t="shared" si="41"/>
        <v>4</v>
      </c>
      <c r="AN120" s="57">
        <f t="shared" si="42"/>
        <v>38.975000000000001</v>
      </c>
      <c r="AP120" s="9">
        <v>776</v>
      </c>
      <c r="AQ120" s="3">
        <v>776</v>
      </c>
      <c r="AR120" s="3">
        <v>776</v>
      </c>
      <c r="AS120" s="3">
        <v>777</v>
      </c>
      <c r="AT120" s="3">
        <v>777</v>
      </c>
      <c r="AU120" s="3">
        <v>777</v>
      </c>
      <c r="AV120" s="3">
        <v>776</v>
      </c>
      <c r="AW120" s="3">
        <v>776</v>
      </c>
      <c r="AY120" s="32">
        <f t="shared" si="43"/>
        <v>777</v>
      </c>
      <c r="AZ120" s="23">
        <f t="shared" si="44"/>
        <v>776.375</v>
      </c>
      <c r="BA120" s="27">
        <f t="shared" si="45"/>
        <v>776</v>
      </c>
      <c r="BB120" s="29">
        <f t="shared" si="46"/>
        <v>1</v>
      </c>
      <c r="BC120" s="36">
        <f t="shared" si="47"/>
        <v>38.818750000000001</v>
      </c>
      <c r="BD120" s="36"/>
    </row>
    <row r="121" spans="1:56" x14ac:dyDescent="0.25">
      <c r="A121" s="8">
        <f t="shared" si="48"/>
        <v>0.32222222222222158</v>
      </c>
      <c r="B121" s="3">
        <v>464</v>
      </c>
      <c r="C121" s="9">
        <v>768</v>
      </c>
      <c r="D121" s="9">
        <f t="shared" si="49"/>
        <v>747.5846153846154</v>
      </c>
      <c r="E121" s="9">
        <f t="shared" si="50"/>
        <v>788.4153846153846</v>
      </c>
      <c r="G121" s="3">
        <v>779</v>
      </c>
      <c r="H121" s="3">
        <v>779</v>
      </c>
      <c r="I121" s="3">
        <v>783</v>
      </c>
      <c r="J121" s="3">
        <v>783</v>
      </c>
      <c r="K121" s="3">
        <v>783</v>
      </c>
      <c r="L121" s="3">
        <v>779</v>
      </c>
      <c r="M121" s="3">
        <v>779</v>
      </c>
      <c r="O121" s="32">
        <f t="shared" si="31"/>
        <v>783</v>
      </c>
      <c r="P121" s="23">
        <f t="shared" si="27"/>
        <v>780.71428571428567</v>
      </c>
      <c r="Q121" s="27">
        <f t="shared" si="28"/>
        <v>779</v>
      </c>
      <c r="R121" s="45">
        <f t="shared" si="32"/>
        <v>12.714285714285666</v>
      </c>
      <c r="S121" s="29">
        <f t="shared" si="33"/>
        <v>11</v>
      </c>
      <c r="T121" s="44">
        <f t="shared" si="34"/>
        <v>2.2857142857143344</v>
      </c>
      <c r="U121" s="29">
        <f t="shared" si="29"/>
        <v>4</v>
      </c>
      <c r="V121" s="36">
        <f t="shared" si="30"/>
        <v>39.035714285714285</v>
      </c>
      <c r="X121" s="3">
        <v>771</v>
      </c>
      <c r="Y121" s="3">
        <v>770</v>
      </c>
      <c r="Z121" s="3">
        <v>772</v>
      </c>
      <c r="AA121" s="3">
        <v>774</v>
      </c>
      <c r="AB121" s="3">
        <v>772</v>
      </c>
      <c r="AC121" s="3">
        <v>772</v>
      </c>
      <c r="AD121" s="3">
        <v>771</v>
      </c>
      <c r="AE121" s="3">
        <v>770</v>
      </c>
      <c r="AG121" s="32">
        <f t="shared" si="35"/>
        <v>774</v>
      </c>
      <c r="AH121" s="23">
        <f t="shared" si="36"/>
        <v>771.5</v>
      </c>
      <c r="AI121" s="27">
        <f t="shared" si="37"/>
        <v>770</v>
      </c>
      <c r="AJ121" s="54">
        <f t="shared" si="38"/>
        <v>3.5</v>
      </c>
      <c r="AK121" s="55">
        <f t="shared" si="39"/>
        <v>2</v>
      </c>
      <c r="AL121" s="56">
        <f t="shared" si="40"/>
        <v>2.5</v>
      </c>
      <c r="AM121" s="55">
        <f t="shared" si="41"/>
        <v>4</v>
      </c>
      <c r="AN121" s="57">
        <f t="shared" si="42"/>
        <v>38.575000000000003</v>
      </c>
      <c r="AP121" s="9">
        <v>768</v>
      </c>
      <c r="AQ121" s="3">
        <v>768</v>
      </c>
      <c r="AR121" s="3">
        <v>768</v>
      </c>
      <c r="AS121" s="3">
        <v>769</v>
      </c>
      <c r="AT121" s="3">
        <v>769</v>
      </c>
      <c r="AU121" s="3">
        <v>769</v>
      </c>
      <c r="AV121" s="3">
        <v>768</v>
      </c>
      <c r="AW121" s="3">
        <v>768</v>
      </c>
      <c r="AY121" s="32">
        <f t="shared" si="43"/>
        <v>769</v>
      </c>
      <c r="AZ121" s="23">
        <f t="shared" si="44"/>
        <v>768.375</v>
      </c>
      <c r="BA121" s="27">
        <f t="shared" si="45"/>
        <v>768</v>
      </c>
      <c r="BB121" s="29">
        <f t="shared" si="46"/>
        <v>1</v>
      </c>
      <c r="BC121" s="36">
        <f t="shared" si="47"/>
        <v>38.418750000000003</v>
      </c>
      <c r="BD121" s="36"/>
    </row>
    <row r="122" spans="1:56" x14ac:dyDescent="0.25">
      <c r="A122" s="8">
        <f t="shared" si="48"/>
        <v>0.32499999999999934</v>
      </c>
      <c r="B122" s="3">
        <v>468</v>
      </c>
      <c r="C122" s="9">
        <v>760</v>
      </c>
      <c r="D122" s="9">
        <f t="shared" si="49"/>
        <v>739.76923076923072</v>
      </c>
      <c r="E122" s="9">
        <f t="shared" si="50"/>
        <v>780.23076923076928</v>
      </c>
      <c r="G122" s="3">
        <v>770</v>
      </c>
      <c r="H122" s="3">
        <v>772</v>
      </c>
      <c r="I122" s="3">
        <v>776</v>
      </c>
      <c r="J122" s="3">
        <v>777</v>
      </c>
      <c r="K122" s="3">
        <v>776</v>
      </c>
      <c r="L122" s="3">
        <v>772</v>
      </c>
      <c r="M122" s="3">
        <v>770</v>
      </c>
      <c r="O122" s="32">
        <f t="shared" si="31"/>
        <v>777</v>
      </c>
      <c r="P122" s="23">
        <f t="shared" si="27"/>
        <v>773.28571428571433</v>
      </c>
      <c r="Q122" s="27">
        <f t="shared" si="28"/>
        <v>770</v>
      </c>
      <c r="R122" s="45">
        <f t="shared" si="32"/>
        <v>13.285714285714334</v>
      </c>
      <c r="S122" s="29">
        <f t="shared" si="33"/>
        <v>10</v>
      </c>
      <c r="T122" s="44">
        <f t="shared" si="34"/>
        <v>3.7142857142856656</v>
      </c>
      <c r="U122" s="29">
        <f t="shared" si="29"/>
        <v>7</v>
      </c>
      <c r="V122" s="36">
        <f t="shared" si="30"/>
        <v>38.664285714285718</v>
      </c>
      <c r="X122" s="3">
        <v>763</v>
      </c>
      <c r="Y122" s="3">
        <v>762</v>
      </c>
      <c r="Z122" s="3">
        <v>764</v>
      </c>
      <c r="AA122" s="3">
        <v>766</v>
      </c>
      <c r="AB122" s="3">
        <v>764</v>
      </c>
      <c r="AC122" s="3">
        <v>764</v>
      </c>
      <c r="AD122" s="3">
        <v>763</v>
      </c>
      <c r="AE122" s="3">
        <v>762</v>
      </c>
      <c r="AG122" s="32">
        <f t="shared" si="35"/>
        <v>766</v>
      </c>
      <c r="AH122" s="23">
        <f t="shared" si="36"/>
        <v>763.5</v>
      </c>
      <c r="AI122" s="27">
        <f t="shared" si="37"/>
        <v>762</v>
      </c>
      <c r="AJ122" s="54">
        <f t="shared" si="38"/>
        <v>3.5</v>
      </c>
      <c r="AK122" s="55">
        <f t="shared" si="39"/>
        <v>2</v>
      </c>
      <c r="AL122" s="56">
        <f t="shared" si="40"/>
        <v>2.5</v>
      </c>
      <c r="AM122" s="55">
        <f t="shared" si="41"/>
        <v>4</v>
      </c>
      <c r="AN122" s="57">
        <f t="shared" si="42"/>
        <v>38.174999999999997</v>
      </c>
      <c r="AP122" s="9">
        <v>760</v>
      </c>
      <c r="AQ122" s="3">
        <v>760</v>
      </c>
      <c r="AR122" s="3">
        <v>760</v>
      </c>
      <c r="AS122" s="3">
        <v>761</v>
      </c>
      <c r="AT122" s="3">
        <v>761</v>
      </c>
      <c r="AU122" s="3">
        <v>761</v>
      </c>
      <c r="AV122" s="3">
        <v>760</v>
      </c>
      <c r="AW122" s="3">
        <v>760</v>
      </c>
      <c r="AY122" s="32">
        <f t="shared" si="43"/>
        <v>761</v>
      </c>
      <c r="AZ122" s="23">
        <f t="shared" si="44"/>
        <v>760.375</v>
      </c>
      <c r="BA122" s="27">
        <f t="shared" si="45"/>
        <v>760</v>
      </c>
      <c r="BB122" s="29">
        <f t="shared" si="46"/>
        <v>1</v>
      </c>
      <c r="BC122" s="36">
        <f t="shared" si="47"/>
        <v>38.018749999999997</v>
      </c>
      <c r="BD122" s="36"/>
    </row>
    <row r="123" spans="1:56" x14ac:dyDescent="0.25">
      <c r="A123" s="8">
        <f t="shared" si="48"/>
        <v>0.32777777777777711</v>
      </c>
      <c r="B123" s="3">
        <v>472</v>
      </c>
      <c r="C123" s="9">
        <v>752</v>
      </c>
      <c r="D123" s="9">
        <f t="shared" si="49"/>
        <v>731.95384615384614</v>
      </c>
      <c r="E123" s="9">
        <f t="shared" si="50"/>
        <v>772.04615384615386</v>
      </c>
      <c r="G123" s="3">
        <v>764</v>
      </c>
      <c r="H123" s="3">
        <v>765</v>
      </c>
      <c r="I123" s="3">
        <v>768</v>
      </c>
      <c r="J123" s="3">
        <v>771</v>
      </c>
      <c r="K123" s="3">
        <v>768</v>
      </c>
      <c r="L123" s="3">
        <v>765</v>
      </c>
      <c r="M123" s="3">
        <v>764</v>
      </c>
      <c r="O123" s="32">
        <f t="shared" si="31"/>
        <v>771</v>
      </c>
      <c r="P123" s="23">
        <f t="shared" si="27"/>
        <v>766.42857142857144</v>
      </c>
      <c r="Q123" s="27">
        <f t="shared" si="28"/>
        <v>764</v>
      </c>
      <c r="R123" s="45">
        <f t="shared" si="32"/>
        <v>14.428571428571445</v>
      </c>
      <c r="S123" s="29">
        <f t="shared" si="33"/>
        <v>12</v>
      </c>
      <c r="T123" s="44">
        <f t="shared" si="34"/>
        <v>4.5714285714285552</v>
      </c>
      <c r="U123" s="29">
        <f t="shared" si="29"/>
        <v>7</v>
      </c>
      <c r="V123" s="36">
        <f t="shared" si="30"/>
        <v>38.321428571428569</v>
      </c>
      <c r="X123" s="3">
        <v>755</v>
      </c>
      <c r="Y123" s="3">
        <v>754</v>
      </c>
      <c r="Z123" s="3">
        <v>756</v>
      </c>
      <c r="AA123" s="3">
        <v>758</v>
      </c>
      <c r="AB123" s="3">
        <v>756</v>
      </c>
      <c r="AC123" s="3">
        <v>756</v>
      </c>
      <c r="AD123" s="3">
        <v>755</v>
      </c>
      <c r="AE123" s="3">
        <v>754</v>
      </c>
      <c r="AG123" s="32">
        <f t="shared" si="35"/>
        <v>758</v>
      </c>
      <c r="AH123" s="23">
        <f t="shared" si="36"/>
        <v>755.5</v>
      </c>
      <c r="AI123" s="27">
        <f t="shared" si="37"/>
        <v>754</v>
      </c>
      <c r="AJ123" s="54">
        <f t="shared" si="38"/>
        <v>3.5</v>
      </c>
      <c r="AK123" s="55">
        <f t="shared" si="39"/>
        <v>2</v>
      </c>
      <c r="AL123" s="56">
        <f t="shared" si="40"/>
        <v>2.5</v>
      </c>
      <c r="AM123" s="55">
        <f t="shared" si="41"/>
        <v>4</v>
      </c>
      <c r="AN123" s="57">
        <f t="shared" si="42"/>
        <v>37.774999999999999</v>
      </c>
      <c r="AP123" s="9">
        <v>752</v>
      </c>
      <c r="AQ123" s="3">
        <v>752</v>
      </c>
      <c r="AR123" s="3">
        <v>752</v>
      </c>
      <c r="AS123" s="3">
        <v>753</v>
      </c>
      <c r="AT123" s="3">
        <v>753</v>
      </c>
      <c r="AU123" s="3">
        <v>753</v>
      </c>
      <c r="AV123" s="3">
        <v>752</v>
      </c>
      <c r="AW123" s="3">
        <v>752</v>
      </c>
      <c r="AY123" s="32">
        <f t="shared" si="43"/>
        <v>753</v>
      </c>
      <c r="AZ123" s="23">
        <f t="shared" si="44"/>
        <v>752.375</v>
      </c>
      <c r="BA123" s="27">
        <f t="shared" si="45"/>
        <v>752</v>
      </c>
      <c r="BB123" s="29">
        <f t="shared" si="46"/>
        <v>1</v>
      </c>
      <c r="BC123" s="36">
        <f t="shared" si="47"/>
        <v>37.618749999999999</v>
      </c>
      <c r="BD123" s="36"/>
    </row>
    <row r="124" spans="1:56" x14ac:dyDescent="0.25">
      <c r="A124" s="8">
        <f t="shared" si="48"/>
        <v>0.33055555555555488</v>
      </c>
      <c r="B124" s="3">
        <v>476</v>
      </c>
      <c r="C124" s="9">
        <v>744</v>
      </c>
      <c r="D124" s="9">
        <f t="shared" si="49"/>
        <v>724.13846153846157</v>
      </c>
      <c r="E124" s="9">
        <f t="shared" si="50"/>
        <v>763.86153846153843</v>
      </c>
      <c r="G124" s="3">
        <v>756</v>
      </c>
      <c r="H124" s="3">
        <v>758</v>
      </c>
      <c r="I124" s="3">
        <v>761</v>
      </c>
      <c r="J124" s="3">
        <v>764</v>
      </c>
      <c r="K124" s="3">
        <v>761</v>
      </c>
      <c r="L124" s="3">
        <v>758</v>
      </c>
      <c r="M124" s="3">
        <v>756</v>
      </c>
      <c r="O124" s="32">
        <f t="shared" si="31"/>
        <v>764</v>
      </c>
      <c r="P124" s="23">
        <f t="shared" si="27"/>
        <v>759.14285714285711</v>
      </c>
      <c r="Q124" s="27">
        <f t="shared" si="28"/>
        <v>756</v>
      </c>
      <c r="R124" s="45">
        <f t="shared" si="32"/>
        <v>15.14285714285711</v>
      </c>
      <c r="S124" s="29">
        <f t="shared" si="33"/>
        <v>12</v>
      </c>
      <c r="T124" s="44">
        <f t="shared" si="34"/>
        <v>4.8571428571428896</v>
      </c>
      <c r="U124" s="29">
        <f t="shared" si="29"/>
        <v>8</v>
      </c>
      <c r="V124" s="36">
        <f t="shared" si="30"/>
        <v>37.957142857142856</v>
      </c>
      <c r="X124" s="3">
        <v>747</v>
      </c>
      <c r="Y124" s="3">
        <v>746</v>
      </c>
      <c r="Z124" s="3">
        <v>748</v>
      </c>
      <c r="AA124" s="3">
        <v>750</v>
      </c>
      <c r="AB124" s="3">
        <v>748</v>
      </c>
      <c r="AC124" s="3">
        <v>748</v>
      </c>
      <c r="AD124" s="3">
        <v>747</v>
      </c>
      <c r="AE124" s="3">
        <v>746</v>
      </c>
      <c r="AG124" s="32">
        <f t="shared" si="35"/>
        <v>750</v>
      </c>
      <c r="AH124" s="23">
        <f t="shared" si="36"/>
        <v>747.5</v>
      </c>
      <c r="AI124" s="27">
        <f t="shared" si="37"/>
        <v>746</v>
      </c>
      <c r="AJ124" s="54">
        <f t="shared" si="38"/>
        <v>3.5</v>
      </c>
      <c r="AK124" s="55">
        <f t="shared" si="39"/>
        <v>2</v>
      </c>
      <c r="AL124" s="56">
        <f t="shared" si="40"/>
        <v>2.5</v>
      </c>
      <c r="AM124" s="55">
        <f t="shared" si="41"/>
        <v>4</v>
      </c>
      <c r="AN124" s="57">
        <f t="shared" si="42"/>
        <v>37.375</v>
      </c>
      <c r="AP124" s="9">
        <v>744</v>
      </c>
      <c r="AQ124" s="3">
        <v>744</v>
      </c>
      <c r="AR124" s="3">
        <v>744</v>
      </c>
      <c r="AS124" s="3">
        <v>745</v>
      </c>
      <c r="AT124" s="3">
        <v>745</v>
      </c>
      <c r="AU124" s="3">
        <v>745</v>
      </c>
      <c r="AV124" s="3">
        <v>744</v>
      </c>
      <c r="AW124" s="3">
        <v>744</v>
      </c>
      <c r="AY124" s="32">
        <f t="shared" si="43"/>
        <v>745</v>
      </c>
      <c r="AZ124" s="23">
        <f t="shared" si="44"/>
        <v>744.375</v>
      </c>
      <c r="BA124" s="27">
        <f t="shared" si="45"/>
        <v>744</v>
      </c>
      <c r="BB124" s="29">
        <f t="shared" si="46"/>
        <v>1</v>
      </c>
      <c r="BC124" s="36">
        <f t="shared" si="47"/>
        <v>37.21875</v>
      </c>
      <c r="BD124" s="36"/>
    </row>
    <row r="125" spans="1:56" x14ac:dyDescent="0.25">
      <c r="A125" s="8">
        <f t="shared" si="48"/>
        <v>0.33333333333333265</v>
      </c>
      <c r="B125" s="3">
        <v>480</v>
      </c>
      <c r="C125" s="9">
        <v>736</v>
      </c>
      <c r="D125" s="9">
        <f t="shared" si="49"/>
        <v>716.32307692307688</v>
      </c>
      <c r="E125" s="9">
        <f t="shared" si="50"/>
        <v>755.67692307692312</v>
      </c>
      <c r="G125" s="3">
        <v>749</v>
      </c>
      <c r="H125" s="3">
        <v>751</v>
      </c>
      <c r="I125" s="3">
        <v>753</v>
      </c>
      <c r="J125" s="3">
        <v>759</v>
      </c>
      <c r="K125" s="3">
        <v>753</v>
      </c>
      <c r="L125" s="3">
        <v>751</v>
      </c>
      <c r="M125" s="3">
        <v>749</v>
      </c>
      <c r="O125" s="32">
        <f t="shared" si="31"/>
        <v>759</v>
      </c>
      <c r="P125" s="23">
        <f t="shared" si="27"/>
        <v>752.14285714285711</v>
      </c>
      <c r="Q125" s="27">
        <f t="shared" si="28"/>
        <v>749</v>
      </c>
      <c r="R125" s="45">
        <f t="shared" si="32"/>
        <v>16.14285714285711</v>
      </c>
      <c r="S125" s="29">
        <f t="shared" si="33"/>
        <v>13</v>
      </c>
      <c r="T125" s="44">
        <f t="shared" si="34"/>
        <v>6.8571428571428896</v>
      </c>
      <c r="U125" s="29">
        <f t="shared" si="29"/>
        <v>10</v>
      </c>
      <c r="V125" s="36">
        <f t="shared" si="30"/>
        <v>37.607142857142854</v>
      </c>
      <c r="X125" s="3">
        <v>739</v>
      </c>
      <c r="Y125" s="3">
        <v>738</v>
      </c>
      <c r="Z125" s="3">
        <v>740</v>
      </c>
      <c r="AA125" s="3">
        <v>742</v>
      </c>
      <c r="AB125" s="3">
        <v>740</v>
      </c>
      <c r="AC125" s="3">
        <v>740</v>
      </c>
      <c r="AD125" s="3">
        <v>739</v>
      </c>
      <c r="AE125" s="3">
        <v>738</v>
      </c>
      <c r="AG125" s="32">
        <f t="shared" si="35"/>
        <v>742</v>
      </c>
      <c r="AH125" s="23">
        <f t="shared" si="36"/>
        <v>739.5</v>
      </c>
      <c r="AI125" s="27">
        <f t="shared" si="37"/>
        <v>738</v>
      </c>
      <c r="AJ125" s="54">
        <f t="shared" si="38"/>
        <v>3.5</v>
      </c>
      <c r="AK125" s="55">
        <f t="shared" si="39"/>
        <v>2</v>
      </c>
      <c r="AL125" s="56">
        <f t="shared" si="40"/>
        <v>2.5</v>
      </c>
      <c r="AM125" s="55">
        <f t="shared" si="41"/>
        <v>4</v>
      </c>
      <c r="AN125" s="57">
        <f t="shared" si="42"/>
        <v>36.975000000000001</v>
      </c>
      <c r="AP125" s="9">
        <v>736</v>
      </c>
      <c r="AQ125" s="3">
        <v>736</v>
      </c>
      <c r="AR125" s="3">
        <v>736</v>
      </c>
      <c r="AS125" s="3">
        <v>737</v>
      </c>
      <c r="AT125" s="3">
        <v>737</v>
      </c>
      <c r="AU125" s="3">
        <v>737</v>
      </c>
      <c r="AV125" s="3">
        <v>736</v>
      </c>
      <c r="AW125" s="3">
        <v>736</v>
      </c>
      <c r="AY125" s="32">
        <f t="shared" si="43"/>
        <v>737</v>
      </c>
      <c r="AZ125" s="23">
        <f t="shared" si="44"/>
        <v>736.375</v>
      </c>
      <c r="BA125" s="27">
        <f t="shared" si="45"/>
        <v>736</v>
      </c>
      <c r="BB125" s="29">
        <f t="shared" si="46"/>
        <v>1</v>
      </c>
      <c r="BC125" s="36">
        <f t="shared" si="47"/>
        <v>36.818750000000001</v>
      </c>
      <c r="BD125" s="36"/>
    </row>
    <row r="126" spans="1:56" x14ac:dyDescent="0.25">
      <c r="A126" s="8">
        <f t="shared" si="48"/>
        <v>0.33611111111111042</v>
      </c>
      <c r="B126" s="3">
        <v>484</v>
      </c>
      <c r="C126" s="9">
        <v>728</v>
      </c>
      <c r="D126" s="9">
        <f t="shared" si="49"/>
        <v>708.50769230769231</v>
      </c>
      <c r="E126" s="9">
        <f t="shared" si="50"/>
        <v>747.49230769230769</v>
      </c>
      <c r="G126" s="3">
        <v>739</v>
      </c>
      <c r="H126" s="3">
        <v>743</v>
      </c>
      <c r="I126" s="3">
        <v>746</v>
      </c>
      <c r="J126" s="3">
        <v>752</v>
      </c>
      <c r="K126" s="3">
        <v>746</v>
      </c>
      <c r="L126" s="3">
        <v>743</v>
      </c>
      <c r="M126" s="3">
        <v>739</v>
      </c>
      <c r="O126" s="32">
        <f t="shared" si="31"/>
        <v>752</v>
      </c>
      <c r="P126" s="23">
        <f t="shared" si="27"/>
        <v>744</v>
      </c>
      <c r="Q126" s="27">
        <f t="shared" si="28"/>
        <v>739</v>
      </c>
      <c r="R126" s="45">
        <f t="shared" si="32"/>
        <v>16</v>
      </c>
      <c r="S126" s="29">
        <f t="shared" si="33"/>
        <v>11</v>
      </c>
      <c r="T126" s="44">
        <f t="shared" si="34"/>
        <v>8</v>
      </c>
      <c r="U126" s="29">
        <f t="shared" si="29"/>
        <v>13</v>
      </c>
      <c r="V126" s="36">
        <f t="shared" si="30"/>
        <v>37.200000000000003</v>
      </c>
      <c r="X126" s="3">
        <v>731</v>
      </c>
      <c r="Y126" s="3">
        <v>730</v>
      </c>
      <c r="Z126" s="3">
        <v>732</v>
      </c>
      <c r="AA126" s="3">
        <v>734</v>
      </c>
      <c r="AB126" s="3">
        <v>732</v>
      </c>
      <c r="AC126" s="3">
        <v>732</v>
      </c>
      <c r="AD126" s="3">
        <v>731</v>
      </c>
      <c r="AE126" s="3">
        <v>730</v>
      </c>
      <c r="AG126" s="32">
        <f t="shared" si="35"/>
        <v>734</v>
      </c>
      <c r="AH126" s="23">
        <f t="shared" si="36"/>
        <v>731.5</v>
      </c>
      <c r="AI126" s="27">
        <f t="shared" si="37"/>
        <v>730</v>
      </c>
      <c r="AJ126" s="54">
        <f t="shared" si="38"/>
        <v>3.5</v>
      </c>
      <c r="AK126" s="55">
        <f t="shared" si="39"/>
        <v>2</v>
      </c>
      <c r="AL126" s="56">
        <f t="shared" si="40"/>
        <v>2.5</v>
      </c>
      <c r="AM126" s="55">
        <f t="shared" si="41"/>
        <v>4</v>
      </c>
      <c r="AN126" s="57">
        <f t="shared" si="42"/>
        <v>36.575000000000003</v>
      </c>
      <c r="AP126" s="9">
        <v>728</v>
      </c>
      <c r="AQ126" s="3">
        <v>728</v>
      </c>
      <c r="AR126" s="3">
        <v>728</v>
      </c>
      <c r="AS126" s="3">
        <v>729</v>
      </c>
      <c r="AT126" s="3">
        <v>729</v>
      </c>
      <c r="AU126" s="3">
        <v>729</v>
      </c>
      <c r="AV126" s="3">
        <v>728</v>
      </c>
      <c r="AW126" s="3">
        <v>728</v>
      </c>
      <c r="AY126" s="32">
        <f t="shared" si="43"/>
        <v>729</v>
      </c>
      <c r="AZ126" s="23">
        <f t="shared" si="44"/>
        <v>728.375</v>
      </c>
      <c r="BA126" s="27">
        <f t="shared" si="45"/>
        <v>728</v>
      </c>
      <c r="BB126" s="29">
        <f t="shared" si="46"/>
        <v>1</v>
      </c>
      <c r="BC126" s="36">
        <f t="shared" si="47"/>
        <v>36.418750000000003</v>
      </c>
      <c r="BD126" s="36"/>
    </row>
    <row r="127" spans="1:56" x14ac:dyDescent="0.25">
      <c r="A127" s="8">
        <f t="shared" si="48"/>
        <v>0.33888888888888818</v>
      </c>
      <c r="B127" s="3">
        <v>488</v>
      </c>
      <c r="C127" s="9">
        <v>720</v>
      </c>
      <c r="D127" s="9">
        <f t="shared" si="49"/>
        <v>700.69230769230774</v>
      </c>
      <c r="E127" s="9">
        <f t="shared" si="50"/>
        <v>739.30769230769226</v>
      </c>
      <c r="G127" s="3">
        <v>732</v>
      </c>
      <c r="H127" s="3">
        <v>736</v>
      </c>
      <c r="I127" s="3">
        <v>738</v>
      </c>
      <c r="J127" s="3">
        <v>745</v>
      </c>
      <c r="K127" s="3">
        <v>738</v>
      </c>
      <c r="L127" s="3">
        <v>736</v>
      </c>
      <c r="M127" s="3">
        <v>732</v>
      </c>
      <c r="O127" s="32">
        <f t="shared" si="31"/>
        <v>745</v>
      </c>
      <c r="P127" s="23">
        <f t="shared" si="27"/>
        <v>736.71428571428567</v>
      </c>
      <c r="Q127" s="27">
        <f t="shared" si="28"/>
        <v>732</v>
      </c>
      <c r="R127" s="45">
        <f t="shared" si="32"/>
        <v>16.714285714285666</v>
      </c>
      <c r="S127" s="29">
        <f t="shared" si="33"/>
        <v>12</v>
      </c>
      <c r="T127" s="44">
        <f t="shared" si="34"/>
        <v>8.2857142857143344</v>
      </c>
      <c r="U127" s="29">
        <f t="shared" si="29"/>
        <v>13</v>
      </c>
      <c r="V127" s="36">
        <f t="shared" si="30"/>
        <v>36.835714285714282</v>
      </c>
      <c r="X127" s="3">
        <v>723</v>
      </c>
      <c r="Y127" s="3">
        <v>722</v>
      </c>
      <c r="Z127" s="3">
        <v>724</v>
      </c>
      <c r="AA127" s="3">
        <v>726</v>
      </c>
      <c r="AB127" s="3">
        <v>724</v>
      </c>
      <c r="AC127" s="3">
        <v>724</v>
      </c>
      <c r="AD127" s="3">
        <v>723</v>
      </c>
      <c r="AE127" s="3">
        <v>722</v>
      </c>
      <c r="AG127" s="32">
        <f t="shared" si="35"/>
        <v>726</v>
      </c>
      <c r="AH127" s="23">
        <f t="shared" si="36"/>
        <v>723.5</v>
      </c>
      <c r="AI127" s="27">
        <f t="shared" si="37"/>
        <v>722</v>
      </c>
      <c r="AJ127" s="54">
        <f t="shared" si="38"/>
        <v>3.5</v>
      </c>
      <c r="AK127" s="55">
        <f t="shared" si="39"/>
        <v>2</v>
      </c>
      <c r="AL127" s="56">
        <f t="shared" si="40"/>
        <v>2.5</v>
      </c>
      <c r="AM127" s="55">
        <f t="shared" si="41"/>
        <v>4</v>
      </c>
      <c r="AN127" s="57">
        <f t="shared" si="42"/>
        <v>36.174999999999997</v>
      </c>
      <c r="AP127" s="9">
        <v>720</v>
      </c>
      <c r="AQ127" s="3">
        <v>720</v>
      </c>
      <c r="AR127" s="3">
        <v>720</v>
      </c>
      <c r="AS127" s="3">
        <v>721</v>
      </c>
      <c r="AT127" s="3">
        <v>721</v>
      </c>
      <c r="AU127" s="3">
        <v>721</v>
      </c>
      <c r="AV127" s="3">
        <v>720</v>
      </c>
      <c r="AW127" s="3">
        <v>720</v>
      </c>
      <c r="AY127" s="32">
        <f t="shared" si="43"/>
        <v>721</v>
      </c>
      <c r="AZ127" s="23">
        <f t="shared" si="44"/>
        <v>720.375</v>
      </c>
      <c r="BA127" s="27">
        <f t="shared" si="45"/>
        <v>720</v>
      </c>
      <c r="BB127" s="29">
        <f t="shared" si="46"/>
        <v>1</v>
      </c>
      <c r="BC127" s="36">
        <f t="shared" si="47"/>
        <v>36.018749999999997</v>
      </c>
      <c r="BD127" s="36"/>
    </row>
    <row r="128" spans="1:56" x14ac:dyDescent="0.25">
      <c r="A128" s="8">
        <f t="shared" si="48"/>
        <v>0.34166666666666595</v>
      </c>
      <c r="B128" s="3">
        <v>492</v>
      </c>
      <c r="C128" s="9">
        <v>712</v>
      </c>
      <c r="D128" s="9">
        <f t="shared" si="49"/>
        <v>692.87692307692305</v>
      </c>
      <c r="E128" s="9">
        <f t="shared" si="50"/>
        <v>731.12307692307695</v>
      </c>
      <c r="G128" s="3">
        <v>728</v>
      </c>
      <c r="H128" s="3">
        <v>730</v>
      </c>
      <c r="I128" s="3">
        <v>732</v>
      </c>
      <c r="J128" s="3">
        <v>741</v>
      </c>
      <c r="K128" s="3">
        <v>732</v>
      </c>
      <c r="L128" s="3">
        <v>730</v>
      </c>
      <c r="M128" s="3">
        <v>728</v>
      </c>
      <c r="O128" s="32">
        <f t="shared" si="31"/>
        <v>741</v>
      </c>
      <c r="P128" s="23">
        <f t="shared" si="27"/>
        <v>731.57142857142856</v>
      </c>
      <c r="Q128" s="27">
        <f t="shared" si="28"/>
        <v>728</v>
      </c>
      <c r="R128" s="45">
        <f t="shared" si="32"/>
        <v>19.571428571428555</v>
      </c>
      <c r="S128" s="29">
        <f t="shared" si="33"/>
        <v>16</v>
      </c>
      <c r="T128" s="44">
        <f t="shared" si="34"/>
        <v>9.4285714285714448</v>
      </c>
      <c r="U128" s="29">
        <f t="shared" si="29"/>
        <v>13</v>
      </c>
      <c r="V128" s="36">
        <f t="shared" si="30"/>
        <v>36.578571428571429</v>
      </c>
      <c r="X128" s="3">
        <v>715</v>
      </c>
      <c r="Y128" s="3">
        <v>714</v>
      </c>
      <c r="Z128" s="3">
        <v>716</v>
      </c>
      <c r="AA128" s="3">
        <v>718</v>
      </c>
      <c r="AB128" s="3">
        <v>717</v>
      </c>
      <c r="AC128" s="3">
        <v>716</v>
      </c>
      <c r="AD128" s="3">
        <v>715</v>
      </c>
      <c r="AE128" s="3">
        <v>714</v>
      </c>
      <c r="AG128" s="32">
        <f t="shared" si="35"/>
        <v>718</v>
      </c>
      <c r="AH128" s="23">
        <f t="shared" si="36"/>
        <v>715.625</v>
      </c>
      <c r="AI128" s="27">
        <f t="shared" si="37"/>
        <v>714</v>
      </c>
      <c r="AJ128" s="54">
        <f t="shared" si="38"/>
        <v>3.625</v>
      </c>
      <c r="AK128" s="55">
        <f t="shared" si="39"/>
        <v>2</v>
      </c>
      <c r="AL128" s="56">
        <f t="shared" si="40"/>
        <v>2.375</v>
      </c>
      <c r="AM128" s="55">
        <f t="shared" si="41"/>
        <v>4</v>
      </c>
      <c r="AN128" s="57">
        <f t="shared" si="42"/>
        <v>35.78125</v>
      </c>
      <c r="AP128" s="9">
        <v>712</v>
      </c>
      <c r="AQ128" s="3">
        <v>712</v>
      </c>
      <c r="AR128" s="3">
        <v>712</v>
      </c>
      <c r="AS128" s="3">
        <v>713</v>
      </c>
      <c r="AT128" s="3">
        <v>713</v>
      </c>
      <c r="AU128" s="3">
        <v>713</v>
      </c>
      <c r="AV128" s="3">
        <v>712</v>
      </c>
      <c r="AW128" s="3">
        <v>712</v>
      </c>
      <c r="AY128" s="32">
        <f t="shared" si="43"/>
        <v>713</v>
      </c>
      <c r="AZ128" s="23">
        <f t="shared" si="44"/>
        <v>712.375</v>
      </c>
      <c r="BA128" s="27">
        <f t="shared" si="45"/>
        <v>712</v>
      </c>
      <c r="BB128" s="29">
        <f t="shared" si="46"/>
        <v>1</v>
      </c>
      <c r="BC128" s="36">
        <f t="shared" si="47"/>
        <v>35.618749999999999</v>
      </c>
      <c r="BD128" s="36"/>
    </row>
    <row r="129" spans="1:56" x14ac:dyDescent="0.25">
      <c r="A129" s="8">
        <f t="shared" si="48"/>
        <v>0.34444444444444372</v>
      </c>
      <c r="B129" s="3">
        <v>496</v>
      </c>
      <c r="C129" s="9">
        <v>704</v>
      </c>
      <c r="D129" s="9">
        <f t="shared" si="49"/>
        <v>685.06153846153848</v>
      </c>
      <c r="E129" s="9">
        <f t="shared" si="50"/>
        <v>722.93846153846152</v>
      </c>
      <c r="G129" s="3">
        <v>717</v>
      </c>
      <c r="H129" s="3">
        <v>722</v>
      </c>
      <c r="I129" s="3">
        <v>726</v>
      </c>
      <c r="J129" s="3">
        <v>730</v>
      </c>
      <c r="K129" s="3">
        <v>726</v>
      </c>
      <c r="L129" s="3">
        <v>722</v>
      </c>
      <c r="M129" s="3">
        <v>717</v>
      </c>
      <c r="O129" s="32">
        <f t="shared" si="31"/>
        <v>730</v>
      </c>
      <c r="P129" s="23">
        <f t="shared" si="27"/>
        <v>722.85714285714289</v>
      </c>
      <c r="Q129" s="27">
        <f t="shared" si="28"/>
        <v>717</v>
      </c>
      <c r="R129" s="45">
        <f t="shared" si="32"/>
        <v>18.85714285714289</v>
      </c>
      <c r="S129" s="29">
        <f t="shared" si="33"/>
        <v>13</v>
      </c>
      <c r="T129" s="44">
        <f t="shared" si="34"/>
        <v>7.1428571428571104</v>
      </c>
      <c r="U129" s="29">
        <f t="shared" si="29"/>
        <v>13</v>
      </c>
      <c r="V129" s="36">
        <f t="shared" si="30"/>
        <v>36.142857142857146</v>
      </c>
      <c r="X129" s="3">
        <v>707</v>
      </c>
      <c r="Y129" s="3">
        <v>706</v>
      </c>
      <c r="Z129" s="3">
        <v>708</v>
      </c>
      <c r="AA129" s="3">
        <v>710</v>
      </c>
      <c r="AB129" s="3">
        <v>709</v>
      </c>
      <c r="AC129" s="3">
        <v>708</v>
      </c>
      <c r="AD129" s="3">
        <v>707</v>
      </c>
      <c r="AE129" s="3">
        <v>706</v>
      </c>
      <c r="AG129" s="32">
        <f t="shared" si="35"/>
        <v>710</v>
      </c>
      <c r="AH129" s="23">
        <f t="shared" si="36"/>
        <v>707.625</v>
      </c>
      <c r="AI129" s="27">
        <f t="shared" si="37"/>
        <v>706</v>
      </c>
      <c r="AJ129" s="54">
        <f t="shared" si="38"/>
        <v>3.625</v>
      </c>
      <c r="AK129" s="55">
        <f t="shared" si="39"/>
        <v>2</v>
      </c>
      <c r="AL129" s="56">
        <f t="shared" si="40"/>
        <v>2.375</v>
      </c>
      <c r="AM129" s="55">
        <f t="shared" si="41"/>
        <v>4</v>
      </c>
      <c r="AN129" s="57">
        <f t="shared" si="42"/>
        <v>35.381250000000001</v>
      </c>
      <c r="AP129" s="9">
        <v>704</v>
      </c>
      <c r="AQ129" s="3">
        <v>704</v>
      </c>
      <c r="AR129" s="3">
        <v>704</v>
      </c>
      <c r="AS129" s="3">
        <v>705</v>
      </c>
      <c r="AT129" s="3">
        <v>705</v>
      </c>
      <c r="AU129" s="3">
        <v>705</v>
      </c>
      <c r="AV129" s="3">
        <v>704</v>
      </c>
      <c r="AW129" s="3">
        <v>704</v>
      </c>
      <c r="AY129" s="32">
        <f t="shared" si="43"/>
        <v>705</v>
      </c>
      <c r="AZ129" s="23">
        <f t="shared" si="44"/>
        <v>704.375</v>
      </c>
      <c r="BA129" s="27">
        <f t="shared" si="45"/>
        <v>704</v>
      </c>
      <c r="BB129" s="29">
        <f t="shared" si="46"/>
        <v>1</v>
      </c>
      <c r="BC129" s="36">
        <f t="shared" si="47"/>
        <v>35.21875</v>
      </c>
      <c r="BD129" s="36"/>
    </row>
    <row r="130" spans="1:56" x14ac:dyDescent="0.25">
      <c r="A130" s="8">
        <f t="shared" si="48"/>
        <v>0.34722222222222149</v>
      </c>
      <c r="B130" s="3">
        <v>500</v>
      </c>
      <c r="C130" s="9">
        <v>696</v>
      </c>
      <c r="D130" s="9">
        <f t="shared" si="49"/>
        <v>677.2461538461539</v>
      </c>
      <c r="E130" s="9">
        <f t="shared" si="50"/>
        <v>714.7538461538461</v>
      </c>
      <c r="G130" s="3">
        <v>706</v>
      </c>
      <c r="H130" s="3">
        <v>713</v>
      </c>
      <c r="I130" s="3">
        <v>717</v>
      </c>
      <c r="J130" s="3">
        <v>719</v>
      </c>
      <c r="K130" s="3">
        <v>717</v>
      </c>
      <c r="L130" s="3">
        <v>713</v>
      </c>
      <c r="M130" s="3">
        <v>706</v>
      </c>
      <c r="O130" s="32">
        <f t="shared" si="31"/>
        <v>719</v>
      </c>
      <c r="P130" s="23">
        <f t="shared" si="27"/>
        <v>713</v>
      </c>
      <c r="Q130" s="27">
        <f t="shared" si="28"/>
        <v>706</v>
      </c>
      <c r="R130" s="45">
        <f t="shared" si="32"/>
        <v>17</v>
      </c>
      <c r="S130" s="29">
        <f t="shared" si="33"/>
        <v>10</v>
      </c>
      <c r="T130" s="44">
        <f t="shared" si="34"/>
        <v>7</v>
      </c>
      <c r="U130" s="29">
        <f t="shared" si="29"/>
        <v>13</v>
      </c>
      <c r="V130" s="36">
        <f t="shared" si="30"/>
        <v>35.65</v>
      </c>
      <c r="X130" s="3">
        <v>699</v>
      </c>
      <c r="Y130" s="3">
        <v>698</v>
      </c>
      <c r="Z130" s="3">
        <v>700</v>
      </c>
      <c r="AA130" s="3">
        <v>702</v>
      </c>
      <c r="AB130" s="3">
        <v>701</v>
      </c>
      <c r="AC130" s="3">
        <v>700</v>
      </c>
      <c r="AD130" s="3">
        <v>699</v>
      </c>
      <c r="AE130" s="3">
        <v>698</v>
      </c>
      <c r="AG130" s="32">
        <f t="shared" si="35"/>
        <v>702</v>
      </c>
      <c r="AH130" s="23">
        <f t="shared" si="36"/>
        <v>699.625</v>
      </c>
      <c r="AI130" s="27">
        <f t="shared" si="37"/>
        <v>698</v>
      </c>
      <c r="AJ130" s="54">
        <f t="shared" si="38"/>
        <v>3.625</v>
      </c>
      <c r="AK130" s="55">
        <f t="shared" si="39"/>
        <v>2</v>
      </c>
      <c r="AL130" s="56">
        <f t="shared" si="40"/>
        <v>2.375</v>
      </c>
      <c r="AM130" s="55">
        <f t="shared" si="41"/>
        <v>4</v>
      </c>
      <c r="AN130" s="57">
        <f t="shared" si="42"/>
        <v>34.981250000000003</v>
      </c>
      <c r="AP130" s="9">
        <v>696</v>
      </c>
      <c r="AQ130" s="3">
        <v>696</v>
      </c>
      <c r="AR130" s="3">
        <v>696</v>
      </c>
      <c r="AS130" s="3">
        <v>697</v>
      </c>
      <c r="AT130" s="3">
        <v>697</v>
      </c>
      <c r="AU130" s="3">
        <v>697</v>
      </c>
      <c r="AV130" s="3">
        <v>696</v>
      </c>
      <c r="AW130" s="3">
        <v>696</v>
      </c>
      <c r="AY130" s="32">
        <f t="shared" si="43"/>
        <v>697</v>
      </c>
      <c r="AZ130" s="23">
        <f t="shared" si="44"/>
        <v>696.375</v>
      </c>
      <c r="BA130" s="27">
        <f t="shared" si="45"/>
        <v>696</v>
      </c>
      <c r="BB130" s="29">
        <f t="shared" si="46"/>
        <v>1</v>
      </c>
      <c r="BC130" s="36">
        <f t="shared" si="47"/>
        <v>34.818750000000001</v>
      </c>
      <c r="BD130" s="36"/>
    </row>
    <row r="131" spans="1:56" x14ac:dyDescent="0.25">
      <c r="A131" s="8">
        <f t="shared" si="48"/>
        <v>0.34999999999999926</v>
      </c>
      <c r="B131" s="3">
        <v>504</v>
      </c>
      <c r="C131" s="9">
        <v>688</v>
      </c>
      <c r="D131" s="9">
        <f t="shared" si="49"/>
        <v>669.43076923076922</v>
      </c>
      <c r="E131" s="9">
        <f t="shared" si="50"/>
        <v>706.56923076923078</v>
      </c>
      <c r="G131" s="3">
        <v>696</v>
      </c>
      <c r="H131" s="3">
        <v>705</v>
      </c>
      <c r="I131" s="3">
        <v>708</v>
      </c>
      <c r="J131" s="3">
        <v>709</v>
      </c>
      <c r="K131" s="3">
        <v>708</v>
      </c>
      <c r="L131" s="3">
        <v>705</v>
      </c>
      <c r="M131" s="3">
        <v>696</v>
      </c>
      <c r="O131" s="32">
        <f t="shared" si="31"/>
        <v>709</v>
      </c>
      <c r="P131" s="23">
        <f t="shared" si="27"/>
        <v>703.85714285714289</v>
      </c>
      <c r="Q131" s="27">
        <f t="shared" si="28"/>
        <v>696</v>
      </c>
      <c r="R131" s="45">
        <f t="shared" si="32"/>
        <v>15.85714285714289</v>
      </c>
      <c r="S131" s="29">
        <f t="shared" si="33"/>
        <v>8</v>
      </c>
      <c r="T131" s="44">
        <f t="shared" si="34"/>
        <v>7.8571428571428896</v>
      </c>
      <c r="U131" s="29">
        <f t="shared" si="29"/>
        <v>13</v>
      </c>
      <c r="V131" s="36">
        <f t="shared" si="30"/>
        <v>35.192857142857143</v>
      </c>
      <c r="X131" s="3">
        <v>691</v>
      </c>
      <c r="Y131" s="3">
        <v>690</v>
      </c>
      <c r="Z131" s="3">
        <v>692</v>
      </c>
      <c r="AA131" s="3">
        <v>694</v>
      </c>
      <c r="AB131" s="3">
        <v>693</v>
      </c>
      <c r="AC131" s="3">
        <v>692</v>
      </c>
      <c r="AD131" s="3">
        <v>691</v>
      </c>
      <c r="AE131" s="3">
        <v>690</v>
      </c>
      <c r="AG131" s="32">
        <f t="shared" si="35"/>
        <v>694</v>
      </c>
      <c r="AH131" s="23">
        <f t="shared" si="36"/>
        <v>691.625</v>
      </c>
      <c r="AI131" s="27">
        <f t="shared" si="37"/>
        <v>690</v>
      </c>
      <c r="AJ131" s="54">
        <f t="shared" si="38"/>
        <v>3.625</v>
      </c>
      <c r="AK131" s="55">
        <f t="shared" si="39"/>
        <v>2</v>
      </c>
      <c r="AL131" s="56">
        <f t="shared" si="40"/>
        <v>2.375</v>
      </c>
      <c r="AM131" s="55">
        <f t="shared" si="41"/>
        <v>4</v>
      </c>
      <c r="AN131" s="57">
        <f t="shared" si="42"/>
        <v>34.581249999999997</v>
      </c>
      <c r="AP131" s="9">
        <v>688</v>
      </c>
      <c r="AQ131" s="3">
        <v>688</v>
      </c>
      <c r="AR131" s="3">
        <v>688</v>
      </c>
      <c r="AS131" s="3">
        <v>689</v>
      </c>
      <c r="AT131" s="3">
        <v>689</v>
      </c>
      <c r="AU131" s="3">
        <v>689</v>
      </c>
      <c r="AV131" s="3">
        <v>688</v>
      </c>
      <c r="AW131" s="3">
        <v>688</v>
      </c>
      <c r="AY131" s="32">
        <f t="shared" si="43"/>
        <v>689</v>
      </c>
      <c r="AZ131" s="23">
        <f t="shared" si="44"/>
        <v>688.375</v>
      </c>
      <c r="BA131" s="27">
        <f t="shared" si="45"/>
        <v>688</v>
      </c>
      <c r="BB131" s="29">
        <f t="shared" si="46"/>
        <v>1</v>
      </c>
      <c r="BC131" s="36">
        <f t="shared" si="47"/>
        <v>34.418750000000003</v>
      </c>
      <c r="BD131" s="36"/>
    </row>
    <row r="132" spans="1:56" x14ac:dyDescent="0.25">
      <c r="A132" s="8">
        <f t="shared" si="48"/>
        <v>0.35277777777777702</v>
      </c>
      <c r="B132" s="3">
        <v>508</v>
      </c>
      <c r="C132" s="9">
        <v>680</v>
      </c>
      <c r="D132" s="9">
        <f t="shared" si="49"/>
        <v>661.61538461538464</v>
      </c>
      <c r="E132" s="9">
        <f t="shared" si="50"/>
        <v>698.38461538461536</v>
      </c>
      <c r="G132" s="3">
        <v>688</v>
      </c>
      <c r="H132" s="3">
        <v>697</v>
      </c>
      <c r="I132" s="3">
        <v>700</v>
      </c>
      <c r="J132" s="3">
        <v>701</v>
      </c>
      <c r="K132" s="3">
        <v>700</v>
      </c>
      <c r="L132" s="3">
        <v>697</v>
      </c>
      <c r="M132" s="3">
        <v>688</v>
      </c>
      <c r="O132" s="32">
        <f t="shared" si="31"/>
        <v>701</v>
      </c>
      <c r="P132" s="23">
        <f t="shared" si="27"/>
        <v>695.85714285714289</v>
      </c>
      <c r="Q132" s="27">
        <f t="shared" si="28"/>
        <v>688</v>
      </c>
      <c r="R132" s="45">
        <f t="shared" si="32"/>
        <v>15.85714285714289</v>
      </c>
      <c r="S132" s="29">
        <f t="shared" si="33"/>
        <v>8</v>
      </c>
      <c r="T132" s="44">
        <f t="shared" si="34"/>
        <v>7.8571428571428896</v>
      </c>
      <c r="U132" s="29">
        <f t="shared" si="29"/>
        <v>13</v>
      </c>
      <c r="V132" s="36">
        <f t="shared" si="30"/>
        <v>34.792857142857144</v>
      </c>
      <c r="X132" s="3">
        <v>683</v>
      </c>
      <c r="Y132" s="3">
        <v>682</v>
      </c>
      <c r="Z132" s="3">
        <v>684</v>
      </c>
      <c r="AA132" s="3">
        <v>686</v>
      </c>
      <c r="AB132" s="3">
        <v>685</v>
      </c>
      <c r="AC132" s="3">
        <v>684</v>
      </c>
      <c r="AD132" s="3">
        <v>683</v>
      </c>
      <c r="AE132" s="3">
        <v>682</v>
      </c>
      <c r="AG132" s="32">
        <f t="shared" si="35"/>
        <v>686</v>
      </c>
      <c r="AH132" s="23">
        <f t="shared" si="36"/>
        <v>683.625</v>
      </c>
      <c r="AI132" s="27">
        <f t="shared" si="37"/>
        <v>682</v>
      </c>
      <c r="AJ132" s="54">
        <f t="shared" si="38"/>
        <v>3.625</v>
      </c>
      <c r="AK132" s="55">
        <f t="shared" si="39"/>
        <v>2</v>
      </c>
      <c r="AL132" s="56">
        <f t="shared" si="40"/>
        <v>2.375</v>
      </c>
      <c r="AM132" s="55">
        <f t="shared" si="41"/>
        <v>4</v>
      </c>
      <c r="AN132" s="57">
        <f t="shared" si="42"/>
        <v>34.181249999999999</v>
      </c>
      <c r="AP132" s="9">
        <v>680</v>
      </c>
      <c r="AQ132" s="3">
        <v>680</v>
      </c>
      <c r="AR132" s="3">
        <v>680</v>
      </c>
      <c r="AS132" s="3">
        <v>681</v>
      </c>
      <c r="AT132" s="3">
        <v>681</v>
      </c>
      <c r="AU132" s="3">
        <v>681</v>
      </c>
      <c r="AV132" s="3">
        <v>680</v>
      </c>
      <c r="AW132" s="3">
        <v>680</v>
      </c>
      <c r="AY132" s="32">
        <f t="shared" si="43"/>
        <v>681</v>
      </c>
      <c r="AZ132" s="23">
        <f t="shared" si="44"/>
        <v>680.375</v>
      </c>
      <c r="BA132" s="27">
        <f t="shared" si="45"/>
        <v>680</v>
      </c>
      <c r="BB132" s="29">
        <f t="shared" si="46"/>
        <v>1</v>
      </c>
      <c r="BC132" s="36">
        <f t="shared" si="47"/>
        <v>34.018749999999997</v>
      </c>
      <c r="BD132" s="36"/>
    </row>
    <row r="133" spans="1:56" x14ac:dyDescent="0.25">
      <c r="A133" s="8">
        <f t="shared" si="48"/>
        <v>0.35555555555555479</v>
      </c>
      <c r="B133" s="3">
        <v>512</v>
      </c>
      <c r="C133" s="9">
        <v>672</v>
      </c>
      <c r="D133" s="9">
        <f t="shared" si="49"/>
        <v>653.79999999999995</v>
      </c>
      <c r="E133" s="9">
        <f t="shared" si="50"/>
        <v>690.2</v>
      </c>
      <c r="G133" s="3">
        <v>680</v>
      </c>
      <c r="H133" s="3">
        <v>690</v>
      </c>
      <c r="I133" s="3">
        <v>691</v>
      </c>
      <c r="J133" s="3">
        <v>693</v>
      </c>
      <c r="K133" s="3">
        <v>691</v>
      </c>
      <c r="L133" s="3">
        <v>690</v>
      </c>
      <c r="M133" s="3">
        <v>680</v>
      </c>
      <c r="O133" s="32">
        <f t="shared" si="31"/>
        <v>693</v>
      </c>
      <c r="P133" s="23">
        <f t="shared" ref="P133:P196" si="51">AVERAGE(G133:M133)</f>
        <v>687.85714285714289</v>
      </c>
      <c r="Q133" s="27">
        <f t="shared" ref="Q133:Q196" si="52">MIN(G133:M133)</f>
        <v>680</v>
      </c>
      <c r="R133" s="45">
        <f t="shared" si="32"/>
        <v>15.85714285714289</v>
      </c>
      <c r="S133" s="29">
        <f t="shared" si="33"/>
        <v>8</v>
      </c>
      <c r="T133" s="44">
        <f t="shared" si="34"/>
        <v>7.8571428571428896</v>
      </c>
      <c r="U133" s="29">
        <f t="shared" ref="U133:U196" si="53">O133-Q133</f>
        <v>13</v>
      </c>
      <c r="V133" s="36">
        <f t="shared" ref="V133:V196" si="54">$BE$8-(($BF$8-P133)*($BE$8-$BE$9))/($BF$8-$BF$9)</f>
        <v>34.392857142857146</v>
      </c>
      <c r="X133" s="3">
        <v>675</v>
      </c>
      <c r="Y133" s="3">
        <v>674</v>
      </c>
      <c r="Z133" s="3">
        <v>676</v>
      </c>
      <c r="AA133" s="3">
        <v>678</v>
      </c>
      <c r="AB133" s="3">
        <v>677</v>
      </c>
      <c r="AC133" s="3">
        <v>676</v>
      </c>
      <c r="AD133" s="3">
        <v>675</v>
      </c>
      <c r="AE133" s="3">
        <v>674</v>
      </c>
      <c r="AG133" s="32">
        <f t="shared" si="35"/>
        <v>678</v>
      </c>
      <c r="AH133" s="23">
        <f t="shared" si="36"/>
        <v>675.625</v>
      </c>
      <c r="AI133" s="27">
        <f t="shared" si="37"/>
        <v>674</v>
      </c>
      <c r="AJ133" s="54">
        <f t="shared" si="38"/>
        <v>3.625</v>
      </c>
      <c r="AK133" s="55">
        <f t="shared" si="39"/>
        <v>2</v>
      </c>
      <c r="AL133" s="56">
        <f t="shared" si="40"/>
        <v>2.375</v>
      </c>
      <c r="AM133" s="55">
        <f t="shared" si="41"/>
        <v>4</v>
      </c>
      <c r="AN133" s="57">
        <f t="shared" si="42"/>
        <v>33.78125</v>
      </c>
      <c r="AP133" s="9">
        <v>672</v>
      </c>
      <c r="AQ133" s="3">
        <v>672</v>
      </c>
      <c r="AR133" s="3">
        <v>672</v>
      </c>
      <c r="AS133" s="3">
        <v>673</v>
      </c>
      <c r="AT133" s="3">
        <v>673</v>
      </c>
      <c r="AU133" s="3">
        <v>673</v>
      </c>
      <c r="AV133" s="3">
        <v>672</v>
      </c>
      <c r="AW133" s="3">
        <v>672</v>
      </c>
      <c r="AY133" s="32">
        <f t="shared" si="43"/>
        <v>673</v>
      </c>
      <c r="AZ133" s="23">
        <f t="shared" si="44"/>
        <v>672.375</v>
      </c>
      <c r="BA133" s="27">
        <f t="shared" si="45"/>
        <v>672</v>
      </c>
      <c r="BB133" s="29">
        <f t="shared" si="46"/>
        <v>1</v>
      </c>
      <c r="BC133" s="36">
        <f t="shared" si="47"/>
        <v>33.618749999999999</v>
      </c>
      <c r="BD133" s="36"/>
    </row>
    <row r="134" spans="1:56" x14ac:dyDescent="0.25">
      <c r="A134" s="8">
        <f t="shared" si="48"/>
        <v>0.35833333333333256</v>
      </c>
      <c r="B134" s="3">
        <v>516</v>
      </c>
      <c r="C134" s="9">
        <v>664</v>
      </c>
      <c r="D134" s="9">
        <f t="shared" si="49"/>
        <v>645.98461538461538</v>
      </c>
      <c r="E134" s="9">
        <f t="shared" si="50"/>
        <v>682.01538461538462</v>
      </c>
      <c r="G134" s="3">
        <v>668</v>
      </c>
      <c r="H134" s="3">
        <v>682</v>
      </c>
      <c r="I134" s="3">
        <v>682</v>
      </c>
      <c r="J134" s="3">
        <v>683</v>
      </c>
      <c r="K134" s="3">
        <v>682</v>
      </c>
      <c r="L134" s="3">
        <v>682</v>
      </c>
      <c r="M134" s="3">
        <v>668</v>
      </c>
      <c r="O134" s="32">
        <f t="shared" ref="O134:O197" si="55">MAX(G134:M134)</f>
        <v>683</v>
      </c>
      <c r="P134" s="23">
        <f t="shared" si="51"/>
        <v>678.14285714285711</v>
      </c>
      <c r="Q134" s="27">
        <f t="shared" si="52"/>
        <v>668</v>
      </c>
      <c r="R134" s="45">
        <f t="shared" ref="R134:R197" si="56">ABS($C134-P134)</f>
        <v>14.14285714285711</v>
      </c>
      <c r="S134" s="29">
        <f t="shared" ref="S134:S197" si="57">ABS(IF($C134-O134&gt;$C134-Q134,$C134-O134,$C134-Q134))</f>
        <v>4</v>
      </c>
      <c r="T134" s="44">
        <f t="shared" ref="T134:T197" si="58">IF(O134-P134&gt;P134-Q134,O134-P134,P134-Q134)</f>
        <v>10.14285714285711</v>
      </c>
      <c r="U134" s="29">
        <f t="shared" si="53"/>
        <v>15</v>
      </c>
      <c r="V134" s="36">
        <f t="shared" si="54"/>
        <v>33.907142857142858</v>
      </c>
      <c r="X134" s="3">
        <v>667</v>
      </c>
      <c r="Y134" s="3">
        <v>666</v>
      </c>
      <c r="Z134" s="3">
        <v>668</v>
      </c>
      <c r="AA134" s="3">
        <v>670</v>
      </c>
      <c r="AB134" s="3">
        <v>669</v>
      </c>
      <c r="AC134" s="3">
        <v>668</v>
      </c>
      <c r="AD134" s="3">
        <v>667</v>
      </c>
      <c r="AE134" s="3">
        <v>666</v>
      </c>
      <c r="AG134" s="32">
        <f t="shared" ref="AG134:AG197" si="59">MAX(X134:AE134)</f>
        <v>670</v>
      </c>
      <c r="AH134" s="23">
        <f t="shared" ref="AH134:AH197" si="60">AVERAGE(X134:AE134)</f>
        <v>667.625</v>
      </c>
      <c r="AI134" s="27">
        <f t="shared" ref="AI134:AI197" si="61">MIN(X134:AE134)</f>
        <v>666</v>
      </c>
      <c r="AJ134" s="54">
        <f t="shared" ref="AJ134:AJ197" si="62">ABS($C134-AH134)</f>
        <v>3.625</v>
      </c>
      <c r="AK134" s="55">
        <f t="shared" ref="AK134:AK197" si="63">ABS(IF($C134-AG134&gt;$C134-AI134,$C134-AG134,$C134-AI134))</f>
        <v>2</v>
      </c>
      <c r="AL134" s="56">
        <f t="shared" ref="AL134:AL197" si="64">IF(AG134-AH134&gt;AH134-AI134,AG134-AH134,AH134-AI134)</f>
        <v>2.375</v>
      </c>
      <c r="AM134" s="55">
        <f t="shared" ref="AM134:AM197" si="65">AG134-AI134</f>
        <v>4</v>
      </c>
      <c r="AN134" s="57">
        <f t="shared" ref="AN134:AN197" si="66">$BE$8-(($BF$8-AH134)*($BE$8-$BE$9))/($BF$8-$BF$9)</f>
        <v>33.381250000000001</v>
      </c>
      <c r="AP134" s="9">
        <v>664</v>
      </c>
      <c r="AQ134" s="3">
        <v>664</v>
      </c>
      <c r="AR134" s="3">
        <v>664</v>
      </c>
      <c r="AS134" s="3">
        <v>665</v>
      </c>
      <c r="AT134" s="3">
        <v>665</v>
      </c>
      <c r="AU134" s="3">
        <v>665</v>
      </c>
      <c r="AV134" s="3">
        <v>664</v>
      </c>
      <c r="AW134" s="3">
        <v>664</v>
      </c>
      <c r="AY134" s="32">
        <f t="shared" ref="AY134:AY197" si="67">MAX(AP134:AW134)</f>
        <v>665</v>
      </c>
      <c r="AZ134" s="23">
        <f t="shared" ref="AZ134:AZ197" si="68">AVERAGE(AP134:AW134)</f>
        <v>664.375</v>
      </c>
      <c r="BA134" s="27">
        <f t="shared" ref="BA134:BA197" si="69">MIN(AP134:AW134)</f>
        <v>664</v>
      </c>
      <c r="BB134" s="29">
        <f t="shared" ref="BB134:BB197" si="70">AY134-BA134</f>
        <v>1</v>
      </c>
      <c r="BC134" s="36">
        <f t="shared" ref="BC134:BC197" si="71">$BE$8-(($BF$8-AZ134)*($BE$8-$BE$9))/($BF$8-$BF$9)</f>
        <v>33.21875</v>
      </c>
      <c r="BD134" s="36"/>
    </row>
    <row r="135" spans="1:56" x14ac:dyDescent="0.25">
      <c r="A135" s="8">
        <f t="shared" ref="A135:A198" si="72">A134+$A$1</f>
        <v>0.36111111111111033</v>
      </c>
      <c r="B135" s="3">
        <v>520</v>
      </c>
      <c r="C135" s="9">
        <v>656</v>
      </c>
      <c r="D135" s="9">
        <f t="shared" si="49"/>
        <v>638.16923076923081</v>
      </c>
      <c r="E135" s="9">
        <f t="shared" si="50"/>
        <v>673.83076923076919</v>
      </c>
      <c r="G135" s="3">
        <v>658</v>
      </c>
      <c r="H135" s="3">
        <v>673</v>
      </c>
      <c r="I135" s="3">
        <v>673</v>
      </c>
      <c r="J135" s="3">
        <v>675</v>
      </c>
      <c r="K135" s="3">
        <v>673</v>
      </c>
      <c r="L135" s="3">
        <v>673</v>
      </c>
      <c r="M135" s="3">
        <v>658</v>
      </c>
      <c r="O135" s="32">
        <f t="shared" si="55"/>
        <v>675</v>
      </c>
      <c r="P135" s="23">
        <f t="shared" si="51"/>
        <v>669</v>
      </c>
      <c r="Q135" s="27">
        <f t="shared" si="52"/>
        <v>658</v>
      </c>
      <c r="R135" s="45">
        <f t="shared" si="56"/>
        <v>13</v>
      </c>
      <c r="S135" s="29">
        <f t="shared" si="57"/>
        <v>2</v>
      </c>
      <c r="T135" s="44">
        <f t="shared" si="58"/>
        <v>11</v>
      </c>
      <c r="U135" s="29">
        <f t="shared" si="53"/>
        <v>17</v>
      </c>
      <c r="V135" s="36">
        <f t="shared" si="54"/>
        <v>33.450000000000003</v>
      </c>
      <c r="X135" s="3">
        <v>659</v>
      </c>
      <c r="Y135" s="3">
        <v>659</v>
      </c>
      <c r="Z135" s="3">
        <v>660</v>
      </c>
      <c r="AA135" s="3">
        <v>662</v>
      </c>
      <c r="AB135" s="3">
        <v>661</v>
      </c>
      <c r="AC135" s="3">
        <v>660</v>
      </c>
      <c r="AD135" s="3">
        <v>659</v>
      </c>
      <c r="AE135" s="3">
        <v>659</v>
      </c>
      <c r="AG135" s="32">
        <f t="shared" si="59"/>
        <v>662</v>
      </c>
      <c r="AH135" s="23">
        <f t="shared" si="60"/>
        <v>659.875</v>
      </c>
      <c r="AI135" s="27">
        <f t="shared" si="61"/>
        <v>659</v>
      </c>
      <c r="AJ135" s="54">
        <f t="shared" si="62"/>
        <v>3.875</v>
      </c>
      <c r="AK135" s="55">
        <f t="shared" si="63"/>
        <v>3</v>
      </c>
      <c r="AL135" s="56">
        <f t="shared" si="64"/>
        <v>2.125</v>
      </c>
      <c r="AM135" s="55">
        <f t="shared" si="65"/>
        <v>3</v>
      </c>
      <c r="AN135" s="57">
        <f t="shared" si="66"/>
        <v>32.993749999999999</v>
      </c>
      <c r="AP135" s="9">
        <v>656</v>
      </c>
      <c r="AQ135" s="3">
        <v>656</v>
      </c>
      <c r="AR135" s="3">
        <v>656</v>
      </c>
      <c r="AS135" s="3">
        <v>657</v>
      </c>
      <c r="AT135" s="3">
        <v>657</v>
      </c>
      <c r="AU135" s="3">
        <v>657</v>
      </c>
      <c r="AV135" s="3">
        <v>656</v>
      </c>
      <c r="AW135" s="3">
        <v>656</v>
      </c>
      <c r="AY135" s="32">
        <f t="shared" si="67"/>
        <v>657</v>
      </c>
      <c r="AZ135" s="23">
        <f t="shared" si="68"/>
        <v>656.375</v>
      </c>
      <c r="BA135" s="27">
        <f t="shared" si="69"/>
        <v>656</v>
      </c>
      <c r="BB135" s="29">
        <f t="shared" si="70"/>
        <v>1</v>
      </c>
      <c r="BC135" s="36">
        <f t="shared" si="71"/>
        <v>32.818750000000001</v>
      </c>
      <c r="BD135" s="36"/>
    </row>
    <row r="136" spans="1:56" x14ac:dyDescent="0.25">
      <c r="A136" s="8">
        <f t="shared" si="72"/>
        <v>0.3638888888888881</v>
      </c>
      <c r="B136" s="3">
        <v>524</v>
      </c>
      <c r="C136" s="9">
        <v>648</v>
      </c>
      <c r="D136" s="9">
        <f t="shared" si="49"/>
        <v>630.35384615384612</v>
      </c>
      <c r="E136" s="9">
        <f t="shared" si="50"/>
        <v>665.64615384615388</v>
      </c>
      <c r="G136" s="3">
        <v>656</v>
      </c>
      <c r="H136" s="3">
        <v>664</v>
      </c>
      <c r="I136" s="3">
        <v>664</v>
      </c>
      <c r="J136" s="3">
        <v>670</v>
      </c>
      <c r="K136" s="3">
        <v>664</v>
      </c>
      <c r="L136" s="3">
        <v>664</v>
      </c>
      <c r="M136" s="3">
        <v>656</v>
      </c>
      <c r="O136" s="32">
        <f t="shared" si="55"/>
        <v>670</v>
      </c>
      <c r="P136" s="23">
        <f t="shared" si="51"/>
        <v>662.57142857142856</v>
      </c>
      <c r="Q136" s="27">
        <f t="shared" si="52"/>
        <v>656</v>
      </c>
      <c r="R136" s="45">
        <f t="shared" si="56"/>
        <v>14.571428571428555</v>
      </c>
      <c r="S136" s="29">
        <f t="shared" si="57"/>
        <v>8</v>
      </c>
      <c r="T136" s="44">
        <f t="shared" si="58"/>
        <v>7.4285714285714448</v>
      </c>
      <c r="U136" s="29">
        <f t="shared" si="53"/>
        <v>14</v>
      </c>
      <c r="V136" s="36">
        <f t="shared" si="54"/>
        <v>33.128571428571426</v>
      </c>
      <c r="X136" s="3">
        <v>651</v>
      </c>
      <c r="Y136" s="3">
        <v>651</v>
      </c>
      <c r="Z136" s="3">
        <v>652</v>
      </c>
      <c r="AA136" s="3">
        <v>654</v>
      </c>
      <c r="AB136" s="3">
        <v>653</v>
      </c>
      <c r="AC136" s="3">
        <v>652</v>
      </c>
      <c r="AD136" s="3">
        <v>651</v>
      </c>
      <c r="AE136" s="3">
        <v>651</v>
      </c>
      <c r="AG136" s="32">
        <f t="shared" si="59"/>
        <v>654</v>
      </c>
      <c r="AH136" s="23">
        <f t="shared" si="60"/>
        <v>651.875</v>
      </c>
      <c r="AI136" s="27">
        <f t="shared" si="61"/>
        <v>651</v>
      </c>
      <c r="AJ136" s="54">
        <f t="shared" si="62"/>
        <v>3.875</v>
      </c>
      <c r="AK136" s="55">
        <f t="shared" si="63"/>
        <v>3</v>
      </c>
      <c r="AL136" s="56">
        <f t="shared" si="64"/>
        <v>2.125</v>
      </c>
      <c r="AM136" s="55">
        <f t="shared" si="65"/>
        <v>3</v>
      </c>
      <c r="AN136" s="57">
        <f t="shared" si="66"/>
        <v>32.59375</v>
      </c>
      <c r="AP136" s="9">
        <v>648</v>
      </c>
      <c r="AQ136" s="3">
        <v>648</v>
      </c>
      <c r="AR136" s="3">
        <v>648</v>
      </c>
      <c r="AS136" s="3">
        <v>649</v>
      </c>
      <c r="AT136" s="3">
        <v>649</v>
      </c>
      <c r="AU136" s="3">
        <v>649</v>
      </c>
      <c r="AV136" s="3">
        <v>648</v>
      </c>
      <c r="AW136" s="3">
        <v>648</v>
      </c>
      <c r="AY136" s="32">
        <f t="shared" si="67"/>
        <v>649</v>
      </c>
      <c r="AZ136" s="23">
        <f t="shared" si="68"/>
        <v>648.375</v>
      </c>
      <c r="BA136" s="27">
        <f t="shared" si="69"/>
        <v>648</v>
      </c>
      <c r="BB136" s="29">
        <f t="shared" si="70"/>
        <v>1</v>
      </c>
      <c r="BC136" s="36">
        <f t="shared" si="71"/>
        <v>32.418750000000003</v>
      </c>
      <c r="BD136" s="36"/>
    </row>
    <row r="137" spans="1:56" x14ac:dyDescent="0.25">
      <c r="A137" s="8">
        <f t="shared" si="72"/>
        <v>0.36666666666666586</v>
      </c>
      <c r="B137" s="3">
        <v>528</v>
      </c>
      <c r="C137" s="9">
        <v>640</v>
      </c>
      <c r="D137" s="9">
        <f t="shared" si="49"/>
        <v>622.53846153846155</v>
      </c>
      <c r="E137" s="9">
        <f t="shared" si="50"/>
        <v>657.46153846153845</v>
      </c>
      <c r="G137" s="3">
        <v>648</v>
      </c>
      <c r="H137" s="3">
        <v>654</v>
      </c>
      <c r="I137" s="3">
        <v>656</v>
      </c>
      <c r="J137" s="3">
        <v>661</v>
      </c>
      <c r="K137" s="3">
        <v>656</v>
      </c>
      <c r="L137" s="3">
        <v>654</v>
      </c>
      <c r="M137" s="3">
        <v>648</v>
      </c>
      <c r="O137" s="32">
        <f t="shared" si="55"/>
        <v>661</v>
      </c>
      <c r="P137" s="23">
        <f t="shared" si="51"/>
        <v>653.85714285714289</v>
      </c>
      <c r="Q137" s="27">
        <f t="shared" si="52"/>
        <v>648</v>
      </c>
      <c r="R137" s="45">
        <f t="shared" si="56"/>
        <v>13.85714285714289</v>
      </c>
      <c r="S137" s="29">
        <f t="shared" si="57"/>
        <v>8</v>
      </c>
      <c r="T137" s="44">
        <f t="shared" si="58"/>
        <v>7.1428571428571104</v>
      </c>
      <c r="U137" s="29">
        <f t="shared" si="53"/>
        <v>13</v>
      </c>
      <c r="V137" s="36">
        <f t="shared" si="54"/>
        <v>32.692857142857143</v>
      </c>
      <c r="X137" s="3">
        <v>643</v>
      </c>
      <c r="Y137" s="3">
        <v>643</v>
      </c>
      <c r="Z137" s="3">
        <v>644</v>
      </c>
      <c r="AA137" s="3">
        <v>646</v>
      </c>
      <c r="AB137" s="3">
        <v>645</v>
      </c>
      <c r="AC137" s="3">
        <v>644</v>
      </c>
      <c r="AD137" s="3">
        <v>643</v>
      </c>
      <c r="AE137" s="3">
        <v>643</v>
      </c>
      <c r="AG137" s="32">
        <f t="shared" si="59"/>
        <v>646</v>
      </c>
      <c r="AH137" s="23">
        <f t="shared" si="60"/>
        <v>643.875</v>
      </c>
      <c r="AI137" s="27">
        <f t="shared" si="61"/>
        <v>643</v>
      </c>
      <c r="AJ137" s="54">
        <f t="shared" si="62"/>
        <v>3.875</v>
      </c>
      <c r="AK137" s="55">
        <f t="shared" si="63"/>
        <v>3</v>
      </c>
      <c r="AL137" s="56">
        <f t="shared" si="64"/>
        <v>2.125</v>
      </c>
      <c r="AM137" s="55">
        <f t="shared" si="65"/>
        <v>3</v>
      </c>
      <c r="AN137" s="57">
        <f t="shared" si="66"/>
        <v>32.193750000000001</v>
      </c>
      <c r="AP137" s="9">
        <v>640</v>
      </c>
      <c r="AQ137" s="3">
        <v>640</v>
      </c>
      <c r="AR137" s="3">
        <v>640</v>
      </c>
      <c r="AS137" s="3">
        <v>641</v>
      </c>
      <c r="AT137" s="3">
        <v>641</v>
      </c>
      <c r="AU137" s="3">
        <v>641</v>
      </c>
      <c r="AV137" s="3">
        <v>640</v>
      </c>
      <c r="AW137" s="3">
        <v>640</v>
      </c>
      <c r="AY137" s="32">
        <f t="shared" si="67"/>
        <v>641</v>
      </c>
      <c r="AZ137" s="23">
        <f t="shared" si="68"/>
        <v>640.375</v>
      </c>
      <c r="BA137" s="27">
        <f t="shared" si="69"/>
        <v>640</v>
      </c>
      <c r="BB137" s="29">
        <f t="shared" si="70"/>
        <v>1</v>
      </c>
      <c r="BC137" s="36">
        <f t="shared" si="71"/>
        <v>32.018749999999997</v>
      </c>
      <c r="BD137" s="36"/>
    </row>
    <row r="138" spans="1:56" x14ac:dyDescent="0.25">
      <c r="A138" s="8">
        <f t="shared" si="72"/>
        <v>0.36944444444444363</v>
      </c>
      <c r="B138" s="3">
        <v>532</v>
      </c>
      <c r="C138" s="9">
        <v>632</v>
      </c>
      <c r="D138" s="9">
        <f t="shared" si="49"/>
        <v>614.72307692307697</v>
      </c>
      <c r="E138" s="9">
        <f t="shared" si="50"/>
        <v>649.27692307692303</v>
      </c>
      <c r="G138" s="3">
        <v>640</v>
      </c>
      <c r="H138" s="3">
        <v>645</v>
      </c>
      <c r="I138" s="3">
        <v>648</v>
      </c>
      <c r="J138" s="3">
        <v>653</v>
      </c>
      <c r="K138" s="3">
        <v>648</v>
      </c>
      <c r="L138" s="3">
        <v>645</v>
      </c>
      <c r="M138" s="3">
        <v>640</v>
      </c>
      <c r="O138" s="32">
        <f t="shared" si="55"/>
        <v>653</v>
      </c>
      <c r="P138" s="23">
        <f t="shared" si="51"/>
        <v>645.57142857142856</v>
      </c>
      <c r="Q138" s="27">
        <f t="shared" si="52"/>
        <v>640</v>
      </c>
      <c r="R138" s="45">
        <f t="shared" si="56"/>
        <v>13.571428571428555</v>
      </c>
      <c r="S138" s="29">
        <f t="shared" si="57"/>
        <v>8</v>
      </c>
      <c r="T138" s="44">
        <f t="shared" si="58"/>
        <v>7.4285714285714448</v>
      </c>
      <c r="U138" s="29">
        <f t="shared" si="53"/>
        <v>13</v>
      </c>
      <c r="V138" s="36">
        <f t="shared" si="54"/>
        <v>32.278571428571425</v>
      </c>
      <c r="X138" s="3">
        <v>635</v>
      </c>
      <c r="Y138" s="3">
        <v>635</v>
      </c>
      <c r="Z138" s="3">
        <v>636</v>
      </c>
      <c r="AA138" s="3">
        <v>638</v>
      </c>
      <c r="AB138" s="3">
        <v>638</v>
      </c>
      <c r="AC138" s="3">
        <v>636</v>
      </c>
      <c r="AD138" s="3">
        <v>635</v>
      </c>
      <c r="AE138" s="3">
        <v>635</v>
      </c>
      <c r="AG138" s="32">
        <f t="shared" si="59"/>
        <v>638</v>
      </c>
      <c r="AH138" s="23">
        <f t="shared" si="60"/>
        <v>636</v>
      </c>
      <c r="AI138" s="27">
        <f t="shared" si="61"/>
        <v>635</v>
      </c>
      <c r="AJ138" s="54">
        <f t="shared" si="62"/>
        <v>4</v>
      </c>
      <c r="AK138" s="55">
        <f t="shared" si="63"/>
        <v>3</v>
      </c>
      <c r="AL138" s="56">
        <f t="shared" si="64"/>
        <v>2</v>
      </c>
      <c r="AM138" s="55">
        <f t="shared" si="65"/>
        <v>3</v>
      </c>
      <c r="AN138" s="57">
        <f t="shared" si="66"/>
        <v>31.8</v>
      </c>
      <c r="AP138" s="9">
        <v>632</v>
      </c>
      <c r="AQ138" s="3">
        <v>632</v>
      </c>
      <c r="AR138" s="3">
        <v>632</v>
      </c>
      <c r="AS138" s="3">
        <v>633</v>
      </c>
      <c r="AT138" s="3">
        <v>633</v>
      </c>
      <c r="AU138" s="3">
        <v>633</v>
      </c>
      <c r="AV138" s="3">
        <v>632</v>
      </c>
      <c r="AW138" s="3">
        <v>632</v>
      </c>
      <c r="AY138" s="32">
        <f t="shared" si="67"/>
        <v>633</v>
      </c>
      <c r="AZ138" s="23">
        <f t="shared" si="68"/>
        <v>632.375</v>
      </c>
      <c r="BA138" s="27">
        <f t="shared" si="69"/>
        <v>632</v>
      </c>
      <c r="BB138" s="29">
        <f t="shared" si="70"/>
        <v>1</v>
      </c>
      <c r="BC138" s="36">
        <f t="shared" si="71"/>
        <v>31.618749999999999</v>
      </c>
      <c r="BD138" s="36"/>
    </row>
    <row r="139" spans="1:56" x14ac:dyDescent="0.25">
      <c r="A139" s="8">
        <f t="shared" si="72"/>
        <v>0.3722222222222214</v>
      </c>
      <c r="B139" s="3">
        <v>536</v>
      </c>
      <c r="C139" s="9">
        <v>624</v>
      </c>
      <c r="D139" s="9">
        <f t="shared" si="49"/>
        <v>606.90769230769229</v>
      </c>
      <c r="E139" s="9">
        <f t="shared" si="50"/>
        <v>641.09230769230771</v>
      </c>
      <c r="G139" s="3">
        <v>632</v>
      </c>
      <c r="H139" s="3">
        <v>636</v>
      </c>
      <c r="I139" s="3">
        <v>641</v>
      </c>
      <c r="J139" s="3">
        <v>645</v>
      </c>
      <c r="K139" s="3">
        <v>641</v>
      </c>
      <c r="L139" s="3">
        <v>636</v>
      </c>
      <c r="M139" s="3">
        <v>632</v>
      </c>
      <c r="O139" s="32">
        <f t="shared" si="55"/>
        <v>645</v>
      </c>
      <c r="P139" s="23">
        <f t="shared" si="51"/>
        <v>637.57142857142856</v>
      </c>
      <c r="Q139" s="27">
        <f t="shared" si="52"/>
        <v>632</v>
      </c>
      <c r="R139" s="45">
        <f t="shared" si="56"/>
        <v>13.571428571428555</v>
      </c>
      <c r="S139" s="29">
        <f t="shared" si="57"/>
        <v>8</v>
      </c>
      <c r="T139" s="44">
        <f t="shared" si="58"/>
        <v>7.4285714285714448</v>
      </c>
      <c r="U139" s="29">
        <f t="shared" si="53"/>
        <v>13</v>
      </c>
      <c r="V139" s="36">
        <f t="shared" si="54"/>
        <v>31.878571428571426</v>
      </c>
      <c r="X139" s="3">
        <v>627</v>
      </c>
      <c r="Y139" s="3">
        <v>627</v>
      </c>
      <c r="Z139" s="3">
        <v>628</v>
      </c>
      <c r="AA139" s="3">
        <v>630</v>
      </c>
      <c r="AB139" s="3">
        <v>630</v>
      </c>
      <c r="AC139" s="3">
        <v>628</v>
      </c>
      <c r="AD139" s="3">
        <v>627</v>
      </c>
      <c r="AE139" s="3">
        <v>627</v>
      </c>
      <c r="AG139" s="32">
        <f t="shared" si="59"/>
        <v>630</v>
      </c>
      <c r="AH139" s="23">
        <f t="shared" si="60"/>
        <v>628</v>
      </c>
      <c r="AI139" s="27">
        <f t="shared" si="61"/>
        <v>627</v>
      </c>
      <c r="AJ139" s="54">
        <f t="shared" si="62"/>
        <v>4</v>
      </c>
      <c r="AK139" s="55">
        <f t="shared" si="63"/>
        <v>3</v>
      </c>
      <c r="AL139" s="56">
        <f t="shared" si="64"/>
        <v>2</v>
      </c>
      <c r="AM139" s="55">
        <f t="shared" si="65"/>
        <v>3</v>
      </c>
      <c r="AN139" s="57">
        <f t="shared" si="66"/>
        <v>31.4</v>
      </c>
      <c r="AP139" s="9">
        <v>624</v>
      </c>
      <c r="AQ139" s="3">
        <v>624</v>
      </c>
      <c r="AR139" s="3">
        <v>624</v>
      </c>
      <c r="AS139" s="3">
        <v>625</v>
      </c>
      <c r="AT139" s="3">
        <v>625</v>
      </c>
      <c r="AU139" s="3">
        <v>625</v>
      </c>
      <c r="AV139" s="3">
        <v>624</v>
      </c>
      <c r="AW139" s="3">
        <v>624</v>
      </c>
      <c r="AY139" s="32">
        <f t="shared" si="67"/>
        <v>625</v>
      </c>
      <c r="AZ139" s="23">
        <f t="shared" si="68"/>
        <v>624.375</v>
      </c>
      <c r="BA139" s="27">
        <f t="shared" si="69"/>
        <v>624</v>
      </c>
      <c r="BB139" s="29">
        <f t="shared" si="70"/>
        <v>1</v>
      </c>
      <c r="BC139" s="36">
        <f t="shared" si="71"/>
        <v>31.21875</v>
      </c>
      <c r="BD139" s="36"/>
    </row>
    <row r="140" spans="1:56" x14ac:dyDescent="0.25">
      <c r="A140" s="8">
        <f t="shared" si="72"/>
        <v>0.37499999999999917</v>
      </c>
      <c r="B140" s="3">
        <v>540</v>
      </c>
      <c r="C140" s="9">
        <v>616</v>
      </c>
      <c r="D140" s="9">
        <f t="shared" si="49"/>
        <v>599.09230769230771</v>
      </c>
      <c r="E140" s="9">
        <f t="shared" si="50"/>
        <v>632.90769230769229</v>
      </c>
      <c r="G140" s="3">
        <v>624</v>
      </c>
      <c r="H140" s="3">
        <v>627</v>
      </c>
      <c r="I140" s="3">
        <v>634</v>
      </c>
      <c r="J140" s="3">
        <v>637</v>
      </c>
      <c r="K140" s="3">
        <v>634</v>
      </c>
      <c r="L140" s="3">
        <v>627</v>
      </c>
      <c r="M140" s="3">
        <v>624</v>
      </c>
      <c r="O140" s="32">
        <f t="shared" si="55"/>
        <v>637</v>
      </c>
      <c r="P140" s="23">
        <f t="shared" si="51"/>
        <v>629.57142857142856</v>
      </c>
      <c r="Q140" s="27">
        <f t="shared" si="52"/>
        <v>624</v>
      </c>
      <c r="R140" s="45">
        <f t="shared" si="56"/>
        <v>13.571428571428555</v>
      </c>
      <c r="S140" s="29">
        <f t="shared" si="57"/>
        <v>8</v>
      </c>
      <c r="T140" s="44">
        <f t="shared" si="58"/>
        <v>7.4285714285714448</v>
      </c>
      <c r="U140" s="29">
        <f t="shared" si="53"/>
        <v>13</v>
      </c>
      <c r="V140" s="36">
        <f t="shared" si="54"/>
        <v>31.478571428571428</v>
      </c>
      <c r="X140" s="3">
        <v>619</v>
      </c>
      <c r="Y140" s="3">
        <v>619</v>
      </c>
      <c r="Z140" s="3">
        <v>620</v>
      </c>
      <c r="AA140" s="3">
        <v>622</v>
      </c>
      <c r="AB140" s="3">
        <v>622</v>
      </c>
      <c r="AC140" s="3">
        <v>620</v>
      </c>
      <c r="AD140" s="3">
        <v>619</v>
      </c>
      <c r="AE140" s="3">
        <v>619</v>
      </c>
      <c r="AG140" s="32">
        <f t="shared" si="59"/>
        <v>622</v>
      </c>
      <c r="AH140" s="23">
        <f t="shared" si="60"/>
        <v>620</v>
      </c>
      <c r="AI140" s="27">
        <f t="shared" si="61"/>
        <v>619</v>
      </c>
      <c r="AJ140" s="54">
        <f t="shared" si="62"/>
        <v>4</v>
      </c>
      <c r="AK140" s="55">
        <f t="shared" si="63"/>
        <v>3</v>
      </c>
      <c r="AL140" s="56">
        <f t="shared" si="64"/>
        <v>2</v>
      </c>
      <c r="AM140" s="55">
        <f t="shared" si="65"/>
        <v>3</v>
      </c>
      <c r="AN140" s="57">
        <f t="shared" si="66"/>
        <v>31</v>
      </c>
      <c r="AP140" s="9">
        <v>616</v>
      </c>
      <c r="AQ140" s="3">
        <v>616</v>
      </c>
      <c r="AR140" s="3">
        <v>617</v>
      </c>
      <c r="AS140" s="3">
        <v>618</v>
      </c>
      <c r="AT140" s="3">
        <v>618</v>
      </c>
      <c r="AU140" s="3">
        <v>617</v>
      </c>
      <c r="AV140" s="3">
        <v>616</v>
      </c>
      <c r="AW140" s="3">
        <v>616</v>
      </c>
      <c r="AY140" s="32">
        <f t="shared" si="67"/>
        <v>618</v>
      </c>
      <c r="AZ140" s="23">
        <f t="shared" si="68"/>
        <v>616.75</v>
      </c>
      <c r="BA140" s="27">
        <f t="shared" si="69"/>
        <v>616</v>
      </c>
      <c r="BB140" s="29">
        <f t="shared" si="70"/>
        <v>2</v>
      </c>
      <c r="BC140" s="36">
        <f t="shared" si="71"/>
        <v>30.837499999999999</v>
      </c>
      <c r="BD140" s="36"/>
    </row>
    <row r="141" spans="1:56" x14ac:dyDescent="0.25">
      <c r="A141" s="8">
        <f t="shared" si="72"/>
        <v>0.37777777777777694</v>
      </c>
      <c r="B141" s="3">
        <v>544</v>
      </c>
      <c r="C141" s="9">
        <v>608</v>
      </c>
      <c r="D141" s="9">
        <f t="shared" si="49"/>
        <v>591.27692307692303</v>
      </c>
      <c r="E141" s="9">
        <f t="shared" si="50"/>
        <v>624.72307692307697</v>
      </c>
      <c r="G141" s="3">
        <v>616</v>
      </c>
      <c r="H141" s="3">
        <v>619</v>
      </c>
      <c r="I141" s="3">
        <v>626</v>
      </c>
      <c r="J141" s="3">
        <v>629</v>
      </c>
      <c r="K141" s="3">
        <v>626</v>
      </c>
      <c r="L141" s="3">
        <v>619</v>
      </c>
      <c r="M141" s="3">
        <v>616</v>
      </c>
      <c r="O141" s="32">
        <f t="shared" si="55"/>
        <v>629</v>
      </c>
      <c r="P141" s="23">
        <f t="shared" si="51"/>
        <v>621.57142857142856</v>
      </c>
      <c r="Q141" s="27">
        <f t="shared" si="52"/>
        <v>616</v>
      </c>
      <c r="R141" s="45">
        <f t="shared" si="56"/>
        <v>13.571428571428555</v>
      </c>
      <c r="S141" s="29">
        <f t="shared" si="57"/>
        <v>8</v>
      </c>
      <c r="T141" s="44">
        <f t="shared" si="58"/>
        <v>7.4285714285714448</v>
      </c>
      <c r="U141" s="29">
        <f t="shared" si="53"/>
        <v>13</v>
      </c>
      <c r="V141" s="36">
        <f t="shared" si="54"/>
        <v>31.078571428571429</v>
      </c>
      <c r="X141" s="3">
        <v>611</v>
      </c>
      <c r="Y141" s="3">
        <v>611</v>
      </c>
      <c r="Z141" s="3">
        <v>612</v>
      </c>
      <c r="AA141" s="3">
        <v>614</v>
      </c>
      <c r="AB141" s="3">
        <v>614</v>
      </c>
      <c r="AC141" s="3">
        <v>612</v>
      </c>
      <c r="AD141" s="3">
        <v>611</v>
      </c>
      <c r="AE141" s="3">
        <v>611</v>
      </c>
      <c r="AG141" s="32">
        <f t="shared" si="59"/>
        <v>614</v>
      </c>
      <c r="AH141" s="23">
        <f t="shared" si="60"/>
        <v>612</v>
      </c>
      <c r="AI141" s="27">
        <f t="shared" si="61"/>
        <v>611</v>
      </c>
      <c r="AJ141" s="54">
        <f t="shared" si="62"/>
        <v>4</v>
      </c>
      <c r="AK141" s="55">
        <f t="shared" si="63"/>
        <v>3</v>
      </c>
      <c r="AL141" s="56">
        <f t="shared" si="64"/>
        <v>2</v>
      </c>
      <c r="AM141" s="55">
        <f t="shared" si="65"/>
        <v>3</v>
      </c>
      <c r="AN141" s="57">
        <f t="shared" si="66"/>
        <v>30.6</v>
      </c>
      <c r="AP141" s="9">
        <v>608</v>
      </c>
      <c r="AQ141" s="3">
        <v>608</v>
      </c>
      <c r="AR141" s="3">
        <v>609</v>
      </c>
      <c r="AS141" s="3">
        <v>610</v>
      </c>
      <c r="AT141" s="3">
        <v>610</v>
      </c>
      <c r="AU141" s="3">
        <v>609</v>
      </c>
      <c r="AV141" s="3">
        <v>608</v>
      </c>
      <c r="AW141" s="3">
        <v>608</v>
      </c>
      <c r="AY141" s="32">
        <f t="shared" si="67"/>
        <v>610</v>
      </c>
      <c r="AZ141" s="23">
        <f t="shared" si="68"/>
        <v>608.75</v>
      </c>
      <c r="BA141" s="27">
        <f t="shared" si="69"/>
        <v>608</v>
      </c>
      <c r="BB141" s="29">
        <f t="shared" si="70"/>
        <v>2</v>
      </c>
      <c r="BC141" s="36">
        <f t="shared" si="71"/>
        <v>30.4375</v>
      </c>
      <c r="BD141" s="36"/>
    </row>
    <row r="142" spans="1:56" x14ac:dyDescent="0.25">
      <c r="A142" s="8">
        <f t="shared" si="72"/>
        <v>0.3805555555555547</v>
      </c>
      <c r="B142" s="3">
        <v>548</v>
      </c>
      <c r="C142" s="9">
        <v>600</v>
      </c>
      <c r="D142" s="9">
        <f t="shared" si="49"/>
        <v>583.46153846153845</v>
      </c>
      <c r="E142" s="9">
        <f t="shared" si="50"/>
        <v>616.53846153846155</v>
      </c>
      <c r="G142" s="3">
        <v>608</v>
      </c>
      <c r="H142" s="3">
        <v>611</v>
      </c>
      <c r="I142" s="3">
        <v>619</v>
      </c>
      <c r="J142" s="3">
        <v>621</v>
      </c>
      <c r="K142" s="3">
        <v>619</v>
      </c>
      <c r="L142" s="3">
        <v>611</v>
      </c>
      <c r="M142" s="3">
        <v>608</v>
      </c>
      <c r="O142" s="32">
        <f t="shared" si="55"/>
        <v>621</v>
      </c>
      <c r="P142" s="23">
        <f t="shared" si="51"/>
        <v>613.85714285714289</v>
      </c>
      <c r="Q142" s="27">
        <f t="shared" si="52"/>
        <v>608</v>
      </c>
      <c r="R142" s="45">
        <f t="shared" si="56"/>
        <v>13.85714285714289</v>
      </c>
      <c r="S142" s="29">
        <f t="shared" si="57"/>
        <v>8</v>
      </c>
      <c r="T142" s="44">
        <f t="shared" si="58"/>
        <v>7.1428571428571104</v>
      </c>
      <c r="U142" s="29">
        <f t="shared" si="53"/>
        <v>13</v>
      </c>
      <c r="V142" s="36">
        <f t="shared" si="54"/>
        <v>30.692857142857143</v>
      </c>
      <c r="X142" s="3">
        <v>603</v>
      </c>
      <c r="Y142" s="3">
        <v>603</v>
      </c>
      <c r="Z142" s="3">
        <v>604</v>
      </c>
      <c r="AA142" s="3">
        <v>606</v>
      </c>
      <c r="AB142" s="3">
        <v>606</v>
      </c>
      <c r="AC142" s="3">
        <v>604</v>
      </c>
      <c r="AD142" s="3">
        <v>603</v>
      </c>
      <c r="AE142" s="3">
        <v>603</v>
      </c>
      <c r="AG142" s="32">
        <f t="shared" si="59"/>
        <v>606</v>
      </c>
      <c r="AH142" s="23">
        <f t="shared" si="60"/>
        <v>604</v>
      </c>
      <c r="AI142" s="27">
        <f t="shared" si="61"/>
        <v>603</v>
      </c>
      <c r="AJ142" s="54">
        <f t="shared" si="62"/>
        <v>4</v>
      </c>
      <c r="AK142" s="55">
        <f t="shared" si="63"/>
        <v>3</v>
      </c>
      <c r="AL142" s="56">
        <f t="shared" si="64"/>
        <v>2</v>
      </c>
      <c r="AM142" s="55">
        <f t="shared" si="65"/>
        <v>3</v>
      </c>
      <c r="AN142" s="57">
        <f t="shared" si="66"/>
        <v>30.2</v>
      </c>
      <c r="AP142" s="9">
        <v>600</v>
      </c>
      <c r="AQ142" s="3">
        <v>600</v>
      </c>
      <c r="AR142" s="3">
        <v>601</v>
      </c>
      <c r="AS142" s="3">
        <v>602</v>
      </c>
      <c r="AT142" s="3">
        <v>602</v>
      </c>
      <c r="AU142" s="3">
        <v>601</v>
      </c>
      <c r="AV142" s="3">
        <v>600</v>
      </c>
      <c r="AW142" s="3">
        <v>600</v>
      </c>
      <c r="AY142" s="32">
        <f t="shared" si="67"/>
        <v>602</v>
      </c>
      <c r="AZ142" s="23">
        <f t="shared" si="68"/>
        <v>600.75</v>
      </c>
      <c r="BA142" s="27">
        <f t="shared" si="69"/>
        <v>600</v>
      </c>
      <c r="BB142" s="29">
        <f t="shared" si="70"/>
        <v>2</v>
      </c>
      <c r="BC142" s="36">
        <f t="shared" si="71"/>
        <v>30.037500000000001</v>
      </c>
      <c r="BD142" s="36"/>
    </row>
    <row r="143" spans="1:56" x14ac:dyDescent="0.25">
      <c r="A143" s="8">
        <f t="shared" si="72"/>
        <v>0.38333333333333247</v>
      </c>
      <c r="B143" s="3">
        <v>552</v>
      </c>
      <c r="C143" s="9">
        <v>592</v>
      </c>
      <c r="D143" s="9">
        <f t="shared" si="49"/>
        <v>575.64615384615388</v>
      </c>
      <c r="E143" s="9">
        <f t="shared" si="50"/>
        <v>608.35384615384612</v>
      </c>
      <c r="G143" s="3">
        <v>600</v>
      </c>
      <c r="H143" s="3">
        <v>603</v>
      </c>
      <c r="I143" s="3">
        <v>612</v>
      </c>
      <c r="J143" s="3">
        <v>613</v>
      </c>
      <c r="K143" s="3">
        <v>612</v>
      </c>
      <c r="L143" s="3">
        <v>603</v>
      </c>
      <c r="M143" s="3">
        <v>600</v>
      </c>
      <c r="O143" s="32">
        <f t="shared" si="55"/>
        <v>613</v>
      </c>
      <c r="P143" s="23">
        <f t="shared" si="51"/>
        <v>606.14285714285711</v>
      </c>
      <c r="Q143" s="27">
        <f t="shared" si="52"/>
        <v>600</v>
      </c>
      <c r="R143" s="45">
        <f t="shared" si="56"/>
        <v>14.14285714285711</v>
      </c>
      <c r="S143" s="29">
        <f t="shared" si="57"/>
        <v>8</v>
      </c>
      <c r="T143" s="44">
        <f t="shared" si="58"/>
        <v>6.8571428571428896</v>
      </c>
      <c r="U143" s="29">
        <f t="shared" si="53"/>
        <v>13</v>
      </c>
      <c r="V143" s="36">
        <f t="shared" si="54"/>
        <v>30.307142857142857</v>
      </c>
      <c r="X143" s="3">
        <v>595</v>
      </c>
      <c r="Y143" s="3">
        <v>595</v>
      </c>
      <c r="Z143" s="3">
        <v>596</v>
      </c>
      <c r="AA143" s="3">
        <v>598</v>
      </c>
      <c r="AB143" s="3">
        <v>598</v>
      </c>
      <c r="AC143" s="3">
        <v>597</v>
      </c>
      <c r="AD143" s="3">
        <v>595</v>
      </c>
      <c r="AE143" s="3">
        <v>595</v>
      </c>
      <c r="AG143" s="32">
        <f t="shared" si="59"/>
        <v>598</v>
      </c>
      <c r="AH143" s="23">
        <f t="shared" si="60"/>
        <v>596.125</v>
      </c>
      <c r="AI143" s="27">
        <f t="shared" si="61"/>
        <v>595</v>
      </c>
      <c r="AJ143" s="54">
        <f t="shared" si="62"/>
        <v>4.125</v>
      </c>
      <c r="AK143" s="55">
        <f t="shared" si="63"/>
        <v>3</v>
      </c>
      <c r="AL143" s="56">
        <f t="shared" si="64"/>
        <v>1.875</v>
      </c>
      <c r="AM143" s="55">
        <f t="shared" si="65"/>
        <v>3</v>
      </c>
      <c r="AN143" s="57">
        <f t="shared" si="66"/>
        <v>29.806249999999999</v>
      </c>
      <c r="AP143" s="9">
        <v>592</v>
      </c>
      <c r="AQ143" s="3">
        <v>592</v>
      </c>
      <c r="AR143" s="3">
        <v>593</v>
      </c>
      <c r="AS143" s="3">
        <v>594</v>
      </c>
      <c r="AT143" s="3">
        <v>594</v>
      </c>
      <c r="AU143" s="3">
        <v>593</v>
      </c>
      <c r="AV143" s="3">
        <v>592</v>
      </c>
      <c r="AW143" s="3">
        <v>592</v>
      </c>
      <c r="AY143" s="32">
        <f t="shared" si="67"/>
        <v>594</v>
      </c>
      <c r="AZ143" s="23">
        <f t="shared" si="68"/>
        <v>592.75</v>
      </c>
      <c r="BA143" s="27">
        <f t="shared" si="69"/>
        <v>592</v>
      </c>
      <c r="BB143" s="29">
        <f t="shared" si="70"/>
        <v>2</v>
      </c>
      <c r="BC143" s="36">
        <f t="shared" si="71"/>
        <v>29.637499999999999</v>
      </c>
      <c r="BD143" s="36"/>
    </row>
    <row r="144" spans="1:56" x14ac:dyDescent="0.25">
      <c r="A144" s="8">
        <f t="shared" si="72"/>
        <v>0.38611111111111024</v>
      </c>
      <c r="B144" s="3">
        <v>556</v>
      </c>
      <c r="C144" s="9">
        <v>584</v>
      </c>
      <c r="D144" s="9">
        <f t="shared" ref="D144:D207" si="73">ABS($BE$9-(($BF$9-C144)*($BE$9-$BE$10))/($BF$9-$BF$10)-C144)</f>
        <v>567.83076923076919</v>
      </c>
      <c r="E144" s="9">
        <f t="shared" ref="E144:E207" si="74">$BE$9-(($BF$9-C144)*($BE$9-$BE$10))/($BF$9-$BF$10)+C144</f>
        <v>600.16923076923081</v>
      </c>
      <c r="G144" s="3">
        <v>599</v>
      </c>
      <c r="H144" s="3">
        <v>596</v>
      </c>
      <c r="I144" s="3">
        <v>606</v>
      </c>
      <c r="J144" s="3">
        <v>607</v>
      </c>
      <c r="K144" s="3">
        <v>606</v>
      </c>
      <c r="L144" s="3">
        <v>596</v>
      </c>
      <c r="M144" s="3">
        <v>599</v>
      </c>
      <c r="O144" s="32">
        <f t="shared" si="55"/>
        <v>607</v>
      </c>
      <c r="P144" s="23">
        <f t="shared" si="51"/>
        <v>601.28571428571433</v>
      </c>
      <c r="Q144" s="27">
        <f t="shared" si="52"/>
        <v>596</v>
      </c>
      <c r="R144" s="45">
        <f t="shared" si="56"/>
        <v>17.285714285714334</v>
      </c>
      <c r="S144" s="29">
        <f t="shared" si="57"/>
        <v>12</v>
      </c>
      <c r="T144" s="44">
        <f t="shared" si="58"/>
        <v>5.7142857142856656</v>
      </c>
      <c r="U144" s="29">
        <f t="shared" si="53"/>
        <v>11</v>
      </c>
      <c r="V144" s="36">
        <f t="shared" si="54"/>
        <v>30.064285714285717</v>
      </c>
      <c r="X144" s="3">
        <v>587</v>
      </c>
      <c r="Y144" s="3">
        <v>587</v>
      </c>
      <c r="Z144" s="3">
        <v>588</v>
      </c>
      <c r="AA144" s="3">
        <v>590</v>
      </c>
      <c r="AB144" s="3">
        <v>590</v>
      </c>
      <c r="AC144" s="3">
        <v>589</v>
      </c>
      <c r="AD144" s="3">
        <v>587</v>
      </c>
      <c r="AE144" s="3">
        <v>587</v>
      </c>
      <c r="AG144" s="32">
        <f t="shared" si="59"/>
        <v>590</v>
      </c>
      <c r="AH144" s="23">
        <f t="shared" si="60"/>
        <v>588.125</v>
      </c>
      <c r="AI144" s="27">
        <f t="shared" si="61"/>
        <v>587</v>
      </c>
      <c r="AJ144" s="54">
        <f t="shared" si="62"/>
        <v>4.125</v>
      </c>
      <c r="AK144" s="55">
        <f t="shared" si="63"/>
        <v>3</v>
      </c>
      <c r="AL144" s="56">
        <f t="shared" si="64"/>
        <v>1.875</v>
      </c>
      <c r="AM144" s="55">
        <f t="shared" si="65"/>
        <v>3</v>
      </c>
      <c r="AN144" s="57">
        <f t="shared" si="66"/>
        <v>29.40625</v>
      </c>
      <c r="AP144" s="9">
        <v>584</v>
      </c>
      <c r="AQ144" s="3">
        <v>584</v>
      </c>
      <c r="AR144" s="3">
        <v>585</v>
      </c>
      <c r="AS144" s="3">
        <v>586</v>
      </c>
      <c r="AT144" s="3">
        <v>586</v>
      </c>
      <c r="AU144" s="3">
        <v>585</v>
      </c>
      <c r="AV144" s="3">
        <v>584</v>
      </c>
      <c r="AW144" s="3">
        <v>584</v>
      </c>
      <c r="AY144" s="32">
        <f t="shared" si="67"/>
        <v>586</v>
      </c>
      <c r="AZ144" s="23">
        <f t="shared" si="68"/>
        <v>584.75</v>
      </c>
      <c r="BA144" s="27">
        <f t="shared" si="69"/>
        <v>584</v>
      </c>
      <c r="BB144" s="29">
        <f t="shared" si="70"/>
        <v>2</v>
      </c>
      <c r="BC144" s="36">
        <f t="shared" si="71"/>
        <v>29.237500000000001</v>
      </c>
      <c r="BD144" s="36"/>
    </row>
    <row r="145" spans="1:56" x14ac:dyDescent="0.25">
      <c r="A145" s="8">
        <f t="shared" si="72"/>
        <v>0.38888888888888801</v>
      </c>
      <c r="B145" s="3">
        <v>560</v>
      </c>
      <c r="C145" s="9">
        <v>576</v>
      </c>
      <c r="D145" s="9">
        <f t="shared" si="73"/>
        <v>560.01538461538462</v>
      </c>
      <c r="E145" s="9">
        <f t="shared" si="74"/>
        <v>591.98461538461538</v>
      </c>
      <c r="G145" s="3">
        <v>591</v>
      </c>
      <c r="H145" s="3">
        <v>588</v>
      </c>
      <c r="I145" s="3">
        <v>598</v>
      </c>
      <c r="J145" s="3">
        <v>599</v>
      </c>
      <c r="K145" s="3">
        <v>598</v>
      </c>
      <c r="L145" s="3">
        <v>588</v>
      </c>
      <c r="M145" s="3">
        <v>591</v>
      </c>
      <c r="O145" s="32">
        <f t="shared" si="55"/>
        <v>599</v>
      </c>
      <c r="P145" s="23">
        <f t="shared" si="51"/>
        <v>593.28571428571433</v>
      </c>
      <c r="Q145" s="27">
        <f t="shared" si="52"/>
        <v>588</v>
      </c>
      <c r="R145" s="45">
        <f t="shared" si="56"/>
        <v>17.285714285714334</v>
      </c>
      <c r="S145" s="29">
        <f t="shared" si="57"/>
        <v>12</v>
      </c>
      <c r="T145" s="44">
        <f t="shared" si="58"/>
        <v>5.7142857142856656</v>
      </c>
      <c r="U145" s="29">
        <f t="shared" si="53"/>
        <v>11</v>
      </c>
      <c r="V145" s="36">
        <f t="shared" si="54"/>
        <v>29.664285714285718</v>
      </c>
      <c r="X145" s="3">
        <v>579</v>
      </c>
      <c r="Y145" s="3">
        <v>579</v>
      </c>
      <c r="Z145" s="3">
        <v>580</v>
      </c>
      <c r="AA145" s="3">
        <v>582</v>
      </c>
      <c r="AB145" s="3">
        <v>582</v>
      </c>
      <c r="AC145" s="3">
        <v>581</v>
      </c>
      <c r="AD145" s="3">
        <v>579</v>
      </c>
      <c r="AE145" s="3">
        <v>579</v>
      </c>
      <c r="AG145" s="32">
        <f t="shared" si="59"/>
        <v>582</v>
      </c>
      <c r="AH145" s="23">
        <f t="shared" si="60"/>
        <v>580.125</v>
      </c>
      <c r="AI145" s="27">
        <f t="shared" si="61"/>
        <v>579</v>
      </c>
      <c r="AJ145" s="54">
        <f t="shared" si="62"/>
        <v>4.125</v>
      </c>
      <c r="AK145" s="55">
        <f t="shared" si="63"/>
        <v>3</v>
      </c>
      <c r="AL145" s="56">
        <f t="shared" si="64"/>
        <v>1.875</v>
      </c>
      <c r="AM145" s="55">
        <f t="shared" si="65"/>
        <v>3</v>
      </c>
      <c r="AN145" s="57">
        <f t="shared" si="66"/>
        <v>29.006250000000001</v>
      </c>
      <c r="AP145" s="9">
        <v>576</v>
      </c>
      <c r="AQ145" s="3">
        <v>576</v>
      </c>
      <c r="AR145" s="3">
        <v>577</v>
      </c>
      <c r="AS145" s="3">
        <v>578</v>
      </c>
      <c r="AT145" s="3">
        <v>578</v>
      </c>
      <c r="AU145" s="3">
        <v>577</v>
      </c>
      <c r="AV145" s="3">
        <v>576</v>
      </c>
      <c r="AW145" s="3">
        <v>576</v>
      </c>
      <c r="AY145" s="32">
        <f t="shared" si="67"/>
        <v>578</v>
      </c>
      <c r="AZ145" s="23">
        <f t="shared" si="68"/>
        <v>576.75</v>
      </c>
      <c r="BA145" s="27">
        <f t="shared" si="69"/>
        <v>576</v>
      </c>
      <c r="BB145" s="29">
        <f t="shared" si="70"/>
        <v>2</v>
      </c>
      <c r="BC145" s="36">
        <f t="shared" si="71"/>
        <v>28.837499999999999</v>
      </c>
      <c r="BD145" s="36"/>
    </row>
    <row r="146" spans="1:56" x14ac:dyDescent="0.25">
      <c r="A146" s="8">
        <f t="shared" si="72"/>
        <v>0.39166666666666577</v>
      </c>
      <c r="B146" s="3">
        <v>564</v>
      </c>
      <c r="C146" s="9">
        <v>568</v>
      </c>
      <c r="D146" s="9">
        <f t="shared" si="73"/>
        <v>552.20000000000005</v>
      </c>
      <c r="E146" s="9">
        <f t="shared" si="74"/>
        <v>583.79999999999995</v>
      </c>
      <c r="G146" s="3">
        <v>583</v>
      </c>
      <c r="H146" s="3">
        <v>582</v>
      </c>
      <c r="I146" s="3">
        <v>592</v>
      </c>
      <c r="J146" s="3">
        <v>593</v>
      </c>
      <c r="K146" s="3">
        <v>592</v>
      </c>
      <c r="L146" s="3">
        <v>582</v>
      </c>
      <c r="M146" s="3">
        <v>583</v>
      </c>
      <c r="O146" s="32">
        <f t="shared" si="55"/>
        <v>593</v>
      </c>
      <c r="P146" s="23">
        <f t="shared" si="51"/>
        <v>586.71428571428567</v>
      </c>
      <c r="Q146" s="27">
        <f t="shared" si="52"/>
        <v>582</v>
      </c>
      <c r="R146" s="45">
        <f t="shared" si="56"/>
        <v>18.714285714285666</v>
      </c>
      <c r="S146" s="29">
        <f t="shared" si="57"/>
        <v>14</v>
      </c>
      <c r="T146" s="44">
        <f t="shared" si="58"/>
        <v>6.2857142857143344</v>
      </c>
      <c r="U146" s="29">
        <f t="shared" si="53"/>
        <v>11</v>
      </c>
      <c r="V146" s="36">
        <f t="shared" si="54"/>
        <v>29.335714285714282</v>
      </c>
      <c r="X146" s="3">
        <v>571</v>
      </c>
      <c r="Y146" s="3">
        <v>571</v>
      </c>
      <c r="Z146" s="3">
        <v>572</v>
      </c>
      <c r="AA146" s="3">
        <v>574</v>
      </c>
      <c r="AB146" s="3">
        <v>574</v>
      </c>
      <c r="AC146" s="3">
        <v>573</v>
      </c>
      <c r="AD146" s="3">
        <v>571</v>
      </c>
      <c r="AE146" s="3">
        <v>571</v>
      </c>
      <c r="AG146" s="32">
        <f t="shared" si="59"/>
        <v>574</v>
      </c>
      <c r="AH146" s="23">
        <f t="shared" si="60"/>
        <v>572.125</v>
      </c>
      <c r="AI146" s="27">
        <f t="shared" si="61"/>
        <v>571</v>
      </c>
      <c r="AJ146" s="54">
        <f t="shared" si="62"/>
        <v>4.125</v>
      </c>
      <c r="AK146" s="55">
        <f t="shared" si="63"/>
        <v>3</v>
      </c>
      <c r="AL146" s="56">
        <f t="shared" si="64"/>
        <v>1.875</v>
      </c>
      <c r="AM146" s="55">
        <f t="shared" si="65"/>
        <v>3</v>
      </c>
      <c r="AN146" s="57">
        <f t="shared" si="66"/>
        <v>28.606249999999999</v>
      </c>
      <c r="AP146" s="9">
        <v>568</v>
      </c>
      <c r="AQ146" s="3">
        <v>568</v>
      </c>
      <c r="AR146" s="3">
        <v>569</v>
      </c>
      <c r="AS146" s="3">
        <v>570</v>
      </c>
      <c r="AT146" s="3">
        <v>570</v>
      </c>
      <c r="AU146" s="3">
        <v>569</v>
      </c>
      <c r="AV146" s="3">
        <v>568</v>
      </c>
      <c r="AW146" s="3">
        <v>568</v>
      </c>
      <c r="AY146" s="32">
        <f t="shared" si="67"/>
        <v>570</v>
      </c>
      <c r="AZ146" s="23">
        <f t="shared" si="68"/>
        <v>568.75</v>
      </c>
      <c r="BA146" s="27">
        <f t="shared" si="69"/>
        <v>568</v>
      </c>
      <c r="BB146" s="29">
        <f t="shared" si="70"/>
        <v>2</v>
      </c>
      <c r="BC146" s="36">
        <f t="shared" si="71"/>
        <v>28.4375</v>
      </c>
      <c r="BD146" s="36"/>
    </row>
    <row r="147" spans="1:56" x14ac:dyDescent="0.25">
      <c r="A147" s="8">
        <f t="shared" si="72"/>
        <v>0.39444444444444354</v>
      </c>
      <c r="B147" s="3">
        <v>568</v>
      </c>
      <c r="C147" s="9">
        <v>560</v>
      </c>
      <c r="D147" s="9">
        <f t="shared" si="73"/>
        <v>544.38461538461536</v>
      </c>
      <c r="E147" s="9">
        <f t="shared" si="74"/>
        <v>575.61538461538464</v>
      </c>
      <c r="G147" s="3">
        <v>575</v>
      </c>
      <c r="H147" s="3">
        <v>575</v>
      </c>
      <c r="I147" s="3">
        <v>586</v>
      </c>
      <c r="J147" s="3">
        <v>586</v>
      </c>
      <c r="K147" s="3">
        <v>586</v>
      </c>
      <c r="L147" s="3">
        <v>575</v>
      </c>
      <c r="M147" s="3">
        <v>575</v>
      </c>
      <c r="O147" s="32">
        <f t="shared" si="55"/>
        <v>586</v>
      </c>
      <c r="P147" s="23">
        <f t="shared" si="51"/>
        <v>579.71428571428567</v>
      </c>
      <c r="Q147" s="27">
        <f t="shared" si="52"/>
        <v>575</v>
      </c>
      <c r="R147" s="45">
        <f t="shared" si="56"/>
        <v>19.714285714285666</v>
      </c>
      <c r="S147" s="29">
        <f t="shared" si="57"/>
        <v>15</v>
      </c>
      <c r="T147" s="44">
        <f t="shared" si="58"/>
        <v>6.2857142857143344</v>
      </c>
      <c r="U147" s="29">
        <f t="shared" si="53"/>
        <v>11</v>
      </c>
      <c r="V147" s="36">
        <f t="shared" si="54"/>
        <v>28.985714285714284</v>
      </c>
      <c r="X147" s="3">
        <v>563</v>
      </c>
      <c r="Y147" s="3">
        <v>563</v>
      </c>
      <c r="Z147" s="3">
        <v>564</v>
      </c>
      <c r="AA147" s="3">
        <v>566</v>
      </c>
      <c r="AB147" s="3">
        <v>566</v>
      </c>
      <c r="AC147" s="3">
        <v>565</v>
      </c>
      <c r="AD147" s="3">
        <v>563</v>
      </c>
      <c r="AE147" s="3">
        <v>563</v>
      </c>
      <c r="AG147" s="32">
        <f t="shared" si="59"/>
        <v>566</v>
      </c>
      <c r="AH147" s="23">
        <f t="shared" si="60"/>
        <v>564.125</v>
      </c>
      <c r="AI147" s="27">
        <f t="shared" si="61"/>
        <v>563</v>
      </c>
      <c r="AJ147" s="54">
        <f t="shared" si="62"/>
        <v>4.125</v>
      </c>
      <c r="AK147" s="55">
        <f t="shared" si="63"/>
        <v>3</v>
      </c>
      <c r="AL147" s="56">
        <f t="shared" si="64"/>
        <v>1.875</v>
      </c>
      <c r="AM147" s="55">
        <f t="shared" si="65"/>
        <v>3</v>
      </c>
      <c r="AN147" s="57">
        <f t="shared" si="66"/>
        <v>28.206250000000001</v>
      </c>
      <c r="AP147" s="9">
        <v>560</v>
      </c>
      <c r="AQ147" s="3">
        <v>560</v>
      </c>
      <c r="AR147" s="3">
        <v>561</v>
      </c>
      <c r="AS147" s="3">
        <v>562</v>
      </c>
      <c r="AT147" s="3">
        <v>562</v>
      </c>
      <c r="AU147" s="3">
        <v>561</v>
      </c>
      <c r="AV147" s="3">
        <v>560</v>
      </c>
      <c r="AW147" s="3">
        <v>560</v>
      </c>
      <c r="AY147" s="32">
        <f t="shared" si="67"/>
        <v>562</v>
      </c>
      <c r="AZ147" s="23">
        <f t="shared" si="68"/>
        <v>560.75</v>
      </c>
      <c r="BA147" s="27">
        <f t="shared" si="69"/>
        <v>560</v>
      </c>
      <c r="BB147" s="29">
        <f t="shared" si="70"/>
        <v>2</v>
      </c>
      <c r="BC147" s="36">
        <f t="shared" si="71"/>
        <v>28.037500000000001</v>
      </c>
      <c r="BD147" s="36"/>
    </row>
    <row r="148" spans="1:56" x14ac:dyDescent="0.25">
      <c r="A148" s="8">
        <f t="shared" si="72"/>
        <v>0.39722222222222131</v>
      </c>
      <c r="B148" s="3">
        <v>572</v>
      </c>
      <c r="C148" s="9">
        <v>552</v>
      </c>
      <c r="D148" s="9">
        <f t="shared" si="73"/>
        <v>536.56923076923078</v>
      </c>
      <c r="E148" s="9">
        <f t="shared" si="74"/>
        <v>567.43076923076922</v>
      </c>
      <c r="G148" s="3">
        <v>567</v>
      </c>
      <c r="H148" s="3">
        <v>569</v>
      </c>
      <c r="I148" s="3">
        <v>582</v>
      </c>
      <c r="J148" s="3">
        <v>582</v>
      </c>
      <c r="K148" s="3">
        <v>582</v>
      </c>
      <c r="L148" s="3">
        <v>569</v>
      </c>
      <c r="M148" s="3">
        <v>567</v>
      </c>
      <c r="O148" s="32">
        <f t="shared" si="55"/>
        <v>582</v>
      </c>
      <c r="P148" s="23">
        <f t="shared" si="51"/>
        <v>574</v>
      </c>
      <c r="Q148" s="27">
        <f t="shared" si="52"/>
        <v>567</v>
      </c>
      <c r="R148" s="45">
        <f t="shared" si="56"/>
        <v>22</v>
      </c>
      <c r="S148" s="29">
        <f t="shared" si="57"/>
        <v>15</v>
      </c>
      <c r="T148" s="44">
        <f t="shared" si="58"/>
        <v>8</v>
      </c>
      <c r="U148" s="29">
        <f t="shared" si="53"/>
        <v>15</v>
      </c>
      <c r="V148" s="36">
        <f t="shared" si="54"/>
        <v>28.7</v>
      </c>
      <c r="X148" s="3">
        <v>555</v>
      </c>
      <c r="Y148" s="3">
        <v>555</v>
      </c>
      <c r="Z148" s="3">
        <v>556</v>
      </c>
      <c r="AA148" s="3">
        <v>558</v>
      </c>
      <c r="AB148" s="3">
        <v>559</v>
      </c>
      <c r="AC148" s="3">
        <v>557</v>
      </c>
      <c r="AD148" s="3">
        <v>555</v>
      </c>
      <c r="AE148" s="3">
        <v>555</v>
      </c>
      <c r="AG148" s="32">
        <f t="shared" si="59"/>
        <v>559</v>
      </c>
      <c r="AH148" s="23">
        <f t="shared" si="60"/>
        <v>556.25</v>
      </c>
      <c r="AI148" s="27">
        <f t="shared" si="61"/>
        <v>555</v>
      </c>
      <c r="AJ148" s="54">
        <f t="shared" si="62"/>
        <v>4.25</v>
      </c>
      <c r="AK148" s="55">
        <f t="shared" si="63"/>
        <v>3</v>
      </c>
      <c r="AL148" s="56">
        <f t="shared" si="64"/>
        <v>2.75</v>
      </c>
      <c r="AM148" s="55">
        <f t="shared" si="65"/>
        <v>4</v>
      </c>
      <c r="AN148" s="57">
        <f t="shared" si="66"/>
        <v>27.8125</v>
      </c>
      <c r="AP148" s="9">
        <v>552</v>
      </c>
      <c r="AQ148" s="3">
        <v>552</v>
      </c>
      <c r="AR148" s="3">
        <v>553</v>
      </c>
      <c r="AS148" s="3">
        <v>554</v>
      </c>
      <c r="AT148" s="3">
        <v>554</v>
      </c>
      <c r="AU148" s="3">
        <v>553</v>
      </c>
      <c r="AV148" s="3">
        <v>552</v>
      </c>
      <c r="AW148" s="3">
        <v>552</v>
      </c>
      <c r="AY148" s="32">
        <f t="shared" si="67"/>
        <v>554</v>
      </c>
      <c r="AZ148" s="23">
        <f t="shared" si="68"/>
        <v>552.75</v>
      </c>
      <c r="BA148" s="27">
        <f t="shared" si="69"/>
        <v>552</v>
      </c>
      <c r="BB148" s="29">
        <f t="shared" si="70"/>
        <v>2</v>
      </c>
      <c r="BC148" s="36">
        <f t="shared" si="71"/>
        <v>27.637499999999999</v>
      </c>
      <c r="BD148" s="36"/>
    </row>
    <row r="149" spans="1:56" x14ac:dyDescent="0.25">
      <c r="A149" s="8">
        <f t="shared" si="72"/>
        <v>0.39999999999999908</v>
      </c>
      <c r="B149" s="3">
        <v>576</v>
      </c>
      <c r="C149" s="9">
        <v>544</v>
      </c>
      <c r="D149" s="9">
        <f t="shared" si="73"/>
        <v>528.7538461538461</v>
      </c>
      <c r="E149" s="9">
        <f t="shared" si="74"/>
        <v>559.2461538461539</v>
      </c>
      <c r="G149" s="3">
        <v>559</v>
      </c>
      <c r="H149" s="3">
        <v>562</v>
      </c>
      <c r="I149" s="3">
        <v>575</v>
      </c>
      <c r="J149" s="3">
        <v>574</v>
      </c>
      <c r="K149" s="3">
        <v>574</v>
      </c>
      <c r="L149" s="3">
        <v>562</v>
      </c>
      <c r="M149" s="3">
        <v>559</v>
      </c>
      <c r="O149" s="32">
        <f t="shared" si="55"/>
        <v>575</v>
      </c>
      <c r="P149" s="23">
        <f t="shared" si="51"/>
        <v>566.42857142857144</v>
      </c>
      <c r="Q149" s="27">
        <f t="shared" si="52"/>
        <v>559</v>
      </c>
      <c r="R149" s="45">
        <f t="shared" si="56"/>
        <v>22.428571428571445</v>
      </c>
      <c r="S149" s="29">
        <f t="shared" si="57"/>
        <v>15</v>
      </c>
      <c r="T149" s="44">
        <f t="shared" si="58"/>
        <v>8.5714285714285552</v>
      </c>
      <c r="U149" s="29">
        <f t="shared" si="53"/>
        <v>16</v>
      </c>
      <c r="V149" s="36">
        <f t="shared" si="54"/>
        <v>28.321428571428573</v>
      </c>
      <c r="X149" s="3">
        <v>547</v>
      </c>
      <c r="Y149" s="3">
        <v>547</v>
      </c>
      <c r="Z149" s="3">
        <v>548</v>
      </c>
      <c r="AA149" s="3">
        <v>550</v>
      </c>
      <c r="AB149" s="3">
        <v>551</v>
      </c>
      <c r="AC149" s="3">
        <v>549</v>
      </c>
      <c r="AD149" s="3">
        <v>547</v>
      </c>
      <c r="AE149" s="3">
        <v>547</v>
      </c>
      <c r="AG149" s="32">
        <f t="shared" si="59"/>
        <v>551</v>
      </c>
      <c r="AH149" s="23">
        <f t="shared" si="60"/>
        <v>548.25</v>
      </c>
      <c r="AI149" s="27">
        <f t="shared" si="61"/>
        <v>547</v>
      </c>
      <c r="AJ149" s="54">
        <f t="shared" si="62"/>
        <v>4.25</v>
      </c>
      <c r="AK149" s="55">
        <f t="shared" si="63"/>
        <v>3</v>
      </c>
      <c r="AL149" s="56">
        <f t="shared" si="64"/>
        <v>2.75</v>
      </c>
      <c r="AM149" s="55">
        <f t="shared" si="65"/>
        <v>4</v>
      </c>
      <c r="AN149" s="57">
        <f t="shared" si="66"/>
        <v>27.412500000000001</v>
      </c>
      <c r="AP149" s="9">
        <v>544</v>
      </c>
      <c r="AQ149" s="3">
        <v>544</v>
      </c>
      <c r="AR149" s="3">
        <v>545</v>
      </c>
      <c r="AS149" s="3">
        <v>546</v>
      </c>
      <c r="AT149" s="3">
        <v>546</v>
      </c>
      <c r="AU149" s="3">
        <v>545</v>
      </c>
      <c r="AV149" s="3">
        <v>544</v>
      </c>
      <c r="AW149" s="3">
        <v>544</v>
      </c>
      <c r="AY149" s="32">
        <f t="shared" si="67"/>
        <v>546</v>
      </c>
      <c r="AZ149" s="23">
        <f t="shared" si="68"/>
        <v>544.75</v>
      </c>
      <c r="BA149" s="27">
        <f t="shared" si="69"/>
        <v>544</v>
      </c>
      <c r="BB149" s="29">
        <f t="shared" si="70"/>
        <v>2</v>
      </c>
      <c r="BC149" s="36">
        <f t="shared" si="71"/>
        <v>27.237500000000001</v>
      </c>
      <c r="BD149" s="36"/>
    </row>
    <row r="150" spans="1:56" x14ac:dyDescent="0.25">
      <c r="A150" s="8">
        <f t="shared" si="72"/>
        <v>0.40277777777777685</v>
      </c>
      <c r="B150" s="3">
        <v>580</v>
      </c>
      <c r="C150" s="9">
        <v>536</v>
      </c>
      <c r="D150" s="9">
        <f t="shared" si="73"/>
        <v>520.93846153846152</v>
      </c>
      <c r="E150" s="9">
        <f t="shared" si="74"/>
        <v>551.06153846153848</v>
      </c>
      <c r="G150" s="3">
        <v>552</v>
      </c>
      <c r="H150" s="3">
        <v>555</v>
      </c>
      <c r="I150" s="3">
        <v>568</v>
      </c>
      <c r="J150" s="3">
        <v>568</v>
      </c>
      <c r="K150" s="3">
        <v>568</v>
      </c>
      <c r="L150" s="3">
        <v>555</v>
      </c>
      <c r="M150" s="3">
        <v>552</v>
      </c>
      <c r="O150" s="32">
        <f t="shared" si="55"/>
        <v>568</v>
      </c>
      <c r="P150" s="23">
        <f t="shared" si="51"/>
        <v>559.71428571428567</v>
      </c>
      <c r="Q150" s="27">
        <f t="shared" si="52"/>
        <v>552</v>
      </c>
      <c r="R150" s="45">
        <f t="shared" si="56"/>
        <v>23.714285714285666</v>
      </c>
      <c r="S150" s="29">
        <f t="shared" si="57"/>
        <v>16</v>
      </c>
      <c r="T150" s="44">
        <f t="shared" si="58"/>
        <v>8.2857142857143344</v>
      </c>
      <c r="U150" s="29">
        <f t="shared" si="53"/>
        <v>16</v>
      </c>
      <c r="V150" s="36">
        <f t="shared" si="54"/>
        <v>27.985714285714284</v>
      </c>
      <c r="X150" s="3">
        <v>539</v>
      </c>
      <c r="Y150" s="3">
        <v>539</v>
      </c>
      <c r="Z150" s="3">
        <v>540</v>
      </c>
      <c r="AA150" s="3">
        <v>542</v>
      </c>
      <c r="AB150" s="3">
        <v>543</v>
      </c>
      <c r="AC150" s="3">
        <v>541</v>
      </c>
      <c r="AD150" s="3">
        <v>539</v>
      </c>
      <c r="AE150" s="3">
        <v>539</v>
      </c>
      <c r="AG150" s="32">
        <f t="shared" si="59"/>
        <v>543</v>
      </c>
      <c r="AH150" s="23">
        <f t="shared" si="60"/>
        <v>540.25</v>
      </c>
      <c r="AI150" s="27">
        <f t="shared" si="61"/>
        <v>539</v>
      </c>
      <c r="AJ150" s="54">
        <f t="shared" si="62"/>
        <v>4.25</v>
      </c>
      <c r="AK150" s="55">
        <f t="shared" si="63"/>
        <v>3</v>
      </c>
      <c r="AL150" s="56">
        <f t="shared" si="64"/>
        <v>2.75</v>
      </c>
      <c r="AM150" s="55">
        <f t="shared" si="65"/>
        <v>4</v>
      </c>
      <c r="AN150" s="57">
        <f t="shared" si="66"/>
        <v>27.012499999999999</v>
      </c>
      <c r="AP150" s="9">
        <v>536</v>
      </c>
      <c r="AQ150" s="3">
        <v>536</v>
      </c>
      <c r="AR150" s="3">
        <v>537</v>
      </c>
      <c r="AS150" s="3">
        <v>538</v>
      </c>
      <c r="AT150" s="3">
        <v>538</v>
      </c>
      <c r="AU150" s="3">
        <v>537</v>
      </c>
      <c r="AV150" s="3">
        <v>536</v>
      </c>
      <c r="AW150" s="3">
        <v>536</v>
      </c>
      <c r="AY150" s="32">
        <f t="shared" si="67"/>
        <v>538</v>
      </c>
      <c r="AZ150" s="23">
        <f t="shared" si="68"/>
        <v>536.75</v>
      </c>
      <c r="BA150" s="27">
        <f t="shared" si="69"/>
        <v>536</v>
      </c>
      <c r="BB150" s="29">
        <f t="shared" si="70"/>
        <v>2</v>
      </c>
      <c r="BC150" s="36">
        <f t="shared" si="71"/>
        <v>26.837499999999999</v>
      </c>
      <c r="BD150" s="36"/>
    </row>
    <row r="151" spans="1:56" x14ac:dyDescent="0.25">
      <c r="A151" s="8">
        <f t="shared" si="72"/>
        <v>0.40555555555555461</v>
      </c>
      <c r="B151" s="3">
        <v>584</v>
      </c>
      <c r="C151" s="9">
        <v>528</v>
      </c>
      <c r="D151" s="9">
        <f t="shared" si="73"/>
        <v>513.12307692307695</v>
      </c>
      <c r="E151" s="9">
        <f t="shared" si="74"/>
        <v>542.87692307692305</v>
      </c>
      <c r="G151" s="3">
        <v>549</v>
      </c>
      <c r="H151" s="3">
        <v>549</v>
      </c>
      <c r="I151" s="3">
        <v>562</v>
      </c>
      <c r="J151" s="3">
        <v>564</v>
      </c>
      <c r="K151" s="3">
        <v>562</v>
      </c>
      <c r="L151" s="3">
        <v>549</v>
      </c>
      <c r="M151" s="3">
        <v>549</v>
      </c>
      <c r="O151" s="32">
        <f t="shared" si="55"/>
        <v>564</v>
      </c>
      <c r="P151" s="23">
        <f t="shared" si="51"/>
        <v>554.85714285714289</v>
      </c>
      <c r="Q151" s="27">
        <f t="shared" si="52"/>
        <v>549</v>
      </c>
      <c r="R151" s="45">
        <f t="shared" si="56"/>
        <v>26.85714285714289</v>
      </c>
      <c r="S151" s="29">
        <f t="shared" si="57"/>
        <v>21</v>
      </c>
      <c r="T151" s="44">
        <f t="shared" si="58"/>
        <v>9.1428571428571104</v>
      </c>
      <c r="U151" s="29">
        <f t="shared" si="53"/>
        <v>15</v>
      </c>
      <c r="V151" s="36">
        <f t="shared" si="54"/>
        <v>27.742857142857144</v>
      </c>
      <c r="X151" s="3">
        <v>531</v>
      </c>
      <c r="Y151" s="3">
        <v>532</v>
      </c>
      <c r="Z151" s="3">
        <v>532</v>
      </c>
      <c r="AA151" s="3">
        <v>534</v>
      </c>
      <c r="AB151" s="3">
        <v>535</v>
      </c>
      <c r="AC151" s="3">
        <v>533</v>
      </c>
      <c r="AD151" s="3">
        <v>531</v>
      </c>
      <c r="AE151" s="3">
        <v>532</v>
      </c>
      <c r="AG151" s="32">
        <f t="shared" si="59"/>
        <v>535</v>
      </c>
      <c r="AH151" s="23">
        <f t="shared" si="60"/>
        <v>532.5</v>
      </c>
      <c r="AI151" s="27">
        <f t="shared" si="61"/>
        <v>531</v>
      </c>
      <c r="AJ151" s="54">
        <f t="shared" si="62"/>
        <v>4.5</v>
      </c>
      <c r="AK151" s="55">
        <f t="shared" si="63"/>
        <v>3</v>
      </c>
      <c r="AL151" s="56">
        <f t="shared" si="64"/>
        <v>2.5</v>
      </c>
      <c r="AM151" s="55">
        <f t="shared" si="65"/>
        <v>4</v>
      </c>
      <c r="AN151" s="57">
        <f t="shared" si="66"/>
        <v>26.625</v>
      </c>
      <c r="AP151" s="9">
        <v>528</v>
      </c>
      <c r="AQ151" s="3">
        <v>528</v>
      </c>
      <c r="AR151" s="3">
        <v>529</v>
      </c>
      <c r="AS151" s="3">
        <v>530</v>
      </c>
      <c r="AT151" s="3">
        <v>530</v>
      </c>
      <c r="AU151" s="3">
        <v>529</v>
      </c>
      <c r="AV151" s="3">
        <v>528</v>
      </c>
      <c r="AW151" s="3">
        <v>528</v>
      </c>
      <c r="AY151" s="32">
        <f t="shared" si="67"/>
        <v>530</v>
      </c>
      <c r="AZ151" s="23">
        <f t="shared" si="68"/>
        <v>528.75</v>
      </c>
      <c r="BA151" s="27">
        <f t="shared" si="69"/>
        <v>528</v>
      </c>
      <c r="BB151" s="29">
        <f t="shared" si="70"/>
        <v>2</v>
      </c>
      <c r="BC151" s="36">
        <f t="shared" si="71"/>
        <v>26.4375</v>
      </c>
      <c r="BD151" s="36"/>
    </row>
    <row r="152" spans="1:56" x14ac:dyDescent="0.25">
      <c r="A152" s="8">
        <f t="shared" si="72"/>
        <v>0.40833333333333238</v>
      </c>
      <c r="B152" s="3">
        <v>588</v>
      </c>
      <c r="C152" s="9">
        <v>520</v>
      </c>
      <c r="D152" s="9">
        <f t="shared" si="73"/>
        <v>505.30769230769232</v>
      </c>
      <c r="E152" s="9">
        <f t="shared" si="74"/>
        <v>534.69230769230774</v>
      </c>
      <c r="G152" s="3">
        <v>547</v>
      </c>
      <c r="H152" s="3">
        <v>543</v>
      </c>
      <c r="I152" s="3">
        <v>556</v>
      </c>
      <c r="J152" s="3">
        <v>556</v>
      </c>
      <c r="K152" s="3">
        <v>556</v>
      </c>
      <c r="L152" s="3">
        <v>543</v>
      </c>
      <c r="M152" s="3">
        <v>547</v>
      </c>
      <c r="O152" s="32">
        <f t="shared" si="55"/>
        <v>556</v>
      </c>
      <c r="P152" s="23">
        <f t="shared" si="51"/>
        <v>549.71428571428567</v>
      </c>
      <c r="Q152" s="27">
        <f t="shared" si="52"/>
        <v>543</v>
      </c>
      <c r="R152" s="45">
        <f t="shared" si="56"/>
        <v>29.714285714285666</v>
      </c>
      <c r="S152" s="29">
        <f t="shared" si="57"/>
        <v>23</v>
      </c>
      <c r="T152" s="44">
        <f t="shared" si="58"/>
        <v>6.7142857142856656</v>
      </c>
      <c r="U152" s="29">
        <f t="shared" si="53"/>
        <v>13</v>
      </c>
      <c r="V152" s="36">
        <f t="shared" si="54"/>
        <v>27.485714285714284</v>
      </c>
      <c r="X152" s="3">
        <v>523</v>
      </c>
      <c r="Y152" s="3">
        <v>524</v>
      </c>
      <c r="Z152" s="3">
        <v>524</v>
      </c>
      <c r="AA152" s="3">
        <v>526</v>
      </c>
      <c r="AB152" s="3">
        <v>527</v>
      </c>
      <c r="AC152" s="3">
        <v>525</v>
      </c>
      <c r="AD152" s="3">
        <v>523</v>
      </c>
      <c r="AE152" s="3">
        <v>524</v>
      </c>
      <c r="AG152" s="32">
        <f t="shared" si="59"/>
        <v>527</v>
      </c>
      <c r="AH152" s="23">
        <f t="shared" si="60"/>
        <v>524.5</v>
      </c>
      <c r="AI152" s="27">
        <f t="shared" si="61"/>
        <v>523</v>
      </c>
      <c r="AJ152" s="54">
        <f t="shared" si="62"/>
        <v>4.5</v>
      </c>
      <c r="AK152" s="55">
        <f t="shared" si="63"/>
        <v>3</v>
      </c>
      <c r="AL152" s="56">
        <f t="shared" si="64"/>
        <v>2.5</v>
      </c>
      <c r="AM152" s="55">
        <f t="shared" si="65"/>
        <v>4</v>
      </c>
      <c r="AN152" s="57">
        <f t="shared" si="66"/>
        <v>26.225000000000001</v>
      </c>
      <c r="AP152" s="9">
        <v>520</v>
      </c>
      <c r="AQ152" s="3">
        <v>520</v>
      </c>
      <c r="AR152" s="3">
        <v>521</v>
      </c>
      <c r="AS152" s="3">
        <v>522</v>
      </c>
      <c r="AT152" s="3">
        <v>522</v>
      </c>
      <c r="AU152" s="3">
        <v>521</v>
      </c>
      <c r="AV152" s="3">
        <v>520</v>
      </c>
      <c r="AW152" s="3">
        <v>520</v>
      </c>
      <c r="AY152" s="32">
        <f t="shared" si="67"/>
        <v>522</v>
      </c>
      <c r="AZ152" s="23">
        <f t="shared" si="68"/>
        <v>520.75</v>
      </c>
      <c r="BA152" s="27">
        <f t="shared" si="69"/>
        <v>520</v>
      </c>
      <c r="BB152" s="29">
        <f t="shared" si="70"/>
        <v>2</v>
      </c>
      <c r="BC152" s="36">
        <f t="shared" si="71"/>
        <v>26.037500000000001</v>
      </c>
      <c r="BD152" s="36"/>
    </row>
    <row r="153" spans="1:56" x14ac:dyDescent="0.25">
      <c r="A153" s="8">
        <f t="shared" si="72"/>
        <v>0.41111111111111015</v>
      </c>
      <c r="B153" s="3">
        <v>592</v>
      </c>
      <c r="C153" s="9">
        <v>512</v>
      </c>
      <c r="D153" s="9">
        <f t="shared" si="73"/>
        <v>497.49230769230769</v>
      </c>
      <c r="E153" s="9">
        <f t="shared" si="74"/>
        <v>526.50769230769231</v>
      </c>
      <c r="G153" s="3">
        <v>537</v>
      </c>
      <c r="H153" s="3">
        <v>537</v>
      </c>
      <c r="I153" s="3">
        <v>550</v>
      </c>
      <c r="J153" s="3">
        <v>550</v>
      </c>
      <c r="K153" s="3">
        <v>550</v>
      </c>
      <c r="L153" s="3">
        <v>537</v>
      </c>
      <c r="M153" s="3">
        <v>537</v>
      </c>
      <c r="O153" s="32">
        <f t="shared" si="55"/>
        <v>550</v>
      </c>
      <c r="P153" s="23">
        <f t="shared" si="51"/>
        <v>542.57142857142856</v>
      </c>
      <c r="Q153" s="27">
        <f t="shared" si="52"/>
        <v>537</v>
      </c>
      <c r="R153" s="45">
        <f t="shared" si="56"/>
        <v>30.571428571428555</v>
      </c>
      <c r="S153" s="29">
        <f t="shared" si="57"/>
        <v>25</v>
      </c>
      <c r="T153" s="44">
        <f t="shared" si="58"/>
        <v>7.4285714285714448</v>
      </c>
      <c r="U153" s="29">
        <f t="shared" si="53"/>
        <v>13</v>
      </c>
      <c r="V153" s="36">
        <f t="shared" si="54"/>
        <v>27.128571428571426</v>
      </c>
      <c r="X153" s="3">
        <v>515</v>
      </c>
      <c r="Y153" s="3">
        <v>516</v>
      </c>
      <c r="Z153" s="3">
        <v>516</v>
      </c>
      <c r="AA153" s="3">
        <v>518</v>
      </c>
      <c r="AB153" s="3">
        <v>519</v>
      </c>
      <c r="AC153" s="3">
        <v>517</v>
      </c>
      <c r="AD153" s="3">
        <v>515</v>
      </c>
      <c r="AE153" s="3">
        <v>516</v>
      </c>
      <c r="AG153" s="32">
        <f t="shared" si="59"/>
        <v>519</v>
      </c>
      <c r="AH153" s="23">
        <f t="shared" si="60"/>
        <v>516.5</v>
      </c>
      <c r="AI153" s="27">
        <f t="shared" si="61"/>
        <v>515</v>
      </c>
      <c r="AJ153" s="54">
        <f t="shared" si="62"/>
        <v>4.5</v>
      </c>
      <c r="AK153" s="55">
        <f t="shared" si="63"/>
        <v>3</v>
      </c>
      <c r="AL153" s="56">
        <f t="shared" si="64"/>
        <v>2.5</v>
      </c>
      <c r="AM153" s="55">
        <f t="shared" si="65"/>
        <v>4</v>
      </c>
      <c r="AN153" s="57">
        <f t="shared" si="66"/>
        <v>25.824999999999999</v>
      </c>
      <c r="AP153" s="9">
        <v>512</v>
      </c>
      <c r="AQ153" s="3">
        <v>512</v>
      </c>
      <c r="AR153" s="3">
        <v>513</v>
      </c>
      <c r="AS153" s="3">
        <v>514</v>
      </c>
      <c r="AT153" s="3">
        <v>514</v>
      </c>
      <c r="AU153" s="3">
        <v>513</v>
      </c>
      <c r="AV153" s="3">
        <v>512</v>
      </c>
      <c r="AW153" s="3">
        <v>512</v>
      </c>
      <c r="AY153" s="32">
        <f t="shared" si="67"/>
        <v>514</v>
      </c>
      <c r="AZ153" s="23">
        <f t="shared" si="68"/>
        <v>512.75</v>
      </c>
      <c r="BA153" s="27">
        <f t="shared" si="69"/>
        <v>512</v>
      </c>
      <c r="BB153" s="29">
        <f t="shared" si="70"/>
        <v>2</v>
      </c>
      <c r="BC153" s="36">
        <f t="shared" si="71"/>
        <v>25.637499999999999</v>
      </c>
      <c r="BD153" s="36"/>
    </row>
    <row r="154" spans="1:56" x14ac:dyDescent="0.25">
      <c r="A154" s="8">
        <f t="shared" si="72"/>
        <v>0.41388888888888792</v>
      </c>
      <c r="B154" s="3">
        <v>596</v>
      </c>
      <c r="C154" s="9">
        <v>504</v>
      </c>
      <c r="D154" s="9">
        <f t="shared" si="73"/>
        <v>489.67692307692306</v>
      </c>
      <c r="E154" s="9">
        <f t="shared" si="74"/>
        <v>518.32307692307688</v>
      </c>
      <c r="G154" s="3">
        <v>532</v>
      </c>
      <c r="H154" s="3">
        <v>532</v>
      </c>
      <c r="I154" s="3">
        <v>545</v>
      </c>
      <c r="J154" s="3">
        <v>545</v>
      </c>
      <c r="K154" s="3">
        <v>545</v>
      </c>
      <c r="L154" s="3">
        <v>532</v>
      </c>
      <c r="M154" s="3">
        <v>532</v>
      </c>
      <c r="O154" s="32">
        <f t="shared" si="55"/>
        <v>545</v>
      </c>
      <c r="P154" s="23">
        <f t="shared" si="51"/>
        <v>537.57142857142856</v>
      </c>
      <c r="Q154" s="27">
        <f t="shared" si="52"/>
        <v>532</v>
      </c>
      <c r="R154" s="45">
        <f t="shared" si="56"/>
        <v>33.571428571428555</v>
      </c>
      <c r="S154" s="29">
        <f t="shared" si="57"/>
        <v>28</v>
      </c>
      <c r="T154" s="44">
        <f t="shared" si="58"/>
        <v>7.4285714285714448</v>
      </c>
      <c r="U154" s="29">
        <f t="shared" si="53"/>
        <v>13</v>
      </c>
      <c r="V154" s="36">
        <f t="shared" si="54"/>
        <v>26.878571428571426</v>
      </c>
      <c r="X154" s="3">
        <v>507</v>
      </c>
      <c r="Y154" s="3">
        <v>508</v>
      </c>
      <c r="Z154" s="3">
        <v>508</v>
      </c>
      <c r="AA154" s="3">
        <v>510</v>
      </c>
      <c r="AB154" s="3">
        <v>511</v>
      </c>
      <c r="AC154" s="3">
        <v>509</v>
      </c>
      <c r="AD154" s="3">
        <v>507</v>
      </c>
      <c r="AE154" s="3">
        <v>508</v>
      </c>
      <c r="AG154" s="32">
        <f t="shared" si="59"/>
        <v>511</v>
      </c>
      <c r="AH154" s="23">
        <f t="shared" si="60"/>
        <v>508.5</v>
      </c>
      <c r="AI154" s="27">
        <f t="shared" si="61"/>
        <v>507</v>
      </c>
      <c r="AJ154" s="54">
        <f t="shared" si="62"/>
        <v>4.5</v>
      </c>
      <c r="AK154" s="55">
        <f t="shared" si="63"/>
        <v>3</v>
      </c>
      <c r="AL154" s="56">
        <f t="shared" si="64"/>
        <v>2.5</v>
      </c>
      <c r="AM154" s="55">
        <f t="shared" si="65"/>
        <v>4</v>
      </c>
      <c r="AN154" s="57">
        <f t="shared" si="66"/>
        <v>25.425000000000001</v>
      </c>
      <c r="AP154" s="9">
        <v>504</v>
      </c>
      <c r="AQ154" s="3">
        <v>504</v>
      </c>
      <c r="AR154" s="3">
        <v>505</v>
      </c>
      <c r="AS154" s="3">
        <v>506</v>
      </c>
      <c r="AT154" s="3">
        <v>506</v>
      </c>
      <c r="AU154" s="3">
        <v>505</v>
      </c>
      <c r="AV154" s="3">
        <v>504</v>
      </c>
      <c r="AW154" s="3">
        <v>504</v>
      </c>
      <c r="AY154" s="32">
        <f t="shared" si="67"/>
        <v>506</v>
      </c>
      <c r="AZ154" s="23">
        <f t="shared" si="68"/>
        <v>504.75</v>
      </c>
      <c r="BA154" s="27">
        <f t="shared" si="69"/>
        <v>504</v>
      </c>
      <c r="BB154" s="29">
        <f t="shared" si="70"/>
        <v>2</v>
      </c>
      <c r="BC154" s="36">
        <f t="shared" si="71"/>
        <v>25.237500000000001</v>
      </c>
      <c r="BD154" s="36"/>
    </row>
    <row r="155" spans="1:56" x14ac:dyDescent="0.25">
      <c r="A155" s="8">
        <f t="shared" si="72"/>
        <v>0.41666666666666569</v>
      </c>
      <c r="B155" s="3">
        <v>600</v>
      </c>
      <c r="C155" s="9">
        <v>496</v>
      </c>
      <c r="D155" s="9">
        <f t="shared" si="73"/>
        <v>481.86153846153849</v>
      </c>
      <c r="E155" s="9">
        <f t="shared" si="74"/>
        <v>510.13846153846151</v>
      </c>
      <c r="G155" s="3">
        <v>526</v>
      </c>
      <c r="H155" s="3">
        <v>526</v>
      </c>
      <c r="I155" s="3">
        <v>539</v>
      </c>
      <c r="J155" s="3">
        <v>539</v>
      </c>
      <c r="K155" s="3">
        <v>539</v>
      </c>
      <c r="L155" s="3">
        <v>526</v>
      </c>
      <c r="M155" s="3">
        <v>526</v>
      </c>
      <c r="O155" s="32">
        <f t="shared" si="55"/>
        <v>539</v>
      </c>
      <c r="P155" s="23">
        <f t="shared" si="51"/>
        <v>531.57142857142856</v>
      </c>
      <c r="Q155" s="27">
        <f t="shared" si="52"/>
        <v>526</v>
      </c>
      <c r="R155" s="45">
        <f t="shared" si="56"/>
        <v>35.571428571428555</v>
      </c>
      <c r="S155" s="29">
        <f t="shared" si="57"/>
        <v>30</v>
      </c>
      <c r="T155" s="44">
        <f t="shared" si="58"/>
        <v>7.4285714285714448</v>
      </c>
      <c r="U155" s="29">
        <f t="shared" si="53"/>
        <v>13</v>
      </c>
      <c r="V155" s="36">
        <f t="shared" si="54"/>
        <v>26.578571428571429</v>
      </c>
      <c r="X155" s="3">
        <v>499</v>
      </c>
      <c r="Y155" s="3">
        <v>500</v>
      </c>
      <c r="Z155" s="3">
        <v>500</v>
      </c>
      <c r="AA155" s="3">
        <v>502</v>
      </c>
      <c r="AB155" s="3">
        <v>503</v>
      </c>
      <c r="AC155" s="3">
        <v>501</v>
      </c>
      <c r="AD155" s="3">
        <v>499</v>
      </c>
      <c r="AE155" s="3">
        <v>500</v>
      </c>
      <c r="AG155" s="32">
        <f t="shared" si="59"/>
        <v>503</v>
      </c>
      <c r="AH155" s="23">
        <f t="shared" si="60"/>
        <v>500.5</v>
      </c>
      <c r="AI155" s="27">
        <f t="shared" si="61"/>
        <v>499</v>
      </c>
      <c r="AJ155" s="54">
        <f t="shared" si="62"/>
        <v>4.5</v>
      </c>
      <c r="AK155" s="55">
        <f t="shared" si="63"/>
        <v>3</v>
      </c>
      <c r="AL155" s="56">
        <f t="shared" si="64"/>
        <v>2.5</v>
      </c>
      <c r="AM155" s="55">
        <f t="shared" si="65"/>
        <v>4</v>
      </c>
      <c r="AN155" s="57">
        <f t="shared" si="66"/>
        <v>25.024999999999999</v>
      </c>
      <c r="AP155" s="9">
        <v>496</v>
      </c>
      <c r="AQ155" s="3">
        <v>496</v>
      </c>
      <c r="AR155" s="3">
        <v>497</v>
      </c>
      <c r="AS155" s="3">
        <v>498</v>
      </c>
      <c r="AT155" s="3">
        <v>498</v>
      </c>
      <c r="AU155" s="3">
        <v>497</v>
      </c>
      <c r="AV155" s="3">
        <v>496</v>
      </c>
      <c r="AW155" s="3">
        <v>496</v>
      </c>
      <c r="AY155" s="32">
        <f t="shared" si="67"/>
        <v>498</v>
      </c>
      <c r="AZ155" s="23">
        <f t="shared" si="68"/>
        <v>496.75</v>
      </c>
      <c r="BA155" s="27">
        <f t="shared" si="69"/>
        <v>496</v>
      </c>
      <c r="BB155" s="29">
        <f t="shared" si="70"/>
        <v>2</v>
      </c>
      <c r="BC155" s="36">
        <f t="shared" si="71"/>
        <v>24.837499999999999</v>
      </c>
      <c r="BD155" s="36"/>
    </row>
    <row r="156" spans="1:56" x14ac:dyDescent="0.25">
      <c r="A156" s="8">
        <f t="shared" si="72"/>
        <v>0.41944444444444345</v>
      </c>
      <c r="B156" s="3">
        <v>604</v>
      </c>
      <c r="C156" s="9">
        <v>488</v>
      </c>
      <c r="D156" s="9">
        <f t="shared" si="73"/>
        <v>474.04615384615386</v>
      </c>
      <c r="E156" s="9">
        <f t="shared" si="74"/>
        <v>501.95384615384614</v>
      </c>
      <c r="G156" s="3">
        <v>520</v>
      </c>
      <c r="H156" s="3">
        <v>520</v>
      </c>
      <c r="I156" s="3">
        <v>533</v>
      </c>
      <c r="J156" s="3">
        <v>533</v>
      </c>
      <c r="K156" s="3">
        <v>533</v>
      </c>
      <c r="L156" s="3">
        <v>520</v>
      </c>
      <c r="M156" s="3">
        <v>520</v>
      </c>
      <c r="O156" s="32">
        <f t="shared" si="55"/>
        <v>533</v>
      </c>
      <c r="P156" s="23">
        <f t="shared" si="51"/>
        <v>525.57142857142856</v>
      </c>
      <c r="Q156" s="27">
        <f t="shared" si="52"/>
        <v>520</v>
      </c>
      <c r="R156" s="45">
        <f t="shared" si="56"/>
        <v>37.571428571428555</v>
      </c>
      <c r="S156" s="29">
        <f t="shared" si="57"/>
        <v>32</v>
      </c>
      <c r="T156" s="44">
        <f t="shared" si="58"/>
        <v>7.4285714285714448</v>
      </c>
      <c r="U156" s="29">
        <f t="shared" si="53"/>
        <v>13</v>
      </c>
      <c r="V156" s="36">
        <f t="shared" si="54"/>
        <v>26.278571428571428</v>
      </c>
      <c r="X156" s="3">
        <v>491</v>
      </c>
      <c r="Y156" s="3">
        <v>492</v>
      </c>
      <c r="Z156" s="3">
        <v>492</v>
      </c>
      <c r="AA156" s="3">
        <v>494</v>
      </c>
      <c r="AB156" s="3">
        <v>495</v>
      </c>
      <c r="AC156" s="3">
        <v>493</v>
      </c>
      <c r="AD156" s="3">
        <v>491</v>
      </c>
      <c r="AE156" s="3">
        <v>492</v>
      </c>
      <c r="AG156" s="32">
        <f t="shared" si="59"/>
        <v>495</v>
      </c>
      <c r="AH156" s="23">
        <f t="shared" si="60"/>
        <v>492.5</v>
      </c>
      <c r="AI156" s="27">
        <f t="shared" si="61"/>
        <v>491</v>
      </c>
      <c r="AJ156" s="54">
        <f t="shared" si="62"/>
        <v>4.5</v>
      </c>
      <c r="AK156" s="55">
        <f t="shared" si="63"/>
        <v>3</v>
      </c>
      <c r="AL156" s="56">
        <f t="shared" si="64"/>
        <v>2.5</v>
      </c>
      <c r="AM156" s="55">
        <f t="shared" si="65"/>
        <v>4</v>
      </c>
      <c r="AN156" s="57">
        <f t="shared" si="66"/>
        <v>24.625</v>
      </c>
      <c r="AP156" s="9">
        <v>488</v>
      </c>
      <c r="AQ156" s="3">
        <v>488</v>
      </c>
      <c r="AR156" s="3">
        <v>489</v>
      </c>
      <c r="AS156" s="3">
        <v>490</v>
      </c>
      <c r="AT156" s="3">
        <v>490</v>
      </c>
      <c r="AU156" s="3">
        <v>489</v>
      </c>
      <c r="AV156" s="3">
        <v>488</v>
      </c>
      <c r="AW156" s="3">
        <v>488</v>
      </c>
      <c r="AY156" s="32">
        <f t="shared" si="67"/>
        <v>490</v>
      </c>
      <c r="AZ156" s="23">
        <f t="shared" si="68"/>
        <v>488.75</v>
      </c>
      <c r="BA156" s="27">
        <f t="shared" si="69"/>
        <v>488</v>
      </c>
      <c r="BB156" s="29">
        <f t="shared" si="70"/>
        <v>2</v>
      </c>
      <c r="BC156" s="36">
        <f t="shared" si="71"/>
        <v>24.4375</v>
      </c>
      <c r="BD156" s="36"/>
    </row>
    <row r="157" spans="1:56" x14ac:dyDescent="0.25">
      <c r="A157" s="8">
        <f t="shared" si="72"/>
        <v>0.42222222222222122</v>
      </c>
      <c r="B157" s="3">
        <v>608</v>
      </c>
      <c r="C157" s="9">
        <v>480</v>
      </c>
      <c r="D157" s="9">
        <f t="shared" si="73"/>
        <v>466.23076923076923</v>
      </c>
      <c r="E157" s="9">
        <f t="shared" si="74"/>
        <v>493.76923076923077</v>
      </c>
      <c r="G157" s="3">
        <v>515</v>
      </c>
      <c r="H157" s="3">
        <v>524</v>
      </c>
      <c r="I157" s="3">
        <v>528</v>
      </c>
      <c r="J157" s="3">
        <v>528</v>
      </c>
      <c r="K157" s="3">
        <v>528</v>
      </c>
      <c r="L157" s="3">
        <v>525</v>
      </c>
      <c r="M157" s="3">
        <v>515</v>
      </c>
      <c r="O157" s="32">
        <f t="shared" si="55"/>
        <v>528</v>
      </c>
      <c r="P157" s="23">
        <f t="shared" si="51"/>
        <v>523.28571428571433</v>
      </c>
      <c r="Q157" s="27">
        <f t="shared" si="52"/>
        <v>515</v>
      </c>
      <c r="R157" s="45">
        <f t="shared" si="56"/>
        <v>43.285714285714334</v>
      </c>
      <c r="S157" s="29">
        <f t="shared" si="57"/>
        <v>35</v>
      </c>
      <c r="T157" s="44">
        <f t="shared" si="58"/>
        <v>8.2857142857143344</v>
      </c>
      <c r="U157" s="29">
        <f t="shared" si="53"/>
        <v>13</v>
      </c>
      <c r="V157" s="36">
        <f t="shared" si="54"/>
        <v>26.164285714285718</v>
      </c>
      <c r="X157" s="3">
        <v>483</v>
      </c>
      <c r="Y157" s="3">
        <v>484</v>
      </c>
      <c r="Z157" s="3">
        <v>484</v>
      </c>
      <c r="AA157" s="3">
        <v>486</v>
      </c>
      <c r="AB157" s="3">
        <v>487</v>
      </c>
      <c r="AC157" s="3">
        <v>485</v>
      </c>
      <c r="AD157" s="3">
        <v>483</v>
      </c>
      <c r="AE157" s="3">
        <v>484</v>
      </c>
      <c r="AG157" s="32">
        <f t="shared" si="59"/>
        <v>487</v>
      </c>
      <c r="AH157" s="23">
        <f t="shared" si="60"/>
        <v>484.5</v>
      </c>
      <c r="AI157" s="27">
        <f t="shared" si="61"/>
        <v>483</v>
      </c>
      <c r="AJ157" s="54">
        <f t="shared" si="62"/>
        <v>4.5</v>
      </c>
      <c r="AK157" s="55">
        <f t="shared" si="63"/>
        <v>3</v>
      </c>
      <c r="AL157" s="56">
        <f t="shared" si="64"/>
        <v>2.5</v>
      </c>
      <c r="AM157" s="55">
        <f t="shared" si="65"/>
        <v>4</v>
      </c>
      <c r="AN157" s="57">
        <f t="shared" si="66"/>
        <v>24.225000000000001</v>
      </c>
      <c r="AP157" s="9">
        <v>480</v>
      </c>
      <c r="AQ157" s="3">
        <v>480</v>
      </c>
      <c r="AR157" s="3">
        <v>481</v>
      </c>
      <c r="AS157" s="3">
        <v>482</v>
      </c>
      <c r="AT157" s="3">
        <v>482</v>
      </c>
      <c r="AU157" s="3">
        <v>481</v>
      </c>
      <c r="AV157" s="3">
        <v>480</v>
      </c>
      <c r="AW157" s="3">
        <v>480</v>
      </c>
      <c r="AY157" s="32">
        <f t="shared" si="67"/>
        <v>482</v>
      </c>
      <c r="AZ157" s="23">
        <f t="shared" si="68"/>
        <v>480.75</v>
      </c>
      <c r="BA157" s="27">
        <f t="shared" si="69"/>
        <v>480</v>
      </c>
      <c r="BB157" s="29">
        <f t="shared" si="70"/>
        <v>2</v>
      </c>
      <c r="BC157" s="36">
        <f t="shared" si="71"/>
        <v>24.037500000000001</v>
      </c>
      <c r="BD157" s="36"/>
    </row>
    <row r="158" spans="1:56" x14ac:dyDescent="0.25">
      <c r="A158" s="8">
        <f t="shared" si="72"/>
        <v>0.42499999999999899</v>
      </c>
      <c r="B158" s="3">
        <v>612</v>
      </c>
      <c r="C158" s="9">
        <v>472</v>
      </c>
      <c r="D158" s="9">
        <f t="shared" si="73"/>
        <v>458.4153846153846</v>
      </c>
      <c r="E158" s="9">
        <f t="shared" si="74"/>
        <v>485.5846153846154</v>
      </c>
      <c r="G158" s="3">
        <v>510</v>
      </c>
      <c r="H158" s="3">
        <v>510</v>
      </c>
      <c r="I158" s="3">
        <v>523</v>
      </c>
      <c r="J158" s="3">
        <v>524</v>
      </c>
      <c r="K158" s="3">
        <v>523</v>
      </c>
      <c r="L158" s="3">
        <v>510</v>
      </c>
      <c r="M158" s="3">
        <v>510</v>
      </c>
      <c r="O158" s="32">
        <f t="shared" si="55"/>
        <v>524</v>
      </c>
      <c r="P158" s="23">
        <f t="shared" si="51"/>
        <v>515.71428571428567</v>
      </c>
      <c r="Q158" s="27">
        <f t="shared" si="52"/>
        <v>510</v>
      </c>
      <c r="R158" s="45">
        <f t="shared" si="56"/>
        <v>43.714285714285666</v>
      </c>
      <c r="S158" s="29">
        <f t="shared" si="57"/>
        <v>38</v>
      </c>
      <c r="T158" s="44">
        <f t="shared" si="58"/>
        <v>8.2857142857143344</v>
      </c>
      <c r="U158" s="29">
        <f t="shared" si="53"/>
        <v>14</v>
      </c>
      <c r="V158" s="36">
        <f t="shared" si="54"/>
        <v>25.785714285714285</v>
      </c>
      <c r="X158" s="3">
        <v>475</v>
      </c>
      <c r="Y158" s="3">
        <v>476</v>
      </c>
      <c r="Z158" s="3">
        <v>476</v>
      </c>
      <c r="AA158" s="3">
        <v>478</v>
      </c>
      <c r="AB158" s="3">
        <v>480</v>
      </c>
      <c r="AC158" s="3">
        <v>477</v>
      </c>
      <c r="AD158" s="3">
        <v>475</v>
      </c>
      <c r="AE158" s="3">
        <v>476</v>
      </c>
      <c r="AG158" s="32">
        <f t="shared" si="59"/>
        <v>480</v>
      </c>
      <c r="AH158" s="23">
        <f t="shared" si="60"/>
        <v>476.625</v>
      </c>
      <c r="AI158" s="27">
        <f t="shared" si="61"/>
        <v>475</v>
      </c>
      <c r="AJ158" s="54">
        <f t="shared" si="62"/>
        <v>4.625</v>
      </c>
      <c r="AK158" s="55">
        <f t="shared" si="63"/>
        <v>3</v>
      </c>
      <c r="AL158" s="56">
        <f t="shared" si="64"/>
        <v>3.375</v>
      </c>
      <c r="AM158" s="55">
        <f t="shared" si="65"/>
        <v>5</v>
      </c>
      <c r="AN158" s="57">
        <f t="shared" si="66"/>
        <v>23.831250000000001</v>
      </c>
      <c r="AP158" s="9">
        <v>472</v>
      </c>
      <c r="AQ158" s="3">
        <v>472</v>
      </c>
      <c r="AR158" s="3">
        <v>473</v>
      </c>
      <c r="AS158" s="3">
        <v>474</v>
      </c>
      <c r="AT158" s="3">
        <v>474</v>
      </c>
      <c r="AU158" s="3">
        <v>473</v>
      </c>
      <c r="AV158" s="3">
        <v>472</v>
      </c>
      <c r="AW158" s="3">
        <v>472</v>
      </c>
      <c r="AY158" s="32">
        <f t="shared" si="67"/>
        <v>474</v>
      </c>
      <c r="AZ158" s="23">
        <f t="shared" si="68"/>
        <v>472.75</v>
      </c>
      <c r="BA158" s="27">
        <f t="shared" si="69"/>
        <v>472</v>
      </c>
      <c r="BB158" s="29">
        <f t="shared" si="70"/>
        <v>2</v>
      </c>
      <c r="BC158" s="36">
        <f t="shared" si="71"/>
        <v>23.637499999999999</v>
      </c>
      <c r="BD158" s="36"/>
    </row>
    <row r="159" spans="1:56" x14ac:dyDescent="0.25">
      <c r="A159" s="8">
        <f t="shared" si="72"/>
        <v>0.42777777777777676</v>
      </c>
      <c r="B159" s="3">
        <v>616</v>
      </c>
      <c r="C159" s="9">
        <v>464</v>
      </c>
      <c r="D159" s="9">
        <f t="shared" si="73"/>
        <v>450.6</v>
      </c>
      <c r="E159" s="9">
        <f t="shared" si="74"/>
        <v>477.4</v>
      </c>
      <c r="G159" s="3">
        <v>504</v>
      </c>
      <c r="H159" s="3">
        <v>504</v>
      </c>
      <c r="I159" s="3">
        <v>517</v>
      </c>
      <c r="J159" s="3">
        <v>517</v>
      </c>
      <c r="K159" s="3">
        <v>517</v>
      </c>
      <c r="L159" s="3">
        <v>504</v>
      </c>
      <c r="M159" s="3">
        <v>504</v>
      </c>
      <c r="O159" s="32">
        <f t="shared" si="55"/>
        <v>517</v>
      </c>
      <c r="P159" s="23">
        <f t="shared" si="51"/>
        <v>509.57142857142856</v>
      </c>
      <c r="Q159" s="27">
        <f t="shared" si="52"/>
        <v>504</v>
      </c>
      <c r="R159" s="45">
        <f t="shared" si="56"/>
        <v>45.571428571428555</v>
      </c>
      <c r="S159" s="29">
        <f t="shared" si="57"/>
        <v>40</v>
      </c>
      <c r="T159" s="44">
        <f t="shared" si="58"/>
        <v>7.4285714285714448</v>
      </c>
      <c r="U159" s="29">
        <f t="shared" si="53"/>
        <v>13</v>
      </c>
      <c r="V159" s="36">
        <f t="shared" si="54"/>
        <v>25.478571428571428</v>
      </c>
      <c r="X159" s="3">
        <v>467</v>
      </c>
      <c r="Y159" s="3">
        <v>468</v>
      </c>
      <c r="Z159" s="3">
        <v>468</v>
      </c>
      <c r="AA159" s="3">
        <v>470</v>
      </c>
      <c r="AB159" s="3">
        <v>472</v>
      </c>
      <c r="AC159" s="3">
        <v>469</v>
      </c>
      <c r="AD159" s="3">
        <v>467</v>
      </c>
      <c r="AE159" s="3">
        <v>468</v>
      </c>
      <c r="AG159" s="32">
        <f t="shared" si="59"/>
        <v>472</v>
      </c>
      <c r="AH159" s="23">
        <f t="shared" si="60"/>
        <v>468.625</v>
      </c>
      <c r="AI159" s="27">
        <f t="shared" si="61"/>
        <v>467</v>
      </c>
      <c r="AJ159" s="54">
        <f t="shared" si="62"/>
        <v>4.625</v>
      </c>
      <c r="AK159" s="55">
        <f t="shared" si="63"/>
        <v>3</v>
      </c>
      <c r="AL159" s="56">
        <f t="shared" si="64"/>
        <v>3.375</v>
      </c>
      <c r="AM159" s="55">
        <f t="shared" si="65"/>
        <v>5</v>
      </c>
      <c r="AN159" s="57">
        <f t="shared" si="66"/>
        <v>23.431249999999999</v>
      </c>
      <c r="AP159" s="9">
        <v>464</v>
      </c>
      <c r="AQ159" s="3">
        <v>464</v>
      </c>
      <c r="AR159" s="3">
        <v>465</v>
      </c>
      <c r="AS159" s="3">
        <v>466</v>
      </c>
      <c r="AT159" s="3">
        <v>466</v>
      </c>
      <c r="AU159" s="3">
        <v>465</v>
      </c>
      <c r="AV159" s="3">
        <v>464</v>
      </c>
      <c r="AW159" s="3">
        <v>464</v>
      </c>
      <c r="AY159" s="32">
        <f t="shared" si="67"/>
        <v>466</v>
      </c>
      <c r="AZ159" s="23">
        <f t="shared" si="68"/>
        <v>464.75</v>
      </c>
      <c r="BA159" s="27">
        <f t="shared" si="69"/>
        <v>464</v>
      </c>
      <c r="BB159" s="29">
        <f t="shared" si="70"/>
        <v>2</v>
      </c>
      <c r="BC159" s="36">
        <f t="shared" si="71"/>
        <v>23.237500000000001</v>
      </c>
      <c r="BD159" s="36"/>
    </row>
    <row r="160" spans="1:56" x14ac:dyDescent="0.25">
      <c r="A160" s="8">
        <f t="shared" si="72"/>
        <v>0.43055555555555453</v>
      </c>
      <c r="B160" s="3">
        <v>620</v>
      </c>
      <c r="C160" s="9">
        <v>456</v>
      </c>
      <c r="D160" s="9">
        <f t="shared" si="73"/>
        <v>442.78461538461539</v>
      </c>
      <c r="E160" s="9">
        <f t="shared" si="74"/>
        <v>469.21538461538461</v>
      </c>
      <c r="G160" s="3">
        <v>499</v>
      </c>
      <c r="H160" s="3">
        <v>499</v>
      </c>
      <c r="I160" s="3">
        <v>512</v>
      </c>
      <c r="J160" s="3">
        <v>512</v>
      </c>
      <c r="K160" s="3">
        <v>512</v>
      </c>
      <c r="L160" s="3">
        <v>499</v>
      </c>
      <c r="M160" s="3">
        <v>499</v>
      </c>
      <c r="O160" s="32">
        <f t="shared" si="55"/>
        <v>512</v>
      </c>
      <c r="P160" s="23">
        <f t="shared" si="51"/>
        <v>504.57142857142856</v>
      </c>
      <c r="Q160" s="27">
        <f t="shared" si="52"/>
        <v>499</v>
      </c>
      <c r="R160" s="45">
        <f t="shared" si="56"/>
        <v>48.571428571428555</v>
      </c>
      <c r="S160" s="29">
        <f t="shared" si="57"/>
        <v>43</v>
      </c>
      <c r="T160" s="44">
        <f t="shared" si="58"/>
        <v>7.4285714285714448</v>
      </c>
      <c r="U160" s="29">
        <f t="shared" si="53"/>
        <v>13</v>
      </c>
      <c r="V160" s="36">
        <f t="shared" si="54"/>
        <v>25.228571428571428</v>
      </c>
      <c r="X160" s="3">
        <v>459</v>
      </c>
      <c r="Y160" s="3">
        <v>460</v>
      </c>
      <c r="Z160" s="3">
        <v>460</v>
      </c>
      <c r="AA160" s="3">
        <v>462</v>
      </c>
      <c r="AB160" s="3">
        <v>464</v>
      </c>
      <c r="AC160" s="3">
        <v>461</v>
      </c>
      <c r="AD160" s="3">
        <v>459</v>
      </c>
      <c r="AE160" s="3">
        <v>460</v>
      </c>
      <c r="AG160" s="32">
        <f t="shared" si="59"/>
        <v>464</v>
      </c>
      <c r="AH160" s="23">
        <f t="shared" si="60"/>
        <v>460.625</v>
      </c>
      <c r="AI160" s="27">
        <f t="shared" si="61"/>
        <v>459</v>
      </c>
      <c r="AJ160" s="54">
        <f t="shared" si="62"/>
        <v>4.625</v>
      </c>
      <c r="AK160" s="55">
        <f t="shared" si="63"/>
        <v>3</v>
      </c>
      <c r="AL160" s="56">
        <f t="shared" si="64"/>
        <v>3.375</v>
      </c>
      <c r="AM160" s="55">
        <f t="shared" si="65"/>
        <v>5</v>
      </c>
      <c r="AN160" s="57">
        <f t="shared" si="66"/>
        <v>23.03125</v>
      </c>
      <c r="AP160" s="9">
        <v>456</v>
      </c>
      <c r="AQ160" s="3">
        <v>456</v>
      </c>
      <c r="AR160" s="3">
        <v>457</v>
      </c>
      <c r="AS160" s="3">
        <v>458</v>
      </c>
      <c r="AT160" s="3">
        <v>458</v>
      </c>
      <c r="AU160" s="3">
        <v>457</v>
      </c>
      <c r="AV160" s="3">
        <v>456</v>
      </c>
      <c r="AW160" s="3">
        <v>456</v>
      </c>
      <c r="AY160" s="32">
        <f t="shared" si="67"/>
        <v>458</v>
      </c>
      <c r="AZ160" s="23">
        <f t="shared" si="68"/>
        <v>456.75</v>
      </c>
      <c r="BA160" s="27">
        <f t="shared" si="69"/>
        <v>456</v>
      </c>
      <c r="BB160" s="29">
        <f t="shared" si="70"/>
        <v>2</v>
      </c>
      <c r="BC160" s="36">
        <f t="shared" si="71"/>
        <v>22.837499999999999</v>
      </c>
      <c r="BD160" s="36"/>
    </row>
    <row r="161" spans="1:56" x14ac:dyDescent="0.25">
      <c r="A161" s="8">
        <f t="shared" si="72"/>
        <v>0.43333333333333229</v>
      </c>
      <c r="B161" s="3">
        <v>624</v>
      </c>
      <c r="C161" s="9">
        <v>448</v>
      </c>
      <c r="D161" s="9">
        <f t="shared" si="73"/>
        <v>434.96923076923076</v>
      </c>
      <c r="E161" s="9">
        <f t="shared" si="74"/>
        <v>461.03076923076924</v>
      </c>
      <c r="G161" s="3">
        <v>494</v>
      </c>
      <c r="H161" s="3">
        <v>494</v>
      </c>
      <c r="I161" s="3">
        <v>507</v>
      </c>
      <c r="J161" s="3">
        <v>507</v>
      </c>
      <c r="K161" s="3">
        <v>507</v>
      </c>
      <c r="L161" s="3">
        <v>494</v>
      </c>
      <c r="M161" s="3">
        <v>494</v>
      </c>
      <c r="O161" s="32">
        <f t="shared" si="55"/>
        <v>507</v>
      </c>
      <c r="P161" s="23">
        <f t="shared" si="51"/>
        <v>499.57142857142856</v>
      </c>
      <c r="Q161" s="27">
        <f t="shared" si="52"/>
        <v>494</v>
      </c>
      <c r="R161" s="45">
        <f t="shared" si="56"/>
        <v>51.571428571428555</v>
      </c>
      <c r="S161" s="29">
        <f t="shared" si="57"/>
        <v>46</v>
      </c>
      <c r="T161" s="44">
        <f t="shared" si="58"/>
        <v>7.4285714285714448</v>
      </c>
      <c r="U161" s="29">
        <f t="shared" si="53"/>
        <v>13</v>
      </c>
      <c r="V161" s="36">
        <f t="shared" si="54"/>
        <v>24.978571428571428</v>
      </c>
      <c r="X161" s="3">
        <v>451</v>
      </c>
      <c r="Y161" s="3">
        <v>452</v>
      </c>
      <c r="Z161" s="3">
        <v>452</v>
      </c>
      <c r="AA161" s="3">
        <v>454</v>
      </c>
      <c r="AB161" s="3">
        <v>456</v>
      </c>
      <c r="AC161" s="3">
        <v>453</v>
      </c>
      <c r="AD161" s="3">
        <v>451</v>
      </c>
      <c r="AE161" s="3">
        <v>452</v>
      </c>
      <c r="AG161" s="32">
        <f t="shared" si="59"/>
        <v>456</v>
      </c>
      <c r="AH161" s="23">
        <f t="shared" si="60"/>
        <v>452.625</v>
      </c>
      <c r="AI161" s="27">
        <f t="shared" si="61"/>
        <v>451</v>
      </c>
      <c r="AJ161" s="54">
        <f t="shared" si="62"/>
        <v>4.625</v>
      </c>
      <c r="AK161" s="55">
        <f t="shared" si="63"/>
        <v>3</v>
      </c>
      <c r="AL161" s="56">
        <f t="shared" si="64"/>
        <v>3.375</v>
      </c>
      <c r="AM161" s="55">
        <f t="shared" si="65"/>
        <v>5</v>
      </c>
      <c r="AN161" s="57">
        <f t="shared" si="66"/>
        <v>22.631250000000001</v>
      </c>
      <c r="AP161" s="9">
        <v>448</v>
      </c>
      <c r="AQ161" s="3">
        <v>448</v>
      </c>
      <c r="AR161" s="3">
        <v>449</v>
      </c>
      <c r="AS161" s="3">
        <v>450</v>
      </c>
      <c r="AT161" s="3">
        <v>450</v>
      </c>
      <c r="AU161" s="3">
        <v>449</v>
      </c>
      <c r="AV161" s="3">
        <v>448</v>
      </c>
      <c r="AW161" s="3">
        <v>448</v>
      </c>
      <c r="AY161" s="32">
        <f t="shared" si="67"/>
        <v>450</v>
      </c>
      <c r="AZ161" s="23">
        <f t="shared" si="68"/>
        <v>448.75</v>
      </c>
      <c r="BA161" s="27">
        <f t="shared" si="69"/>
        <v>448</v>
      </c>
      <c r="BB161" s="29">
        <f t="shared" si="70"/>
        <v>2</v>
      </c>
      <c r="BC161" s="36">
        <f t="shared" si="71"/>
        <v>22.4375</v>
      </c>
      <c r="BD161" s="36"/>
    </row>
    <row r="162" spans="1:56" x14ac:dyDescent="0.25">
      <c r="A162" s="8">
        <f t="shared" si="72"/>
        <v>0.43611111111111006</v>
      </c>
      <c r="B162" s="3">
        <v>628</v>
      </c>
      <c r="C162" s="9">
        <v>440</v>
      </c>
      <c r="D162" s="9">
        <f t="shared" si="73"/>
        <v>427.15384615384613</v>
      </c>
      <c r="E162" s="9">
        <f t="shared" si="74"/>
        <v>452.84615384615387</v>
      </c>
      <c r="G162" s="3">
        <v>489</v>
      </c>
      <c r="H162" s="3">
        <v>489</v>
      </c>
      <c r="I162" s="3">
        <v>502</v>
      </c>
      <c r="J162" s="3">
        <v>502</v>
      </c>
      <c r="K162" s="3">
        <v>502</v>
      </c>
      <c r="L162" s="3">
        <v>489</v>
      </c>
      <c r="M162" s="3">
        <v>489</v>
      </c>
      <c r="O162" s="32">
        <f t="shared" si="55"/>
        <v>502</v>
      </c>
      <c r="P162" s="23">
        <f t="shared" si="51"/>
        <v>494.57142857142856</v>
      </c>
      <c r="Q162" s="27">
        <f t="shared" si="52"/>
        <v>489</v>
      </c>
      <c r="R162" s="45">
        <f t="shared" si="56"/>
        <v>54.571428571428555</v>
      </c>
      <c r="S162" s="29">
        <f t="shared" si="57"/>
        <v>49</v>
      </c>
      <c r="T162" s="44">
        <f t="shared" si="58"/>
        <v>7.4285714285714448</v>
      </c>
      <c r="U162" s="29">
        <f t="shared" si="53"/>
        <v>13</v>
      </c>
      <c r="V162" s="36">
        <f t="shared" si="54"/>
        <v>24.728571428571428</v>
      </c>
      <c r="X162" s="3">
        <v>443</v>
      </c>
      <c r="Y162" s="3">
        <v>444</v>
      </c>
      <c r="Z162" s="3">
        <v>444</v>
      </c>
      <c r="AA162" s="3">
        <v>446</v>
      </c>
      <c r="AB162" s="3">
        <v>448</v>
      </c>
      <c r="AC162" s="3">
        <v>445</v>
      </c>
      <c r="AD162" s="3">
        <v>443</v>
      </c>
      <c r="AE162" s="3">
        <v>444</v>
      </c>
      <c r="AG162" s="32">
        <f t="shared" si="59"/>
        <v>448</v>
      </c>
      <c r="AH162" s="23">
        <f t="shared" si="60"/>
        <v>444.625</v>
      </c>
      <c r="AI162" s="27">
        <f t="shared" si="61"/>
        <v>443</v>
      </c>
      <c r="AJ162" s="54">
        <f t="shared" si="62"/>
        <v>4.625</v>
      </c>
      <c r="AK162" s="55">
        <f t="shared" si="63"/>
        <v>3</v>
      </c>
      <c r="AL162" s="56">
        <f t="shared" si="64"/>
        <v>3.375</v>
      </c>
      <c r="AM162" s="55">
        <f t="shared" si="65"/>
        <v>5</v>
      </c>
      <c r="AN162" s="57">
        <f t="shared" si="66"/>
        <v>22.231249999999999</v>
      </c>
      <c r="AP162" s="9">
        <v>440</v>
      </c>
      <c r="AQ162" s="3">
        <v>440</v>
      </c>
      <c r="AR162" s="3">
        <v>441</v>
      </c>
      <c r="AS162" s="3">
        <v>443</v>
      </c>
      <c r="AT162" s="3">
        <v>443</v>
      </c>
      <c r="AU162" s="3">
        <v>442</v>
      </c>
      <c r="AV162" s="3">
        <v>440</v>
      </c>
      <c r="AW162" s="3">
        <v>440</v>
      </c>
      <c r="AY162" s="32">
        <f t="shared" si="67"/>
        <v>443</v>
      </c>
      <c r="AZ162" s="23">
        <f t="shared" si="68"/>
        <v>441.125</v>
      </c>
      <c r="BA162" s="27">
        <f t="shared" si="69"/>
        <v>440</v>
      </c>
      <c r="BB162" s="29">
        <f t="shared" si="70"/>
        <v>3</v>
      </c>
      <c r="BC162" s="36">
        <f t="shared" si="71"/>
        <v>22.056249999999999</v>
      </c>
      <c r="BD162" s="36"/>
    </row>
    <row r="163" spans="1:56" x14ac:dyDescent="0.25">
      <c r="A163" s="8">
        <f t="shared" si="72"/>
        <v>0.43888888888888783</v>
      </c>
      <c r="B163" s="3">
        <v>632</v>
      </c>
      <c r="C163" s="9">
        <v>432</v>
      </c>
      <c r="D163" s="9">
        <f t="shared" si="73"/>
        <v>419.33846153846156</v>
      </c>
      <c r="E163" s="9">
        <f t="shared" si="74"/>
        <v>444.66153846153844</v>
      </c>
      <c r="G163" s="3">
        <v>484</v>
      </c>
      <c r="H163" s="3">
        <v>484</v>
      </c>
      <c r="I163" s="3">
        <v>497</v>
      </c>
      <c r="J163" s="3">
        <v>497</v>
      </c>
      <c r="K163" s="3">
        <v>497</v>
      </c>
      <c r="L163" s="3">
        <v>484</v>
      </c>
      <c r="M163" s="3">
        <v>484</v>
      </c>
      <c r="O163" s="32">
        <f t="shared" si="55"/>
        <v>497</v>
      </c>
      <c r="P163" s="23">
        <f t="shared" si="51"/>
        <v>489.57142857142856</v>
      </c>
      <c r="Q163" s="27">
        <f t="shared" si="52"/>
        <v>484</v>
      </c>
      <c r="R163" s="45">
        <f t="shared" si="56"/>
        <v>57.571428571428555</v>
      </c>
      <c r="S163" s="29">
        <f t="shared" si="57"/>
        <v>52</v>
      </c>
      <c r="T163" s="44">
        <f t="shared" si="58"/>
        <v>7.4285714285714448</v>
      </c>
      <c r="U163" s="29">
        <f t="shared" si="53"/>
        <v>13</v>
      </c>
      <c r="V163" s="36">
        <f t="shared" si="54"/>
        <v>24.478571428571428</v>
      </c>
      <c r="X163" s="3">
        <v>435</v>
      </c>
      <c r="Y163" s="3">
        <v>436</v>
      </c>
      <c r="Z163" s="3">
        <v>436</v>
      </c>
      <c r="AA163" s="3">
        <v>438</v>
      </c>
      <c r="AB163" s="3">
        <v>440</v>
      </c>
      <c r="AC163" s="3">
        <v>437</v>
      </c>
      <c r="AD163" s="3">
        <v>435</v>
      </c>
      <c r="AE163" s="3">
        <v>436</v>
      </c>
      <c r="AG163" s="32">
        <f t="shared" si="59"/>
        <v>440</v>
      </c>
      <c r="AH163" s="23">
        <f t="shared" si="60"/>
        <v>436.625</v>
      </c>
      <c r="AI163" s="27">
        <f t="shared" si="61"/>
        <v>435</v>
      </c>
      <c r="AJ163" s="54">
        <f t="shared" si="62"/>
        <v>4.625</v>
      </c>
      <c r="AK163" s="55">
        <f t="shared" si="63"/>
        <v>3</v>
      </c>
      <c r="AL163" s="56">
        <f t="shared" si="64"/>
        <v>3.375</v>
      </c>
      <c r="AM163" s="55">
        <f t="shared" si="65"/>
        <v>5</v>
      </c>
      <c r="AN163" s="57">
        <f t="shared" si="66"/>
        <v>21.831250000000001</v>
      </c>
      <c r="AP163" s="9">
        <v>432</v>
      </c>
      <c r="AQ163" s="3">
        <v>432</v>
      </c>
      <c r="AR163" s="3">
        <v>433</v>
      </c>
      <c r="AS163" s="3">
        <v>435</v>
      </c>
      <c r="AT163" s="3">
        <v>435</v>
      </c>
      <c r="AU163" s="3">
        <v>434</v>
      </c>
      <c r="AV163" s="3">
        <v>432</v>
      </c>
      <c r="AW163" s="3">
        <v>432</v>
      </c>
      <c r="AY163" s="32">
        <f t="shared" si="67"/>
        <v>435</v>
      </c>
      <c r="AZ163" s="23">
        <f t="shared" si="68"/>
        <v>433.125</v>
      </c>
      <c r="BA163" s="27">
        <f t="shared" si="69"/>
        <v>432</v>
      </c>
      <c r="BB163" s="29">
        <f t="shared" si="70"/>
        <v>3</v>
      </c>
      <c r="BC163" s="36">
        <f t="shared" si="71"/>
        <v>21.65625</v>
      </c>
      <c r="BD163" s="36"/>
    </row>
    <row r="164" spans="1:56" x14ac:dyDescent="0.25">
      <c r="A164" s="8">
        <f t="shared" si="72"/>
        <v>0.4416666666666656</v>
      </c>
      <c r="B164" s="3">
        <v>636</v>
      </c>
      <c r="C164" s="9">
        <v>424</v>
      </c>
      <c r="D164" s="9">
        <f t="shared" si="73"/>
        <v>411.52307692307693</v>
      </c>
      <c r="E164" s="9">
        <f t="shared" si="74"/>
        <v>436.47692307692307</v>
      </c>
      <c r="G164" s="3">
        <v>479</v>
      </c>
      <c r="H164" s="3">
        <v>479</v>
      </c>
      <c r="I164" s="3">
        <v>492</v>
      </c>
      <c r="J164" s="3">
        <v>492</v>
      </c>
      <c r="K164" s="3">
        <v>492</v>
      </c>
      <c r="L164" s="3">
        <v>479</v>
      </c>
      <c r="M164" s="3">
        <v>479</v>
      </c>
      <c r="O164" s="32">
        <f t="shared" si="55"/>
        <v>492</v>
      </c>
      <c r="P164" s="23">
        <f t="shared" si="51"/>
        <v>484.57142857142856</v>
      </c>
      <c r="Q164" s="27">
        <f t="shared" si="52"/>
        <v>479</v>
      </c>
      <c r="R164" s="45">
        <f t="shared" si="56"/>
        <v>60.571428571428555</v>
      </c>
      <c r="S164" s="29">
        <f t="shared" si="57"/>
        <v>55</v>
      </c>
      <c r="T164" s="44">
        <f t="shared" si="58"/>
        <v>7.4285714285714448</v>
      </c>
      <c r="U164" s="29">
        <f t="shared" si="53"/>
        <v>13</v>
      </c>
      <c r="V164" s="36">
        <f t="shared" si="54"/>
        <v>24.228571428571428</v>
      </c>
      <c r="X164" s="3">
        <v>427</v>
      </c>
      <c r="Y164" s="3">
        <v>428</v>
      </c>
      <c r="Z164" s="3">
        <v>428</v>
      </c>
      <c r="AA164" s="3">
        <v>430</v>
      </c>
      <c r="AB164" s="3">
        <v>432</v>
      </c>
      <c r="AC164" s="3">
        <v>429</v>
      </c>
      <c r="AD164" s="3">
        <v>427</v>
      </c>
      <c r="AE164" s="3">
        <v>428</v>
      </c>
      <c r="AG164" s="32">
        <f t="shared" si="59"/>
        <v>432</v>
      </c>
      <c r="AH164" s="23">
        <f t="shared" si="60"/>
        <v>428.625</v>
      </c>
      <c r="AI164" s="27">
        <f t="shared" si="61"/>
        <v>427</v>
      </c>
      <c r="AJ164" s="54">
        <f t="shared" si="62"/>
        <v>4.625</v>
      </c>
      <c r="AK164" s="55">
        <f t="shared" si="63"/>
        <v>3</v>
      </c>
      <c r="AL164" s="56">
        <f t="shared" si="64"/>
        <v>3.375</v>
      </c>
      <c r="AM164" s="55">
        <f t="shared" si="65"/>
        <v>5</v>
      </c>
      <c r="AN164" s="57">
        <f t="shared" si="66"/>
        <v>21.431249999999999</v>
      </c>
      <c r="AP164" s="9">
        <v>424</v>
      </c>
      <c r="AQ164" s="3">
        <v>424</v>
      </c>
      <c r="AR164" s="3">
        <v>425</v>
      </c>
      <c r="AS164" s="3">
        <v>427</v>
      </c>
      <c r="AT164" s="3">
        <v>427</v>
      </c>
      <c r="AU164" s="3">
        <v>426</v>
      </c>
      <c r="AV164" s="3">
        <v>424</v>
      </c>
      <c r="AW164" s="3">
        <v>424</v>
      </c>
      <c r="AY164" s="32">
        <f t="shared" si="67"/>
        <v>427</v>
      </c>
      <c r="AZ164" s="23">
        <f t="shared" si="68"/>
        <v>425.125</v>
      </c>
      <c r="BA164" s="27">
        <f t="shared" si="69"/>
        <v>424</v>
      </c>
      <c r="BB164" s="29">
        <f t="shared" si="70"/>
        <v>3</v>
      </c>
      <c r="BC164" s="36">
        <f t="shared" si="71"/>
        <v>21.256250000000001</v>
      </c>
      <c r="BD164" s="36"/>
    </row>
    <row r="165" spans="1:56" x14ac:dyDescent="0.25">
      <c r="A165" s="8">
        <f t="shared" si="72"/>
        <v>0.44444444444444337</v>
      </c>
      <c r="B165" s="3">
        <v>640</v>
      </c>
      <c r="C165" s="9">
        <v>416</v>
      </c>
      <c r="D165" s="9">
        <f t="shared" si="73"/>
        <v>403.7076923076923</v>
      </c>
      <c r="E165" s="9">
        <f t="shared" si="74"/>
        <v>428.2923076923077</v>
      </c>
      <c r="G165" s="3">
        <v>474</v>
      </c>
      <c r="H165" s="3">
        <v>474</v>
      </c>
      <c r="I165" s="3">
        <v>487</v>
      </c>
      <c r="J165" s="3">
        <v>487</v>
      </c>
      <c r="K165" s="3">
        <v>487</v>
      </c>
      <c r="L165" s="3">
        <v>474</v>
      </c>
      <c r="M165" s="3">
        <v>474</v>
      </c>
      <c r="O165" s="32">
        <f t="shared" si="55"/>
        <v>487</v>
      </c>
      <c r="P165" s="23">
        <f t="shared" si="51"/>
        <v>479.57142857142856</v>
      </c>
      <c r="Q165" s="27">
        <f t="shared" si="52"/>
        <v>474</v>
      </c>
      <c r="R165" s="45">
        <f t="shared" si="56"/>
        <v>63.571428571428555</v>
      </c>
      <c r="S165" s="29">
        <f t="shared" si="57"/>
        <v>58</v>
      </c>
      <c r="T165" s="44">
        <f t="shared" si="58"/>
        <v>7.4285714285714448</v>
      </c>
      <c r="U165" s="29">
        <f t="shared" si="53"/>
        <v>13</v>
      </c>
      <c r="V165" s="36">
        <f t="shared" si="54"/>
        <v>23.978571428571428</v>
      </c>
      <c r="X165" s="3">
        <v>419</v>
      </c>
      <c r="Y165" s="3">
        <v>420</v>
      </c>
      <c r="Z165" s="3">
        <v>420</v>
      </c>
      <c r="AA165" s="3">
        <v>422</v>
      </c>
      <c r="AB165" s="3">
        <v>424</v>
      </c>
      <c r="AC165" s="3">
        <v>421</v>
      </c>
      <c r="AD165" s="3">
        <v>419</v>
      </c>
      <c r="AE165" s="3">
        <v>420</v>
      </c>
      <c r="AG165" s="32">
        <f t="shared" si="59"/>
        <v>424</v>
      </c>
      <c r="AH165" s="23">
        <f t="shared" si="60"/>
        <v>420.625</v>
      </c>
      <c r="AI165" s="27">
        <f t="shared" si="61"/>
        <v>419</v>
      </c>
      <c r="AJ165" s="54">
        <f t="shared" si="62"/>
        <v>4.625</v>
      </c>
      <c r="AK165" s="55">
        <f t="shared" si="63"/>
        <v>3</v>
      </c>
      <c r="AL165" s="56">
        <f t="shared" si="64"/>
        <v>3.375</v>
      </c>
      <c r="AM165" s="55">
        <f t="shared" si="65"/>
        <v>5</v>
      </c>
      <c r="AN165" s="57">
        <f t="shared" si="66"/>
        <v>21.03125</v>
      </c>
      <c r="AP165" s="9">
        <v>416</v>
      </c>
      <c r="AQ165" s="3">
        <v>416</v>
      </c>
      <c r="AR165" s="3">
        <v>417</v>
      </c>
      <c r="AS165" s="3">
        <v>419</v>
      </c>
      <c r="AT165" s="3">
        <v>419</v>
      </c>
      <c r="AU165" s="3">
        <v>418</v>
      </c>
      <c r="AV165" s="3">
        <v>416</v>
      </c>
      <c r="AW165" s="3">
        <v>416</v>
      </c>
      <c r="AY165" s="32">
        <f t="shared" si="67"/>
        <v>419</v>
      </c>
      <c r="AZ165" s="23">
        <f t="shared" si="68"/>
        <v>417.125</v>
      </c>
      <c r="BA165" s="27">
        <f t="shared" si="69"/>
        <v>416</v>
      </c>
      <c r="BB165" s="29">
        <f t="shared" si="70"/>
        <v>3</v>
      </c>
      <c r="BC165" s="36">
        <f t="shared" si="71"/>
        <v>20.856249999999999</v>
      </c>
      <c r="BD165" s="36"/>
    </row>
    <row r="166" spans="1:56" x14ac:dyDescent="0.25">
      <c r="A166" s="8">
        <f t="shared" si="72"/>
        <v>0.44722222222222113</v>
      </c>
      <c r="B166" s="3">
        <v>644</v>
      </c>
      <c r="C166" s="9">
        <v>408</v>
      </c>
      <c r="D166" s="9">
        <f t="shared" si="73"/>
        <v>395.89230769230767</v>
      </c>
      <c r="E166" s="9">
        <f t="shared" si="74"/>
        <v>420.10769230769233</v>
      </c>
      <c r="G166" s="3">
        <v>469</v>
      </c>
      <c r="H166" s="3">
        <v>469</v>
      </c>
      <c r="I166" s="3">
        <v>482</v>
      </c>
      <c r="J166" s="3">
        <v>482</v>
      </c>
      <c r="K166" s="3">
        <v>482</v>
      </c>
      <c r="L166" s="3">
        <v>469</v>
      </c>
      <c r="M166" s="3">
        <v>469</v>
      </c>
      <c r="O166" s="32">
        <f t="shared" si="55"/>
        <v>482</v>
      </c>
      <c r="P166" s="23">
        <f t="shared" si="51"/>
        <v>474.57142857142856</v>
      </c>
      <c r="Q166" s="27">
        <f t="shared" si="52"/>
        <v>469</v>
      </c>
      <c r="R166" s="45">
        <f t="shared" si="56"/>
        <v>66.571428571428555</v>
      </c>
      <c r="S166" s="29">
        <f t="shared" si="57"/>
        <v>61</v>
      </c>
      <c r="T166" s="44">
        <f t="shared" si="58"/>
        <v>7.4285714285714448</v>
      </c>
      <c r="U166" s="29">
        <f t="shared" si="53"/>
        <v>13</v>
      </c>
      <c r="V166" s="36">
        <f t="shared" si="54"/>
        <v>23.728571428571428</v>
      </c>
      <c r="X166" s="3">
        <v>411</v>
      </c>
      <c r="Y166" s="3">
        <v>412</v>
      </c>
      <c r="Z166" s="3">
        <v>412</v>
      </c>
      <c r="AA166" s="3">
        <v>414</v>
      </c>
      <c r="AB166" s="3">
        <v>416</v>
      </c>
      <c r="AC166" s="3">
        <v>413</v>
      </c>
      <c r="AD166" s="3">
        <v>411</v>
      </c>
      <c r="AE166" s="3">
        <v>412</v>
      </c>
      <c r="AG166" s="32">
        <f t="shared" si="59"/>
        <v>416</v>
      </c>
      <c r="AH166" s="23">
        <f t="shared" si="60"/>
        <v>412.625</v>
      </c>
      <c r="AI166" s="27">
        <f t="shared" si="61"/>
        <v>411</v>
      </c>
      <c r="AJ166" s="54">
        <f t="shared" si="62"/>
        <v>4.625</v>
      </c>
      <c r="AK166" s="55">
        <f t="shared" si="63"/>
        <v>3</v>
      </c>
      <c r="AL166" s="56">
        <f t="shared" si="64"/>
        <v>3.375</v>
      </c>
      <c r="AM166" s="55">
        <f t="shared" si="65"/>
        <v>5</v>
      </c>
      <c r="AN166" s="57">
        <f t="shared" si="66"/>
        <v>20.631250000000001</v>
      </c>
      <c r="AP166" s="9">
        <v>408</v>
      </c>
      <c r="AQ166" s="3">
        <v>408</v>
      </c>
      <c r="AR166" s="3">
        <v>409</v>
      </c>
      <c r="AS166" s="3">
        <v>411</v>
      </c>
      <c r="AT166" s="3">
        <v>411</v>
      </c>
      <c r="AU166" s="3">
        <v>410</v>
      </c>
      <c r="AV166" s="3">
        <v>408</v>
      </c>
      <c r="AW166" s="3">
        <v>408</v>
      </c>
      <c r="AY166" s="32">
        <f t="shared" si="67"/>
        <v>411</v>
      </c>
      <c r="AZ166" s="23">
        <f t="shared" si="68"/>
        <v>409.125</v>
      </c>
      <c r="BA166" s="27">
        <f t="shared" si="69"/>
        <v>408</v>
      </c>
      <c r="BB166" s="29">
        <f t="shared" si="70"/>
        <v>3</v>
      </c>
      <c r="BC166" s="36">
        <f t="shared" si="71"/>
        <v>20.456250000000001</v>
      </c>
      <c r="BD166" s="36"/>
    </row>
    <row r="167" spans="1:56" x14ac:dyDescent="0.25">
      <c r="A167" s="8">
        <f t="shared" si="72"/>
        <v>0.4499999999999989</v>
      </c>
      <c r="B167" s="3">
        <v>648</v>
      </c>
      <c r="C167" s="9">
        <v>400</v>
      </c>
      <c r="D167" s="9">
        <f t="shared" si="73"/>
        <v>388.07692307692309</v>
      </c>
      <c r="E167" s="9">
        <f t="shared" si="74"/>
        <v>411.92307692307691</v>
      </c>
      <c r="G167" s="3">
        <v>464</v>
      </c>
      <c r="H167" s="3">
        <v>464</v>
      </c>
      <c r="I167" s="3">
        <v>477</v>
      </c>
      <c r="J167" s="3">
        <v>477</v>
      </c>
      <c r="K167" s="3">
        <v>477</v>
      </c>
      <c r="L167" s="3">
        <v>464</v>
      </c>
      <c r="M167" s="3">
        <v>464</v>
      </c>
      <c r="O167" s="32">
        <f t="shared" si="55"/>
        <v>477</v>
      </c>
      <c r="P167" s="23">
        <f t="shared" si="51"/>
        <v>469.57142857142856</v>
      </c>
      <c r="Q167" s="27">
        <f t="shared" si="52"/>
        <v>464</v>
      </c>
      <c r="R167" s="45">
        <f t="shared" si="56"/>
        <v>69.571428571428555</v>
      </c>
      <c r="S167" s="29">
        <f t="shared" si="57"/>
        <v>64</v>
      </c>
      <c r="T167" s="44">
        <f t="shared" si="58"/>
        <v>7.4285714285714448</v>
      </c>
      <c r="U167" s="29">
        <f t="shared" si="53"/>
        <v>13</v>
      </c>
      <c r="V167" s="36">
        <f t="shared" si="54"/>
        <v>23.478571428571428</v>
      </c>
      <c r="X167" s="3">
        <v>403</v>
      </c>
      <c r="Y167" s="3">
        <v>404</v>
      </c>
      <c r="Z167" s="3">
        <v>404</v>
      </c>
      <c r="AA167" s="3">
        <v>406</v>
      </c>
      <c r="AB167" s="3">
        <v>408</v>
      </c>
      <c r="AC167" s="3">
        <v>405</v>
      </c>
      <c r="AD167" s="3">
        <v>403</v>
      </c>
      <c r="AE167" s="3">
        <v>404</v>
      </c>
      <c r="AG167" s="32">
        <f t="shared" si="59"/>
        <v>408</v>
      </c>
      <c r="AH167" s="23">
        <f t="shared" si="60"/>
        <v>404.625</v>
      </c>
      <c r="AI167" s="27">
        <f t="shared" si="61"/>
        <v>403</v>
      </c>
      <c r="AJ167" s="54">
        <f t="shared" si="62"/>
        <v>4.625</v>
      </c>
      <c r="AK167" s="55">
        <f t="shared" si="63"/>
        <v>3</v>
      </c>
      <c r="AL167" s="56">
        <f t="shared" si="64"/>
        <v>3.375</v>
      </c>
      <c r="AM167" s="55">
        <f t="shared" si="65"/>
        <v>5</v>
      </c>
      <c r="AN167" s="57">
        <f t="shared" si="66"/>
        <v>20.231249999999999</v>
      </c>
      <c r="AP167" s="9">
        <v>400</v>
      </c>
      <c r="AQ167" s="3">
        <v>400</v>
      </c>
      <c r="AR167" s="3">
        <v>401</v>
      </c>
      <c r="AS167" s="3">
        <v>403</v>
      </c>
      <c r="AT167" s="3">
        <v>403</v>
      </c>
      <c r="AU167" s="3">
        <v>402</v>
      </c>
      <c r="AV167" s="3">
        <v>400</v>
      </c>
      <c r="AW167" s="3">
        <v>400</v>
      </c>
      <c r="AY167" s="32">
        <f t="shared" si="67"/>
        <v>403</v>
      </c>
      <c r="AZ167" s="23">
        <f t="shared" si="68"/>
        <v>401.125</v>
      </c>
      <c r="BA167" s="27">
        <f t="shared" si="69"/>
        <v>400</v>
      </c>
      <c r="BB167" s="29">
        <f t="shared" si="70"/>
        <v>3</v>
      </c>
      <c r="BC167" s="36">
        <f t="shared" si="71"/>
        <v>20.056249999999999</v>
      </c>
      <c r="BD167" s="36"/>
    </row>
    <row r="168" spans="1:56" x14ac:dyDescent="0.25">
      <c r="A168" s="8">
        <f t="shared" si="72"/>
        <v>0.45277777777777667</v>
      </c>
      <c r="B168" s="3">
        <v>652</v>
      </c>
      <c r="C168" s="9">
        <v>392</v>
      </c>
      <c r="D168" s="9">
        <f t="shared" si="73"/>
        <v>380.26153846153846</v>
      </c>
      <c r="E168" s="9">
        <f t="shared" si="74"/>
        <v>403.73846153846154</v>
      </c>
      <c r="G168" s="3">
        <v>460</v>
      </c>
      <c r="H168" s="3">
        <v>460</v>
      </c>
      <c r="I168" s="3">
        <v>473</v>
      </c>
      <c r="J168" s="3">
        <v>473</v>
      </c>
      <c r="K168" s="3">
        <v>473</v>
      </c>
      <c r="L168" s="3">
        <v>460</v>
      </c>
      <c r="M168" s="3">
        <v>460</v>
      </c>
      <c r="O168" s="32">
        <f t="shared" si="55"/>
        <v>473</v>
      </c>
      <c r="P168" s="23">
        <f t="shared" si="51"/>
        <v>465.57142857142856</v>
      </c>
      <c r="Q168" s="27">
        <f t="shared" si="52"/>
        <v>460</v>
      </c>
      <c r="R168" s="45">
        <f t="shared" si="56"/>
        <v>73.571428571428555</v>
      </c>
      <c r="S168" s="29">
        <f t="shared" si="57"/>
        <v>68</v>
      </c>
      <c r="T168" s="44">
        <f t="shared" si="58"/>
        <v>7.4285714285714448</v>
      </c>
      <c r="U168" s="29">
        <f t="shared" si="53"/>
        <v>13</v>
      </c>
      <c r="V168" s="36">
        <f t="shared" si="54"/>
        <v>23.278571428571428</v>
      </c>
      <c r="X168" s="3">
        <v>395</v>
      </c>
      <c r="Y168" s="3">
        <v>397</v>
      </c>
      <c r="Z168" s="3">
        <v>397</v>
      </c>
      <c r="AA168" s="3">
        <v>398</v>
      </c>
      <c r="AB168" s="3">
        <v>401</v>
      </c>
      <c r="AC168" s="3">
        <v>398</v>
      </c>
      <c r="AD168" s="3">
        <v>395</v>
      </c>
      <c r="AE168" s="3">
        <v>397</v>
      </c>
      <c r="AG168" s="32">
        <f t="shared" si="59"/>
        <v>401</v>
      </c>
      <c r="AH168" s="23">
        <f t="shared" si="60"/>
        <v>397.25</v>
      </c>
      <c r="AI168" s="27">
        <f t="shared" si="61"/>
        <v>395</v>
      </c>
      <c r="AJ168" s="54">
        <f t="shared" si="62"/>
        <v>5.25</v>
      </c>
      <c r="AK168" s="55">
        <f t="shared" si="63"/>
        <v>3</v>
      </c>
      <c r="AL168" s="56">
        <f t="shared" si="64"/>
        <v>3.75</v>
      </c>
      <c r="AM168" s="55">
        <f t="shared" si="65"/>
        <v>6</v>
      </c>
      <c r="AN168" s="57">
        <f t="shared" si="66"/>
        <v>19.862500000000001</v>
      </c>
      <c r="AP168" s="9">
        <v>392</v>
      </c>
      <c r="AQ168" s="3">
        <v>392</v>
      </c>
      <c r="AR168" s="3">
        <v>393</v>
      </c>
      <c r="AS168" s="3">
        <v>395</v>
      </c>
      <c r="AT168" s="3">
        <v>395</v>
      </c>
      <c r="AU168" s="3">
        <v>394</v>
      </c>
      <c r="AV168" s="3">
        <v>392</v>
      </c>
      <c r="AW168" s="3">
        <v>392</v>
      </c>
      <c r="AY168" s="32">
        <f t="shared" si="67"/>
        <v>395</v>
      </c>
      <c r="AZ168" s="23">
        <f t="shared" si="68"/>
        <v>393.125</v>
      </c>
      <c r="BA168" s="27">
        <f t="shared" si="69"/>
        <v>392</v>
      </c>
      <c r="BB168" s="29">
        <f t="shared" si="70"/>
        <v>3</v>
      </c>
      <c r="BC168" s="36">
        <f t="shared" si="71"/>
        <v>19.65625</v>
      </c>
      <c r="BD168" s="36"/>
    </row>
    <row r="169" spans="1:56" x14ac:dyDescent="0.25">
      <c r="A169" s="8">
        <f t="shared" si="72"/>
        <v>0.45555555555555444</v>
      </c>
      <c r="B169" s="3">
        <v>656</v>
      </c>
      <c r="C169" s="9">
        <v>384</v>
      </c>
      <c r="D169" s="9">
        <f t="shared" si="73"/>
        <v>372.44615384615383</v>
      </c>
      <c r="E169" s="9">
        <f t="shared" si="74"/>
        <v>395.55384615384617</v>
      </c>
      <c r="G169" s="3">
        <v>454</v>
      </c>
      <c r="H169" s="3">
        <v>454</v>
      </c>
      <c r="I169" s="3">
        <v>467</v>
      </c>
      <c r="J169" s="3">
        <v>467</v>
      </c>
      <c r="K169" s="3">
        <v>467</v>
      </c>
      <c r="L169" s="3">
        <v>454</v>
      </c>
      <c r="M169" s="3">
        <v>454</v>
      </c>
      <c r="O169" s="32">
        <f t="shared" si="55"/>
        <v>467</v>
      </c>
      <c r="P169" s="23">
        <f t="shared" si="51"/>
        <v>459.57142857142856</v>
      </c>
      <c r="Q169" s="27">
        <f t="shared" si="52"/>
        <v>454</v>
      </c>
      <c r="R169" s="45">
        <f t="shared" si="56"/>
        <v>75.571428571428555</v>
      </c>
      <c r="S169" s="29">
        <f t="shared" si="57"/>
        <v>70</v>
      </c>
      <c r="T169" s="44">
        <f t="shared" si="58"/>
        <v>7.4285714285714448</v>
      </c>
      <c r="U169" s="29">
        <f t="shared" si="53"/>
        <v>13</v>
      </c>
      <c r="V169" s="36">
        <f t="shared" si="54"/>
        <v>22.978571428571428</v>
      </c>
      <c r="X169" s="3">
        <v>388</v>
      </c>
      <c r="Y169" s="3">
        <v>390</v>
      </c>
      <c r="Z169" s="3">
        <v>390</v>
      </c>
      <c r="AA169" s="3">
        <v>391</v>
      </c>
      <c r="AB169" s="3">
        <v>394</v>
      </c>
      <c r="AC169" s="3">
        <v>391</v>
      </c>
      <c r="AD169" s="3">
        <v>388</v>
      </c>
      <c r="AE169" s="3">
        <v>390</v>
      </c>
      <c r="AG169" s="32">
        <f t="shared" si="59"/>
        <v>394</v>
      </c>
      <c r="AH169" s="23">
        <f t="shared" si="60"/>
        <v>390.25</v>
      </c>
      <c r="AI169" s="27">
        <f t="shared" si="61"/>
        <v>388</v>
      </c>
      <c r="AJ169" s="54">
        <f t="shared" si="62"/>
        <v>6.25</v>
      </c>
      <c r="AK169" s="55">
        <f t="shared" si="63"/>
        <v>4</v>
      </c>
      <c r="AL169" s="56">
        <f t="shared" si="64"/>
        <v>3.75</v>
      </c>
      <c r="AM169" s="55">
        <f t="shared" si="65"/>
        <v>6</v>
      </c>
      <c r="AN169" s="57">
        <f t="shared" si="66"/>
        <v>19.512499999999999</v>
      </c>
      <c r="AP169" s="9">
        <v>384</v>
      </c>
      <c r="AQ169" s="3">
        <v>384</v>
      </c>
      <c r="AR169" s="3">
        <v>385</v>
      </c>
      <c r="AS169" s="3">
        <v>387</v>
      </c>
      <c r="AT169" s="3">
        <v>387</v>
      </c>
      <c r="AU169" s="3">
        <v>386</v>
      </c>
      <c r="AV169" s="3">
        <v>384</v>
      </c>
      <c r="AW169" s="3">
        <v>384</v>
      </c>
      <c r="AY169" s="32">
        <f t="shared" si="67"/>
        <v>387</v>
      </c>
      <c r="AZ169" s="23">
        <f t="shared" si="68"/>
        <v>385.125</v>
      </c>
      <c r="BA169" s="27">
        <f t="shared" si="69"/>
        <v>384</v>
      </c>
      <c r="BB169" s="29">
        <f t="shared" si="70"/>
        <v>3</v>
      </c>
      <c r="BC169" s="36">
        <f t="shared" si="71"/>
        <v>19.256250000000001</v>
      </c>
      <c r="BD169" s="36"/>
    </row>
    <row r="170" spans="1:56" x14ac:dyDescent="0.25">
      <c r="A170" s="8">
        <f t="shared" si="72"/>
        <v>0.4583333333333322</v>
      </c>
      <c r="B170" s="3">
        <v>660</v>
      </c>
      <c r="C170" s="9">
        <v>376</v>
      </c>
      <c r="D170" s="9">
        <f t="shared" si="73"/>
        <v>364.63076923076926</v>
      </c>
      <c r="E170" s="9">
        <f t="shared" si="74"/>
        <v>387.36923076923074</v>
      </c>
      <c r="G170" s="3">
        <v>448</v>
      </c>
      <c r="H170" s="3">
        <v>448</v>
      </c>
      <c r="I170" s="3">
        <v>461</v>
      </c>
      <c r="J170" s="3">
        <v>461</v>
      </c>
      <c r="K170" s="3">
        <v>461</v>
      </c>
      <c r="L170" s="3">
        <v>448</v>
      </c>
      <c r="M170" s="3">
        <v>448</v>
      </c>
      <c r="O170" s="32">
        <f t="shared" si="55"/>
        <v>461</v>
      </c>
      <c r="P170" s="23">
        <f t="shared" si="51"/>
        <v>453.57142857142856</v>
      </c>
      <c r="Q170" s="27">
        <f t="shared" si="52"/>
        <v>448</v>
      </c>
      <c r="R170" s="45">
        <f t="shared" si="56"/>
        <v>77.571428571428555</v>
      </c>
      <c r="S170" s="29">
        <f t="shared" si="57"/>
        <v>72</v>
      </c>
      <c r="T170" s="44">
        <f t="shared" si="58"/>
        <v>7.4285714285714448</v>
      </c>
      <c r="U170" s="29">
        <f t="shared" si="53"/>
        <v>13</v>
      </c>
      <c r="V170" s="36">
        <f t="shared" si="54"/>
        <v>22.678571428571427</v>
      </c>
      <c r="X170" s="3">
        <v>381</v>
      </c>
      <c r="Y170" s="3">
        <v>383</v>
      </c>
      <c r="Z170" s="3">
        <v>383</v>
      </c>
      <c r="AA170" s="3">
        <v>384</v>
      </c>
      <c r="AB170" s="3">
        <v>387</v>
      </c>
      <c r="AC170" s="3">
        <v>384</v>
      </c>
      <c r="AD170" s="3">
        <v>381</v>
      </c>
      <c r="AE170" s="3">
        <v>383</v>
      </c>
      <c r="AG170" s="32">
        <f t="shared" si="59"/>
        <v>387</v>
      </c>
      <c r="AH170" s="23">
        <f t="shared" si="60"/>
        <v>383.25</v>
      </c>
      <c r="AI170" s="27">
        <f t="shared" si="61"/>
        <v>381</v>
      </c>
      <c r="AJ170" s="54">
        <f t="shared" si="62"/>
        <v>7.25</v>
      </c>
      <c r="AK170" s="55">
        <f t="shared" si="63"/>
        <v>5</v>
      </c>
      <c r="AL170" s="56">
        <f t="shared" si="64"/>
        <v>3.75</v>
      </c>
      <c r="AM170" s="55">
        <f t="shared" si="65"/>
        <v>6</v>
      </c>
      <c r="AN170" s="57">
        <f t="shared" si="66"/>
        <v>19.162500000000001</v>
      </c>
      <c r="AP170" s="9">
        <v>376</v>
      </c>
      <c r="AQ170" s="3">
        <v>376</v>
      </c>
      <c r="AR170" s="3">
        <v>377</v>
      </c>
      <c r="AS170" s="3">
        <v>379</v>
      </c>
      <c r="AT170" s="3">
        <v>379</v>
      </c>
      <c r="AU170" s="3">
        <v>378</v>
      </c>
      <c r="AV170" s="3">
        <v>376</v>
      </c>
      <c r="AW170" s="3">
        <v>376</v>
      </c>
      <c r="AY170" s="32">
        <f t="shared" si="67"/>
        <v>379</v>
      </c>
      <c r="AZ170" s="23">
        <f t="shared" si="68"/>
        <v>377.125</v>
      </c>
      <c r="BA170" s="27">
        <f t="shared" si="69"/>
        <v>376</v>
      </c>
      <c r="BB170" s="29">
        <f t="shared" si="70"/>
        <v>3</v>
      </c>
      <c r="BC170" s="36">
        <f t="shared" si="71"/>
        <v>18.856249999999999</v>
      </c>
      <c r="BD170" s="36"/>
    </row>
    <row r="171" spans="1:56" x14ac:dyDescent="0.25">
      <c r="A171" s="8">
        <f t="shared" si="72"/>
        <v>0.46111111111110997</v>
      </c>
      <c r="B171" s="3">
        <v>664</v>
      </c>
      <c r="C171" s="9">
        <v>368</v>
      </c>
      <c r="D171" s="9">
        <f t="shared" si="73"/>
        <v>356.81538461538463</v>
      </c>
      <c r="E171" s="9">
        <f t="shared" si="74"/>
        <v>379.18461538461537</v>
      </c>
      <c r="G171" s="3">
        <v>448</v>
      </c>
      <c r="H171" s="3">
        <v>448</v>
      </c>
      <c r="I171" s="3">
        <v>461</v>
      </c>
      <c r="J171" s="3">
        <v>461</v>
      </c>
      <c r="K171" s="3">
        <v>461</v>
      </c>
      <c r="L171" s="3">
        <v>448</v>
      </c>
      <c r="M171" s="3">
        <v>448</v>
      </c>
      <c r="O171" s="32">
        <f t="shared" si="55"/>
        <v>461</v>
      </c>
      <c r="P171" s="23">
        <f t="shared" si="51"/>
        <v>453.57142857142856</v>
      </c>
      <c r="Q171" s="27">
        <f t="shared" si="52"/>
        <v>448</v>
      </c>
      <c r="R171" s="45">
        <f t="shared" si="56"/>
        <v>85.571428571428555</v>
      </c>
      <c r="S171" s="29">
        <f t="shared" si="57"/>
        <v>80</v>
      </c>
      <c r="T171" s="44">
        <f t="shared" si="58"/>
        <v>7.4285714285714448</v>
      </c>
      <c r="U171" s="29">
        <f t="shared" si="53"/>
        <v>13</v>
      </c>
      <c r="V171" s="36">
        <f t="shared" si="54"/>
        <v>22.678571428571427</v>
      </c>
      <c r="X171" s="3">
        <v>374</v>
      </c>
      <c r="Y171" s="3">
        <v>376</v>
      </c>
      <c r="Z171" s="3">
        <v>376</v>
      </c>
      <c r="AA171" s="3">
        <v>377</v>
      </c>
      <c r="AB171" s="3">
        <v>380</v>
      </c>
      <c r="AC171" s="3">
        <v>377</v>
      </c>
      <c r="AD171" s="3">
        <v>374</v>
      </c>
      <c r="AE171" s="3">
        <v>376</v>
      </c>
      <c r="AG171" s="32">
        <f t="shared" si="59"/>
        <v>380</v>
      </c>
      <c r="AH171" s="23">
        <f t="shared" si="60"/>
        <v>376.25</v>
      </c>
      <c r="AI171" s="27">
        <f t="shared" si="61"/>
        <v>374</v>
      </c>
      <c r="AJ171" s="54">
        <f t="shared" si="62"/>
        <v>8.25</v>
      </c>
      <c r="AK171" s="55">
        <f t="shared" si="63"/>
        <v>6</v>
      </c>
      <c r="AL171" s="56">
        <f t="shared" si="64"/>
        <v>3.75</v>
      </c>
      <c r="AM171" s="55">
        <f t="shared" si="65"/>
        <v>6</v>
      </c>
      <c r="AN171" s="57">
        <f t="shared" si="66"/>
        <v>18.8125</v>
      </c>
      <c r="AP171" s="9">
        <v>368</v>
      </c>
      <c r="AQ171" s="3">
        <v>368</v>
      </c>
      <c r="AR171" s="3">
        <v>369</v>
      </c>
      <c r="AS171" s="3">
        <v>371</v>
      </c>
      <c r="AT171" s="3">
        <v>371</v>
      </c>
      <c r="AU171" s="3">
        <v>370</v>
      </c>
      <c r="AV171" s="3">
        <v>368</v>
      </c>
      <c r="AW171" s="3">
        <v>368</v>
      </c>
      <c r="AY171" s="32">
        <f t="shared" si="67"/>
        <v>371</v>
      </c>
      <c r="AZ171" s="23">
        <f t="shared" si="68"/>
        <v>369.125</v>
      </c>
      <c r="BA171" s="27">
        <f t="shared" si="69"/>
        <v>368</v>
      </c>
      <c r="BB171" s="29">
        <f t="shared" si="70"/>
        <v>3</v>
      </c>
      <c r="BC171" s="36">
        <f t="shared" si="71"/>
        <v>18.456250000000001</v>
      </c>
      <c r="BD171" s="36"/>
    </row>
    <row r="172" spans="1:56" x14ac:dyDescent="0.25">
      <c r="A172" s="8">
        <f t="shared" si="72"/>
        <v>0.46388888888888774</v>
      </c>
      <c r="B172" s="3">
        <v>668</v>
      </c>
      <c r="C172" s="9">
        <v>360</v>
      </c>
      <c r="D172" s="9">
        <f t="shared" si="73"/>
        <v>349</v>
      </c>
      <c r="E172" s="9">
        <f t="shared" si="74"/>
        <v>371</v>
      </c>
      <c r="G172" s="3">
        <v>445</v>
      </c>
      <c r="H172" s="3">
        <v>445</v>
      </c>
      <c r="I172" s="3">
        <v>458</v>
      </c>
      <c r="J172" s="3">
        <v>458</v>
      </c>
      <c r="K172" s="3">
        <v>458</v>
      </c>
      <c r="L172" s="3">
        <v>445</v>
      </c>
      <c r="M172" s="3">
        <v>445</v>
      </c>
      <c r="O172" s="32">
        <f t="shared" si="55"/>
        <v>458</v>
      </c>
      <c r="P172" s="23">
        <f t="shared" si="51"/>
        <v>450.57142857142856</v>
      </c>
      <c r="Q172" s="27">
        <f t="shared" si="52"/>
        <v>445</v>
      </c>
      <c r="R172" s="45">
        <f t="shared" si="56"/>
        <v>90.571428571428555</v>
      </c>
      <c r="S172" s="29">
        <f t="shared" si="57"/>
        <v>85</v>
      </c>
      <c r="T172" s="44">
        <f t="shared" si="58"/>
        <v>7.4285714285714448</v>
      </c>
      <c r="U172" s="29">
        <f t="shared" si="53"/>
        <v>13</v>
      </c>
      <c r="V172" s="36">
        <f t="shared" si="54"/>
        <v>22.528571428571428</v>
      </c>
      <c r="X172" s="3">
        <v>367</v>
      </c>
      <c r="Y172" s="3">
        <v>369</v>
      </c>
      <c r="Z172" s="3">
        <v>369</v>
      </c>
      <c r="AA172" s="3">
        <v>370</v>
      </c>
      <c r="AB172" s="3">
        <v>373</v>
      </c>
      <c r="AC172" s="3">
        <v>370</v>
      </c>
      <c r="AD172" s="3">
        <v>367</v>
      </c>
      <c r="AE172" s="3">
        <v>369</v>
      </c>
      <c r="AG172" s="32">
        <f t="shared" si="59"/>
        <v>373</v>
      </c>
      <c r="AH172" s="23">
        <f t="shared" si="60"/>
        <v>369.25</v>
      </c>
      <c r="AI172" s="27">
        <f t="shared" si="61"/>
        <v>367</v>
      </c>
      <c r="AJ172" s="54">
        <f t="shared" si="62"/>
        <v>9.25</v>
      </c>
      <c r="AK172" s="55">
        <f t="shared" si="63"/>
        <v>7</v>
      </c>
      <c r="AL172" s="56">
        <f t="shared" si="64"/>
        <v>3.75</v>
      </c>
      <c r="AM172" s="55">
        <f t="shared" si="65"/>
        <v>6</v>
      </c>
      <c r="AN172" s="57">
        <f t="shared" si="66"/>
        <v>18.462499999999999</v>
      </c>
      <c r="AP172" s="9">
        <v>360</v>
      </c>
      <c r="AQ172" s="3">
        <v>360</v>
      </c>
      <c r="AR172" s="3">
        <v>361</v>
      </c>
      <c r="AS172" s="3">
        <v>363</v>
      </c>
      <c r="AT172" s="3">
        <v>363</v>
      </c>
      <c r="AU172" s="3">
        <v>362</v>
      </c>
      <c r="AV172" s="3">
        <v>360</v>
      </c>
      <c r="AW172" s="3">
        <v>360</v>
      </c>
      <c r="AY172" s="32">
        <f t="shared" si="67"/>
        <v>363</v>
      </c>
      <c r="AZ172" s="23">
        <f t="shared" si="68"/>
        <v>361.125</v>
      </c>
      <c r="BA172" s="27">
        <f t="shared" si="69"/>
        <v>360</v>
      </c>
      <c r="BB172" s="29">
        <f t="shared" si="70"/>
        <v>3</v>
      </c>
      <c r="BC172" s="36">
        <f t="shared" si="71"/>
        <v>18.056249999999999</v>
      </c>
      <c r="BD172" s="36"/>
    </row>
    <row r="173" spans="1:56" x14ac:dyDescent="0.25">
      <c r="A173" s="8">
        <f t="shared" si="72"/>
        <v>0.46666666666666551</v>
      </c>
      <c r="B173" s="3">
        <v>672</v>
      </c>
      <c r="C173" s="9">
        <v>352</v>
      </c>
      <c r="D173" s="9">
        <f t="shared" si="73"/>
        <v>341.18461538461537</v>
      </c>
      <c r="E173" s="9">
        <f t="shared" si="74"/>
        <v>362.81538461538463</v>
      </c>
      <c r="G173" s="3">
        <v>439</v>
      </c>
      <c r="H173" s="3">
        <v>439</v>
      </c>
      <c r="I173" s="3">
        <v>452</v>
      </c>
      <c r="J173" s="3">
        <v>452</v>
      </c>
      <c r="K173" s="3">
        <v>452</v>
      </c>
      <c r="L173" s="3">
        <v>439</v>
      </c>
      <c r="M173" s="3">
        <v>439</v>
      </c>
      <c r="O173" s="32">
        <f t="shared" si="55"/>
        <v>452</v>
      </c>
      <c r="P173" s="23">
        <f t="shared" si="51"/>
        <v>444.57142857142856</v>
      </c>
      <c r="Q173" s="27">
        <f t="shared" si="52"/>
        <v>439</v>
      </c>
      <c r="R173" s="45">
        <f t="shared" si="56"/>
        <v>92.571428571428555</v>
      </c>
      <c r="S173" s="29">
        <f t="shared" si="57"/>
        <v>87</v>
      </c>
      <c r="T173" s="44">
        <f t="shared" si="58"/>
        <v>7.4285714285714448</v>
      </c>
      <c r="U173" s="29">
        <f t="shared" si="53"/>
        <v>13</v>
      </c>
      <c r="V173" s="36">
        <f t="shared" si="54"/>
        <v>22.228571428571428</v>
      </c>
      <c r="X173" s="3">
        <v>360</v>
      </c>
      <c r="Y173" s="3">
        <v>362</v>
      </c>
      <c r="Z173" s="3">
        <v>362</v>
      </c>
      <c r="AA173" s="3">
        <v>363</v>
      </c>
      <c r="AB173" s="3">
        <v>367</v>
      </c>
      <c r="AC173" s="3">
        <v>363</v>
      </c>
      <c r="AD173" s="3">
        <v>360</v>
      </c>
      <c r="AE173" s="3">
        <v>362</v>
      </c>
      <c r="AG173" s="32">
        <f t="shared" si="59"/>
        <v>367</v>
      </c>
      <c r="AH173" s="23">
        <f t="shared" si="60"/>
        <v>362.375</v>
      </c>
      <c r="AI173" s="27">
        <f t="shared" si="61"/>
        <v>360</v>
      </c>
      <c r="AJ173" s="54">
        <f t="shared" si="62"/>
        <v>10.375</v>
      </c>
      <c r="AK173" s="55">
        <f t="shared" si="63"/>
        <v>8</v>
      </c>
      <c r="AL173" s="56">
        <f t="shared" si="64"/>
        <v>4.625</v>
      </c>
      <c r="AM173" s="55">
        <f t="shared" si="65"/>
        <v>7</v>
      </c>
      <c r="AN173" s="57">
        <f t="shared" si="66"/>
        <v>18.118749999999999</v>
      </c>
      <c r="AP173" s="9">
        <v>352</v>
      </c>
      <c r="AQ173" s="3">
        <v>352</v>
      </c>
      <c r="AR173" s="3">
        <v>353</v>
      </c>
      <c r="AS173" s="3">
        <v>355</v>
      </c>
      <c r="AT173" s="3">
        <v>355</v>
      </c>
      <c r="AU173" s="3">
        <v>354</v>
      </c>
      <c r="AV173" s="3">
        <v>352</v>
      </c>
      <c r="AW173" s="3">
        <v>352</v>
      </c>
      <c r="AY173" s="32">
        <f t="shared" si="67"/>
        <v>355</v>
      </c>
      <c r="AZ173" s="23">
        <f t="shared" si="68"/>
        <v>353.125</v>
      </c>
      <c r="BA173" s="27">
        <f t="shared" si="69"/>
        <v>352</v>
      </c>
      <c r="BB173" s="29">
        <f t="shared" si="70"/>
        <v>3</v>
      </c>
      <c r="BC173" s="36">
        <f t="shared" si="71"/>
        <v>17.65625</v>
      </c>
      <c r="BD173" s="36"/>
    </row>
    <row r="174" spans="1:56" x14ac:dyDescent="0.25">
      <c r="A174" s="8">
        <f t="shared" si="72"/>
        <v>0.46944444444444328</v>
      </c>
      <c r="B174" s="3">
        <v>676</v>
      </c>
      <c r="C174" s="9">
        <v>344</v>
      </c>
      <c r="D174" s="9">
        <f t="shared" si="73"/>
        <v>333.36923076923074</v>
      </c>
      <c r="E174" s="9">
        <f t="shared" si="74"/>
        <v>354.63076923076926</v>
      </c>
      <c r="G174" s="3">
        <v>435</v>
      </c>
      <c r="H174" s="3">
        <v>435</v>
      </c>
      <c r="I174" s="3">
        <v>448</v>
      </c>
      <c r="J174" s="3">
        <v>448</v>
      </c>
      <c r="K174" s="3">
        <v>448</v>
      </c>
      <c r="L174" s="3">
        <v>435</v>
      </c>
      <c r="M174" s="3">
        <v>435</v>
      </c>
      <c r="O174" s="32">
        <f t="shared" si="55"/>
        <v>448</v>
      </c>
      <c r="P174" s="23">
        <f t="shared" si="51"/>
        <v>440.57142857142856</v>
      </c>
      <c r="Q174" s="27">
        <f t="shared" si="52"/>
        <v>435</v>
      </c>
      <c r="R174" s="45">
        <f t="shared" si="56"/>
        <v>96.571428571428555</v>
      </c>
      <c r="S174" s="29">
        <f t="shared" si="57"/>
        <v>91</v>
      </c>
      <c r="T174" s="44">
        <f t="shared" si="58"/>
        <v>7.4285714285714448</v>
      </c>
      <c r="U174" s="29">
        <f t="shared" si="53"/>
        <v>13</v>
      </c>
      <c r="V174" s="36">
        <f t="shared" si="54"/>
        <v>22.028571428571428</v>
      </c>
      <c r="X174" s="3">
        <v>353</v>
      </c>
      <c r="Y174" s="3">
        <v>355</v>
      </c>
      <c r="Z174" s="3">
        <v>355</v>
      </c>
      <c r="AA174" s="3">
        <v>356</v>
      </c>
      <c r="AB174" s="3">
        <v>360</v>
      </c>
      <c r="AC174" s="3">
        <v>356</v>
      </c>
      <c r="AD174" s="3">
        <v>353</v>
      </c>
      <c r="AE174" s="3">
        <v>355</v>
      </c>
      <c r="AG174" s="32">
        <f t="shared" si="59"/>
        <v>360</v>
      </c>
      <c r="AH174" s="23">
        <f t="shared" si="60"/>
        <v>355.375</v>
      </c>
      <c r="AI174" s="27">
        <f t="shared" si="61"/>
        <v>353</v>
      </c>
      <c r="AJ174" s="54">
        <f t="shared" si="62"/>
        <v>11.375</v>
      </c>
      <c r="AK174" s="55">
        <f t="shared" si="63"/>
        <v>9</v>
      </c>
      <c r="AL174" s="56">
        <f t="shared" si="64"/>
        <v>4.625</v>
      </c>
      <c r="AM174" s="55">
        <f t="shared" si="65"/>
        <v>7</v>
      </c>
      <c r="AN174" s="57">
        <f t="shared" si="66"/>
        <v>17.768750000000001</v>
      </c>
      <c r="AP174" s="9">
        <v>344</v>
      </c>
      <c r="AQ174" s="3">
        <v>344</v>
      </c>
      <c r="AR174" s="3">
        <v>345</v>
      </c>
      <c r="AS174" s="3">
        <v>347</v>
      </c>
      <c r="AT174" s="3">
        <v>347</v>
      </c>
      <c r="AU174" s="3">
        <v>346</v>
      </c>
      <c r="AV174" s="3">
        <v>344</v>
      </c>
      <c r="AW174" s="3">
        <v>344</v>
      </c>
      <c r="AY174" s="32">
        <f t="shared" si="67"/>
        <v>347</v>
      </c>
      <c r="AZ174" s="23">
        <f t="shared" si="68"/>
        <v>345.125</v>
      </c>
      <c r="BA174" s="27">
        <f t="shared" si="69"/>
        <v>344</v>
      </c>
      <c r="BB174" s="29">
        <f t="shared" si="70"/>
        <v>3</v>
      </c>
      <c r="BC174" s="36">
        <f t="shared" si="71"/>
        <v>17.256250000000001</v>
      </c>
      <c r="BD174" s="36"/>
    </row>
    <row r="175" spans="1:56" x14ac:dyDescent="0.25">
      <c r="A175" s="8">
        <f t="shared" si="72"/>
        <v>0.47222222222222104</v>
      </c>
      <c r="B175" s="3">
        <v>680</v>
      </c>
      <c r="C175" s="9">
        <v>336</v>
      </c>
      <c r="D175" s="9">
        <f t="shared" si="73"/>
        <v>325.55384615384617</v>
      </c>
      <c r="E175" s="9">
        <f t="shared" si="74"/>
        <v>346.44615384615383</v>
      </c>
      <c r="G175" s="3">
        <v>430</v>
      </c>
      <c r="H175" s="3">
        <v>430</v>
      </c>
      <c r="I175" s="3">
        <v>443</v>
      </c>
      <c r="J175" s="3">
        <v>443</v>
      </c>
      <c r="K175" s="3">
        <v>443</v>
      </c>
      <c r="L175" s="3">
        <v>430</v>
      </c>
      <c r="M175" s="3">
        <v>430</v>
      </c>
      <c r="O175" s="32">
        <f t="shared" si="55"/>
        <v>443</v>
      </c>
      <c r="P175" s="23">
        <f t="shared" si="51"/>
        <v>435.57142857142856</v>
      </c>
      <c r="Q175" s="27">
        <f t="shared" si="52"/>
        <v>430</v>
      </c>
      <c r="R175" s="45">
        <f t="shared" si="56"/>
        <v>99.571428571428555</v>
      </c>
      <c r="S175" s="29">
        <f t="shared" si="57"/>
        <v>94</v>
      </c>
      <c r="T175" s="44">
        <f t="shared" si="58"/>
        <v>7.4285714285714448</v>
      </c>
      <c r="U175" s="29">
        <f t="shared" si="53"/>
        <v>13</v>
      </c>
      <c r="V175" s="36">
        <f t="shared" si="54"/>
        <v>21.778571428571428</v>
      </c>
      <c r="X175" s="3">
        <v>346</v>
      </c>
      <c r="Y175" s="3">
        <v>348</v>
      </c>
      <c r="Z175" s="3">
        <v>348</v>
      </c>
      <c r="AA175" s="3">
        <v>349</v>
      </c>
      <c r="AB175" s="3">
        <v>353</v>
      </c>
      <c r="AC175" s="3">
        <v>349</v>
      </c>
      <c r="AD175" s="3">
        <v>346</v>
      </c>
      <c r="AE175" s="3">
        <v>348</v>
      </c>
      <c r="AG175" s="32">
        <f t="shared" si="59"/>
        <v>353</v>
      </c>
      <c r="AH175" s="23">
        <f t="shared" si="60"/>
        <v>348.375</v>
      </c>
      <c r="AI175" s="27">
        <f t="shared" si="61"/>
        <v>346</v>
      </c>
      <c r="AJ175" s="54">
        <f t="shared" si="62"/>
        <v>12.375</v>
      </c>
      <c r="AK175" s="55">
        <f t="shared" si="63"/>
        <v>10</v>
      </c>
      <c r="AL175" s="56">
        <f t="shared" si="64"/>
        <v>4.625</v>
      </c>
      <c r="AM175" s="55">
        <f t="shared" si="65"/>
        <v>7</v>
      </c>
      <c r="AN175" s="57">
        <f t="shared" si="66"/>
        <v>17.418749999999999</v>
      </c>
      <c r="AP175" s="9">
        <v>336</v>
      </c>
      <c r="AQ175" s="3">
        <v>336</v>
      </c>
      <c r="AR175" s="3">
        <v>337</v>
      </c>
      <c r="AS175" s="3">
        <v>339</v>
      </c>
      <c r="AT175" s="3">
        <v>339</v>
      </c>
      <c r="AU175" s="3">
        <v>338</v>
      </c>
      <c r="AV175" s="3">
        <v>336</v>
      </c>
      <c r="AW175" s="3">
        <v>336</v>
      </c>
      <c r="AY175" s="32">
        <f t="shared" si="67"/>
        <v>339</v>
      </c>
      <c r="AZ175" s="23">
        <f t="shared" si="68"/>
        <v>337.125</v>
      </c>
      <c r="BA175" s="27">
        <f t="shared" si="69"/>
        <v>336</v>
      </c>
      <c r="BB175" s="29">
        <f t="shared" si="70"/>
        <v>3</v>
      </c>
      <c r="BC175" s="36">
        <f t="shared" si="71"/>
        <v>16.856249999999999</v>
      </c>
      <c r="BD175" s="36"/>
    </row>
    <row r="176" spans="1:56" x14ac:dyDescent="0.25">
      <c r="A176" s="8">
        <f t="shared" si="72"/>
        <v>0.47499999999999881</v>
      </c>
      <c r="B176" s="3">
        <v>684</v>
      </c>
      <c r="C176" s="9">
        <v>328</v>
      </c>
      <c r="D176" s="9">
        <f t="shared" si="73"/>
        <v>317.73846153846154</v>
      </c>
      <c r="E176" s="9">
        <f t="shared" si="74"/>
        <v>338.26153846153846</v>
      </c>
      <c r="G176" s="3">
        <v>426</v>
      </c>
      <c r="H176" s="3">
        <v>426</v>
      </c>
      <c r="I176" s="3">
        <v>439</v>
      </c>
      <c r="J176" s="3">
        <v>439</v>
      </c>
      <c r="K176" s="3">
        <v>439</v>
      </c>
      <c r="L176" s="3">
        <v>426</v>
      </c>
      <c r="M176" s="3">
        <v>426</v>
      </c>
      <c r="O176" s="32">
        <f t="shared" si="55"/>
        <v>439</v>
      </c>
      <c r="P176" s="23">
        <f t="shared" si="51"/>
        <v>431.57142857142856</v>
      </c>
      <c r="Q176" s="27">
        <f t="shared" si="52"/>
        <v>426</v>
      </c>
      <c r="R176" s="45">
        <f t="shared" si="56"/>
        <v>103.57142857142856</v>
      </c>
      <c r="S176" s="29">
        <f t="shared" si="57"/>
        <v>98</v>
      </c>
      <c r="T176" s="44">
        <f t="shared" si="58"/>
        <v>7.4285714285714448</v>
      </c>
      <c r="U176" s="29">
        <f t="shared" si="53"/>
        <v>13</v>
      </c>
      <c r="V176" s="36">
        <f t="shared" si="54"/>
        <v>21.578571428571429</v>
      </c>
      <c r="X176" s="3">
        <v>339</v>
      </c>
      <c r="Y176" s="3">
        <v>342</v>
      </c>
      <c r="Z176" s="3">
        <v>341</v>
      </c>
      <c r="AA176" s="3">
        <v>342</v>
      </c>
      <c r="AB176" s="3">
        <v>346</v>
      </c>
      <c r="AC176" s="3">
        <v>342</v>
      </c>
      <c r="AD176" s="3">
        <v>339</v>
      </c>
      <c r="AE176" s="3">
        <v>342</v>
      </c>
      <c r="AG176" s="32">
        <f t="shared" si="59"/>
        <v>346</v>
      </c>
      <c r="AH176" s="23">
        <f t="shared" si="60"/>
        <v>341.625</v>
      </c>
      <c r="AI176" s="27">
        <f t="shared" si="61"/>
        <v>339</v>
      </c>
      <c r="AJ176" s="54">
        <f t="shared" si="62"/>
        <v>13.625</v>
      </c>
      <c r="AK176" s="55">
        <f t="shared" si="63"/>
        <v>11</v>
      </c>
      <c r="AL176" s="56">
        <f t="shared" si="64"/>
        <v>4.375</v>
      </c>
      <c r="AM176" s="55">
        <f t="shared" si="65"/>
        <v>7</v>
      </c>
      <c r="AN176" s="57">
        <f t="shared" si="66"/>
        <v>17.081250000000001</v>
      </c>
      <c r="AP176" s="9">
        <v>328</v>
      </c>
      <c r="AQ176" s="3">
        <v>328</v>
      </c>
      <c r="AR176" s="3">
        <v>329</v>
      </c>
      <c r="AS176" s="3">
        <v>331</v>
      </c>
      <c r="AT176" s="3">
        <v>331</v>
      </c>
      <c r="AU176" s="3">
        <v>330</v>
      </c>
      <c r="AV176" s="3">
        <v>328</v>
      </c>
      <c r="AW176" s="3">
        <v>328</v>
      </c>
      <c r="AY176" s="32">
        <f t="shared" si="67"/>
        <v>331</v>
      </c>
      <c r="AZ176" s="23">
        <f t="shared" si="68"/>
        <v>329.125</v>
      </c>
      <c r="BA176" s="27">
        <f t="shared" si="69"/>
        <v>328</v>
      </c>
      <c r="BB176" s="29">
        <f t="shared" si="70"/>
        <v>3</v>
      </c>
      <c r="BC176" s="36">
        <f t="shared" si="71"/>
        <v>16.456250000000001</v>
      </c>
      <c r="BD176" s="36"/>
    </row>
    <row r="177" spans="1:56" x14ac:dyDescent="0.25">
      <c r="A177" s="8">
        <f t="shared" si="72"/>
        <v>0.47777777777777658</v>
      </c>
      <c r="B177" s="3">
        <v>688</v>
      </c>
      <c r="C177" s="9">
        <v>320</v>
      </c>
      <c r="D177" s="9">
        <f t="shared" si="73"/>
        <v>309.92307692307691</v>
      </c>
      <c r="E177" s="9">
        <f t="shared" si="74"/>
        <v>330.07692307692309</v>
      </c>
      <c r="G177" s="3">
        <v>422</v>
      </c>
      <c r="H177" s="3">
        <v>422</v>
      </c>
      <c r="I177" s="3">
        <v>435</v>
      </c>
      <c r="J177" s="3">
        <v>435</v>
      </c>
      <c r="K177" s="3">
        <v>435</v>
      </c>
      <c r="L177" s="3">
        <v>422</v>
      </c>
      <c r="M177" s="3">
        <v>422</v>
      </c>
      <c r="O177" s="32">
        <f t="shared" si="55"/>
        <v>435</v>
      </c>
      <c r="P177" s="23">
        <f t="shared" si="51"/>
        <v>427.57142857142856</v>
      </c>
      <c r="Q177" s="27">
        <f t="shared" si="52"/>
        <v>422</v>
      </c>
      <c r="R177" s="45">
        <f t="shared" si="56"/>
        <v>107.57142857142856</v>
      </c>
      <c r="S177" s="29">
        <f t="shared" si="57"/>
        <v>102</v>
      </c>
      <c r="T177" s="44">
        <f t="shared" si="58"/>
        <v>7.4285714285714448</v>
      </c>
      <c r="U177" s="29">
        <f t="shared" si="53"/>
        <v>13</v>
      </c>
      <c r="V177" s="36">
        <f t="shared" si="54"/>
        <v>21.378571428571426</v>
      </c>
      <c r="X177" s="3">
        <v>332</v>
      </c>
      <c r="Y177" s="3">
        <v>335</v>
      </c>
      <c r="Z177" s="3">
        <v>334</v>
      </c>
      <c r="AA177" s="3">
        <v>335</v>
      </c>
      <c r="AB177" s="3">
        <v>339</v>
      </c>
      <c r="AC177" s="3">
        <v>335</v>
      </c>
      <c r="AD177" s="3">
        <v>332</v>
      </c>
      <c r="AE177" s="3">
        <v>335</v>
      </c>
      <c r="AG177" s="32">
        <f t="shared" si="59"/>
        <v>339</v>
      </c>
      <c r="AH177" s="23">
        <f t="shared" si="60"/>
        <v>334.625</v>
      </c>
      <c r="AI177" s="27">
        <f t="shared" si="61"/>
        <v>332</v>
      </c>
      <c r="AJ177" s="54">
        <f t="shared" si="62"/>
        <v>14.625</v>
      </c>
      <c r="AK177" s="55">
        <f t="shared" si="63"/>
        <v>12</v>
      </c>
      <c r="AL177" s="56">
        <f t="shared" si="64"/>
        <v>4.375</v>
      </c>
      <c r="AM177" s="55">
        <f t="shared" si="65"/>
        <v>7</v>
      </c>
      <c r="AN177" s="57">
        <f t="shared" si="66"/>
        <v>16.731249999999999</v>
      </c>
      <c r="AP177" s="9">
        <v>320</v>
      </c>
      <c r="AQ177" s="3">
        <v>320</v>
      </c>
      <c r="AR177" s="3">
        <v>321</v>
      </c>
      <c r="AS177" s="3">
        <v>323</v>
      </c>
      <c r="AT177" s="3">
        <v>323</v>
      </c>
      <c r="AU177" s="3">
        <v>322</v>
      </c>
      <c r="AV177" s="3">
        <v>320</v>
      </c>
      <c r="AW177" s="3">
        <v>320</v>
      </c>
      <c r="AY177" s="32">
        <f t="shared" si="67"/>
        <v>323</v>
      </c>
      <c r="AZ177" s="23">
        <f t="shared" si="68"/>
        <v>321.125</v>
      </c>
      <c r="BA177" s="27">
        <f t="shared" si="69"/>
        <v>320</v>
      </c>
      <c r="BB177" s="29">
        <f t="shared" si="70"/>
        <v>3</v>
      </c>
      <c r="BC177" s="36">
        <f t="shared" si="71"/>
        <v>16.056249999999999</v>
      </c>
      <c r="BD177" s="36"/>
    </row>
    <row r="178" spans="1:56" x14ac:dyDescent="0.25">
      <c r="A178" s="8">
        <f t="shared" si="72"/>
        <v>0.48055555555555435</v>
      </c>
      <c r="B178" s="3">
        <v>692</v>
      </c>
      <c r="C178" s="9">
        <v>312</v>
      </c>
      <c r="D178" s="9">
        <f t="shared" si="73"/>
        <v>302.10769230769233</v>
      </c>
      <c r="E178" s="9">
        <f t="shared" si="74"/>
        <v>321.89230769230767</v>
      </c>
      <c r="G178" s="3">
        <v>418</v>
      </c>
      <c r="H178" s="3">
        <v>418</v>
      </c>
      <c r="I178" s="3">
        <v>431</v>
      </c>
      <c r="J178" s="3">
        <v>431</v>
      </c>
      <c r="K178" s="3">
        <v>431</v>
      </c>
      <c r="L178" s="3">
        <v>418</v>
      </c>
      <c r="M178" s="3">
        <v>418</v>
      </c>
      <c r="O178" s="32">
        <f t="shared" si="55"/>
        <v>431</v>
      </c>
      <c r="P178" s="23">
        <f t="shared" si="51"/>
        <v>423.57142857142856</v>
      </c>
      <c r="Q178" s="27">
        <f t="shared" si="52"/>
        <v>418</v>
      </c>
      <c r="R178" s="45">
        <f t="shared" si="56"/>
        <v>111.57142857142856</v>
      </c>
      <c r="S178" s="29">
        <f t="shared" si="57"/>
        <v>106</v>
      </c>
      <c r="T178" s="44">
        <f t="shared" si="58"/>
        <v>7.4285714285714448</v>
      </c>
      <c r="U178" s="29">
        <f t="shared" si="53"/>
        <v>13</v>
      </c>
      <c r="V178" s="36">
        <f t="shared" si="54"/>
        <v>21.178571428571427</v>
      </c>
      <c r="X178" s="3">
        <v>325</v>
      </c>
      <c r="Y178" s="3">
        <v>328</v>
      </c>
      <c r="Z178" s="3">
        <v>327</v>
      </c>
      <c r="AA178" s="3">
        <v>328</v>
      </c>
      <c r="AB178" s="3">
        <v>332</v>
      </c>
      <c r="AC178" s="3">
        <v>328</v>
      </c>
      <c r="AD178" s="3">
        <v>325</v>
      </c>
      <c r="AE178" s="3">
        <v>328</v>
      </c>
      <c r="AG178" s="32">
        <f t="shared" si="59"/>
        <v>332</v>
      </c>
      <c r="AH178" s="23">
        <f t="shared" si="60"/>
        <v>327.625</v>
      </c>
      <c r="AI178" s="27">
        <f t="shared" si="61"/>
        <v>325</v>
      </c>
      <c r="AJ178" s="54">
        <f t="shared" si="62"/>
        <v>15.625</v>
      </c>
      <c r="AK178" s="55">
        <f t="shared" si="63"/>
        <v>13</v>
      </c>
      <c r="AL178" s="56">
        <f t="shared" si="64"/>
        <v>4.375</v>
      </c>
      <c r="AM178" s="55">
        <f t="shared" si="65"/>
        <v>7</v>
      </c>
      <c r="AN178" s="57">
        <f t="shared" si="66"/>
        <v>16.381250000000001</v>
      </c>
      <c r="AP178" s="9">
        <v>312</v>
      </c>
      <c r="AQ178" s="3">
        <v>312</v>
      </c>
      <c r="AR178" s="3">
        <v>313</v>
      </c>
      <c r="AS178" s="3">
        <v>315</v>
      </c>
      <c r="AT178" s="3">
        <v>315</v>
      </c>
      <c r="AU178" s="3">
        <v>314</v>
      </c>
      <c r="AV178" s="3">
        <v>312</v>
      </c>
      <c r="AW178" s="3">
        <v>312</v>
      </c>
      <c r="AY178" s="32">
        <f t="shared" si="67"/>
        <v>315</v>
      </c>
      <c r="AZ178" s="23">
        <f t="shared" si="68"/>
        <v>313.125</v>
      </c>
      <c r="BA178" s="27">
        <f t="shared" si="69"/>
        <v>312</v>
      </c>
      <c r="BB178" s="29">
        <f t="shared" si="70"/>
        <v>3</v>
      </c>
      <c r="BC178" s="36">
        <f t="shared" si="71"/>
        <v>15.65625</v>
      </c>
      <c r="BD178" s="36"/>
    </row>
    <row r="179" spans="1:56" x14ac:dyDescent="0.25">
      <c r="A179" s="8">
        <f t="shared" si="72"/>
        <v>0.48333333333333212</v>
      </c>
      <c r="B179" s="3">
        <v>696</v>
      </c>
      <c r="C179" s="9">
        <v>304</v>
      </c>
      <c r="D179" s="9">
        <f t="shared" si="73"/>
        <v>294.2923076923077</v>
      </c>
      <c r="E179" s="9">
        <f t="shared" si="74"/>
        <v>313.7076923076923</v>
      </c>
      <c r="G179" s="3">
        <v>413</v>
      </c>
      <c r="H179" s="3">
        <v>413</v>
      </c>
      <c r="I179" s="3">
        <v>426</v>
      </c>
      <c r="J179" s="3">
        <v>426</v>
      </c>
      <c r="K179" s="3">
        <v>426</v>
      </c>
      <c r="L179" s="3">
        <v>413</v>
      </c>
      <c r="M179" s="3">
        <v>413</v>
      </c>
      <c r="O179" s="32">
        <f t="shared" si="55"/>
        <v>426</v>
      </c>
      <c r="P179" s="23">
        <f t="shared" si="51"/>
        <v>418.57142857142856</v>
      </c>
      <c r="Q179" s="27">
        <f t="shared" si="52"/>
        <v>413</v>
      </c>
      <c r="R179" s="45">
        <f t="shared" si="56"/>
        <v>114.57142857142856</v>
      </c>
      <c r="S179" s="29">
        <f t="shared" si="57"/>
        <v>109</v>
      </c>
      <c r="T179" s="44">
        <f t="shared" si="58"/>
        <v>7.4285714285714448</v>
      </c>
      <c r="U179" s="29">
        <f t="shared" si="53"/>
        <v>13</v>
      </c>
      <c r="V179" s="36">
        <f t="shared" si="54"/>
        <v>20.928571428571427</v>
      </c>
      <c r="X179" s="3">
        <v>318</v>
      </c>
      <c r="Y179" s="3">
        <v>321</v>
      </c>
      <c r="Z179" s="3">
        <v>320</v>
      </c>
      <c r="AA179" s="3">
        <v>321</v>
      </c>
      <c r="AB179" s="3">
        <v>325</v>
      </c>
      <c r="AC179" s="3">
        <v>321</v>
      </c>
      <c r="AD179" s="3">
        <v>318</v>
      </c>
      <c r="AE179" s="3">
        <v>321</v>
      </c>
      <c r="AG179" s="32">
        <f t="shared" si="59"/>
        <v>325</v>
      </c>
      <c r="AH179" s="23">
        <f t="shared" si="60"/>
        <v>320.625</v>
      </c>
      <c r="AI179" s="27">
        <f t="shared" si="61"/>
        <v>318</v>
      </c>
      <c r="AJ179" s="54">
        <f t="shared" si="62"/>
        <v>16.625</v>
      </c>
      <c r="AK179" s="55">
        <f t="shared" si="63"/>
        <v>14</v>
      </c>
      <c r="AL179" s="56">
        <f t="shared" si="64"/>
        <v>4.375</v>
      </c>
      <c r="AM179" s="55">
        <f t="shared" si="65"/>
        <v>7</v>
      </c>
      <c r="AN179" s="57">
        <f t="shared" si="66"/>
        <v>16.03125</v>
      </c>
      <c r="AP179" s="9">
        <v>304</v>
      </c>
      <c r="AQ179" s="3">
        <v>304</v>
      </c>
      <c r="AR179" s="3">
        <v>305</v>
      </c>
      <c r="AS179" s="3">
        <v>307</v>
      </c>
      <c r="AT179" s="3">
        <v>307</v>
      </c>
      <c r="AU179" s="3">
        <v>306</v>
      </c>
      <c r="AV179" s="3">
        <v>304</v>
      </c>
      <c r="AW179" s="3">
        <v>304</v>
      </c>
      <c r="AY179" s="32">
        <f t="shared" si="67"/>
        <v>307</v>
      </c>
      <c r="AZ179" s="23">
        <f t="shared" si="68"/>
        <v>305.125</v>
      </c>
      <c r="BA179" s="27">
        <f t="shared" si="69"/>
        <v>304</v>
      </c>
      <c r="BB179" s="29">
        <f t="shared" si="70"/>
        <v>3</v>
      </c>
      <c r="BC179" s="36">
        <f t="shared" si="71"/>
        <v>15.25625</v>
      </c>
      <c r="BD179" s="36"/>
    </row>
    <row r="180" spans="1:56" x14ac:dyDescent="0.25">
      <c r="A180" s="8">
        <f t="shared" si="72"/>
        <v>0.48611111111110988</v>
      </c>
      <c r="B180" s="3">
        <v>700</v>
      </c>
      <c r="C180" s="9">
        <v>296</v>
      </c>
      <c r="D180" s="9">
        <f t="shared" si="73"/>
        <v>286.47692307692307</v>
      </c>
      <c r="E180" s="9">
        <f t="shared" si="74"/>
        <v>305.52307692307693</v>
      </c>
      <c r="G180" s="3">
        <v>410</v>
      </c>
      <c r="H180" s="3">
        <v>410</v>
      </c>
      <c r="I180" s="3">
        <v>423</v>
      </c>
      <c r="J180" s="3">
        <v>423</v>
      </c>
      <c r="K180" s="3">
        <v>423</v>
      </c>
      <c r="L180" s="3">
        <v>410</v>
      </c>
      <c r="M180" s="3">
        <v>410</v>
      </c>
      <c r="O180" s="32">
        <f t="shared" si="55"/>
        <v>423</v>
      </c>
      <c r="P180" s="23">
        <f t="shared" si="51"/>
        <v>415.57142857142856</v>
      </c>
      <c r="Q180" s="27">
        <f t="shared" si="52"/>
        <v>410</v>
      </c>
      <c r="R180" s="45">
        <f t="shared" si="56"/>
        <v>119.57142857142856</v>
      </c>
      <c r="S180" s="29">
        <f t="shared" si="57"/>
        <v>114</v>
      </c>
      <c r="T180" s="44">
        <f t="shared" si="58"/>
        <v>7.4285714285714448</v>
      </c>
      <c r="U180" s="29">
        <f t="shared" si="53"/>
        <v>13</v>
      </c>
      <c r="V180" s="36">
        <f t="shared" si="54"/>
        <v>20.778571428571428</v>
      </c>
      <c r="X180" s="3">
        <v>311</v>
      </c>
      <c r="Y180" s="3">
        <v>314</v>
      </c>
      <c r="Z180" s="3">
        <v>313</v>
      </c>
      <c r="AA180" s="3">
        <v>314</v>
      </c>
      <c r="AB180" s="3">
        <v>318</v>
      </c>
      <c r="AC180" s="3">
        <v>314</v>
      </c>
      <c r="AD180" s="3">
        <v>311</v>
      </c>
      <c r="AE180" s="3">
        <v>314</v>
      </c>
      <c r="AG180" s="32">
        <f t="shared" si="59"/>
        <v>318</v>
      </c>
      <c r="AH180" s="23">
        <f t="shared" si="60"/>
        <v>313.625</v>
      </c>
      <c r="AI180" s="27">
        <f t="shared" si="61"/>
        <v>311</v>
      </c>
      <c r="AJ180" s="54">
        <f t="shared" si="62"/>
        <v>17.625</v>
      </c>
      <c r="AK180" s="55">
        <f t="shared" si="63"/>
        <v>15</v>
      </c>
      <c r="AL180" s="56">
        <f t="shared" si="64"/>
        <v>4.375</v>
      </c>
      <c r="AM180" s="55">
        <f t="shared" si="65"/>
        <v>7</v>
      </c>
      <c r="AN180" s="57">
        <f t="shared" si="66"/>
        <v>15.68125</v>
      </c>
      <c r="AP180" s="9">
        <v>296</v>
      </c>
      <c r="AQ180" s="3">
        <v>296</v>
      </c>
      <c r="AR180" s="3">
        <v>297</v>
      </c>
      <c r="AS180" s="3">
        <v>299</v>
      </c>
      <c r="AT180" s="3">
        <v>299</v>
      </c>
      <c r="AU180" s="3">
        <v>298</v>
      </c>
      <c r="AV180" s="3">
        <v>296</v>
      </c>
      <c r="AW180" s="3">
        <v>296</v>
      </c>
      <c r="AY180" s="32">
        <f t="shared" si="67"/>
        <v>299</v>
      </c>
      <c r="AZ180" s="23">
        <f t="shared" si="68"/>
        <v>297.125</v>
      </c>
      <c r="BA180" s="27">
        <f t="shared" si="69"/>
        <v>296</v>
      </c>
      <c r="BB180" s="29">
        <f t="shared" si="70"/>
        <v>3</v>
      </c>
      <c r="BC180" s="36">
        <f t="shared" si="71"/>
        <v>14.856249999999999</v>
      </c>
      <c r="BD180" s="36"/>
    </row>
    <row r="181" spans="1:56" x14ac:dyDescent="0.25">
      <c r="A181" s="8">
        <f t="shared" si="72"/>
        <v>0.48888888888888765</v>
      </c>
      <c r="B181" s="3">
        <v>704</v>
      </c>
      <c r="C181" s="9">
        <v>288</v>
      </c>
      <c r="D181" s="9">
        <f t="shared" si="73"/>
        <v>278.66153846153844</v>
      </c>
      <c r="E181" s="9">
        <f t="shared" si="74"/>
        <v>297.33846153846156</v>
      </c>
      <c r="G181" s="3">
        <v>406</v>
      </c>
      <c r="H181" s="3">
        <v>406</v>
      </c>
      <c r="I181" s="3">
        <v>419</v>
      </c>
      <c r="J181" s="3">
        <v>419</v>
      </c>
      <c r="K181" s="3">
        <v>419</v>
      </c>
      <c r="L181" s="3">
        <v>406</v>
      </c>
      <c r="M181" s="3">
        <v>406</v>
      </c>
      <c r="O181" s="32">
        <f t="shared" si="55"/>
        <v>419</v>
      </c>
      <c r="P181" s="23">
        <f t="shared" si="51"/>
        <v>411.57142857142856</v>
      </c>
      <c r="Q181" s="27">
        <f t="shared" si="52"/>
        <v>406</v>
      </c>
      <c r="R181" s="45">
        <f t="shared" si="56"/>
        <v>123.57142857142856</v>
      </c>
      <c r="S181" s="29">
        <f t="shared" si="57"/>
        <v>118</v>
      </c>
      <c r="T181" s="44">
        <f t="shared" si="58"/>
        <v>7.4285714285714448</v>
      </c>
      <c r="U181" s="29">
        <f t="shared" si="53"/>
        <v>13</v>
      </c>
      <c r="V181" s="36">
        <f t="shared" si="54"/>
        <v>20.578571428571429</v>
      </c>
      <c r="X181" s="3">
        <v>304</v>
      </c>
      <c r="Y181" s="3">
        <v>307</v>
      </c>
      <c r="Z181" s="3">
        <v>306</v>
      </c>
      <c r="AA181" s="3">
        <v>307</v>
      </c>
      <c r="AB181" s="3">
        <v>311</v>
      </c>
      <c r="AC181" s="3">
        <v>308</v>
      </c>
      <c r="AD181" s="3">
        <v>304</v>
      </c>
      <c r="AE181" s="3">
        <v>307</v>
      </c>
      <c r="AG181" s="32">
        <f t="shared" si="59"/>
        <v>311</v>
      </c>
      <c r="AH181" s="23">
        <f t="shared" si="60"/>
        <v>306.75</v>
      </c>
      <c r="AI181" s="27">
        <f t="shared" si="61"/>
        <v>304</v>
      </c>
      <c r="AJ181" s="54">
        <f t="shared" si="62"/>
        <v>18.75</v>
      </c>
      <c r="AK181" s="55">
        <f t="shared" si="63"/>
        <v>16</v>
      </c>
      <c r="AL181" s="56">
        <f t="shared" si="64"/>
        <v>4.25</v>
      </c>
      <c r="AM181" s="55">
        <f t="shared" si="65"/>
        <v>7</v>
      </c>
      <c r="AN181" s="57">
        <f t="shared" si="66"/>
        <v>15.3375</v>
      </c>
      <c r="AP181" s="9">
        <v>288</v>
      </c>
      <c r="AQ181" s="3">
        <v>288</v>
      </c>
      <c r="AR181" s="3">
        <v>289</v>
      </c>
      <c r="AS181" s="3">
        <v>291</v>
      </c>
      <c r="AT181" s="3">
        <v>291</v>
      </c>
      <c r="AU181" s="3">
        <v>290</v>
      </c>
      <c r="AV181" s="3">
        <v>288</v>
      </c>
      <c r="AW181" s="3">
        <v>288</v>
      </c>
      <c r="AY181" s="32">
        <f t="shared" si="67"/>
        <v>291</v>
      </c>
      <c r="AZ181" s="23">
        <f t="shared" si="68"/>
        <v>289.125</v>
      </c>
      <c r="BA181" s="27">
        <f t="shared" si="69"/>
        <v>288</v>
      </c>
      <c r="BB181" s="29">
        <f t="shared" si="70"/>
        <v>3</v>
      </c>
      <c r="BC181" s="36">
        <f t="shared" si="71"/>
        <v>14.456250000000001</v>
      </c>
      <c r="BD181" s="36"/>
    </row>
    <row r="182" spans="1:56" x14ac:dyDescent="0.25">
      <c r="A182" s="8">
        <f t="shared" si="72"/>
        <v>0.49166666666666542</v>
      </c>
      <c r="B182" s="3">
        <v>708</v>
      </c>
      <c r="C182" s="9">
        <v>280</v>
      </c>
      <c r="D182" s="9">
        <f t="shared" si="73"/>
        <v>270.84615384615387</v>
      </c>
      <c r="E182" s="9">
        <f t="shared" si="74"/>
        <v>289.15384615384613</v>
      </c>
      <c r="G182" s="3">
        <v>402</v>
      </c>
      <c r="H182" s="3">
        <v>402</v>
      </c>
      <c r="I182" s="3">
        <v>415</v>
      </c>
      <c r="J182" s="3">
        <v>415</v>
      </c>
      <c r="K182" s="3">
        <v>415</v>
      </c>
      <c r="L182" s="3">
        <v>402</v>
      </c>
      <c r="M182" s="3">
        <v>402</v>
      </c>
      <c r="O182" s="32">
        <f t="shared" si="55"/>
        <v>415</v>
      </c>
      <c r="P182" s="23">
        <f t="shared" si="51"/>
        <v>407.57142857142856</v>
      </c>
      <c r="Q182" s="27">
        <f t="shared" si="52"/>
        <v>402</v>
      </c>
      <c r="R182" s="45">
        <f t="shared" si="56"/>
        <v>127.57142857142856</v>
      </c>
      <c r="S182" s="29">
        <f t="shared" si="57"/>
        <v>122</v>
      </c>
      <c r="T182" s="44">
        <f t="shared" si="58"/>
        <v>7.4285714285714448</v>
      </c>
      <c r="U182" s="29">
        <f t="shared" si="53"/>
        <v>13</v>
      </c>
      <c r="V182" s="36">
        <f t="shared" si="54"/>
        <v>20.378571428571426</v>
      </c>
      <c r="X182" s="3">
        <v>297</v>
      </c>
      <c r="Y182" s="3">
        <v>300</v>
      </c>
      <c r="Z182" s="3">
        <v>299</v>
      </c>
      <c r="AA182" s="3">
        <v>300</v>
      </c>
      <c r="AB182" s="3">
        <v>304</v>
      </c>
      <c r="AC182" s="3">
        <v>301</v>
      </c>
      <c r="AD182" s="3">
        <v>297</v>
      </c>
      <c r="AE182" s="3">
        <v>300</v>
      </c>
      <c r="AG182" s="32">
        <f t="shared" si="59"/>
        <v>304</v>
      </c>
      <c r="AH182" s="23">
        <f t="shared" si="60"/>
        <v>299.75</v>
      </c>
      <c r="AI182" s="27">
        <f t="shared" si="61"/>
        <v>297</v>
      </c>
      <c r="AJ182" s="54">
        <f t="shared" si="62"/>
        <v>19.75</v>
      </c>
      <c r="AK182" s="55">
        <f t="shared" si="63"/>
        <v>17</v>
      </c>
      <c r="AL182" s="56">
        <f t="shared" si="64"/>
        <v>4.25</v>
      </c>
      <c r="AM182" s="55">
        <f t="shared" si="65"/>
        <v>7</v>
      </c>
      <c r="AN182" s="57">
        <f t="shared" si="66"/>
        <v>14.987500000000001</v>
      </c>
      <c r="AP182" s="9">
        <v>280</v>
      </c>
      <c r="AQ182" s="3">
        <v>280</v>
      </c>
      <c r="AR182" s="3">
        <v>281</v>
      </c>
      <c r="AS182" s="3">
        <v>283</v>
      </c>
      <c r="AT182" s="3">
        <v>283</v>
      </c>
      <c r="AU182" s="3">
        <v>282</v>
      </c>
      <c r="AV182" s="3">
        <v>280</v>
      </c>
      <c r="AW182" s="3">
        <v>280</v>
      </c>
      <c r="AY182" s="32">
        <f t="shared" si="67"/>
        <v>283</v>
      </c>
      <c r="AZ182" s="23">
        <f t="shared" si="68"/>
        <v>281.125</v>
      </c>
      <c r="BA182" s="27">
        <f t="shared" si="69"/>
        <v>280</v>
      </c>
      <c r="BB182" s="29">
        <f t="shared" si="70"/>
        <v>3</v>
      </c>
      <c r="BC182" s="36">
        <f t="shared" si="71"/>
        <v>14.05625</v>
      </c>
      <c r="BD182" s="36"/>
    </row>
    <row r="183" spans="1:56" x14ac:dyDescent="0.25">
      <c r="A183" s="8">
        <f t="shared" si="72"/>
        <v>0.49444444444444319</v>
      </c>
      <c r="B183" s="3">
        <v>712</v>
      </c>
      <c r="C183" s="9">
        <v>272</v>
      </c>
      <c r="D183" s="9">
        <f t="shared" si="73"/>
        <v>263.03076923076924</v>
      </c>
      <c r="E183" s="9">
        <f t="shared" si="74"/>
        <v>280.96923076923076</v>
      </c>
      <c r="G183" s="3">
        <v>398</v>
      </c>
      <c r="H183" s="3">
        <v>398</v>
      </c>
      <c r="I183" s="3">
        <v>411</v>
      </c>
      <c r="J183" s="3">
        <v>411</v>
      </c>
      <c r="K183" s="3">
        <v>411</v>
      </c>
      <c r="L183" s="3">
        <v>398</v>
      </c>
      <c r="M183" s="3">
        <v>398</v>
      </c>
      <c r="O183" s="32">
        <f t="shared" si="55"/>
        <v>411</v>
      </c>
      <c r="P183" s="23">
        <f t="shared" si="51"/>
        <v>403.57142857142856</v>
      </c>
      <c r="Q183" s="27">
        <f t="shared" si="52"/>
        <v>398</v>
      </c>
      <c r="R183" s="45">
        <f t="shared" si="56"/>
        <v>131.57142857142856</v>
      </c>
      <c r="S183" s="29">
        <f t="shared" si="57"/>
        <v>126</v>
      </c>
      <c r="T183" s="44">
        <f t="shared" si="58"/>
        <v>7.4285714285714448</v>
      </c>
      <c r="U183" s="29">
        <f t="shared" si="53"/>
        <v>13</v>
      </c>
      <c r="V183" s="36">
        <f t="shared" si="54"/>
        <v>20.178571428571427</v>
      </c>
      <c r="X183" s="3">
        <v>291</v>
      </c>
      <c r="Y183" s="3">
        <v>294</v>
      </c>
      <c r="Z183" s="3">
        <v>293</v>
      </c>
      <c r="AA183" s="3">
        <v>294</v>
      </c>
      <c r="AB183" s="3">
        <v>299</v>
      </c>
      <c r="AC183" s="3">
        <v>295</v>
      </c>
      <c r="AD183" s="3">
        <v>291</v>
      </c>
      <c r="AE183" s="3">
        <v>294</v>
      </c>
      <c r="AG183" s="32">
        <f t="shared" si="59"/>
        <v>299</v>
      </c>
      <c r="AH183" s="23">
        <f t="shared" si="60"/>
        <v>293.875</v>
      </c>
      <c r="AI183" s="27">
        <f t="shared" si="61"/>
        <v>291</v>
      </c>
      <c r="AJ183" s="54">
        <f t="shared" si="62"/>
        <v>21.875</v>
      </c>
      <c r="AK183" s="55">
        <f t="shared" si="63"/>
        <v>19</v>
      </c>
      <c r="AL183" s="56">
        <f t="shared" si="64"/>
        <v>5.125</v>
      </c>
      <c r="AM183" s="55">
        <f t="shared" si="65"/>
        <v>8</v>
      </c>
      <c r="AN183" s="57">
        <f t="shared" si="66"/>
        <v>14.69375</v>
      </c>
      <c r="AP183" s="9">
        <v>272</v>
      </c>
      <c r="AQ183" s="3">
        <v>272</v>
      </c>
      <c r="AR183" s="3">
        <v>273</v>
      </c>
      <c r="AS183" s="3">
        <v>275</v>
      </c>
      <c r="AT183" s="3">
        <v>275</v>
      </c>
      <c r="AU183" s="3">
        <v>274</v>
      </c>
      <c r="AV183" s="3">
        <v>272</v>
      </c>
      <c r="AW183" s="3">
        <v>272</v>
      </c>
      <c r="AY183" s="32">
        <f t="shared" si="67"/>
        <v>275</v>
      </c>
      <c r="AZ183" s="23">
        <f t="shared" si="68"/>
        <v>273.125</v>
      </c>
      <c r="BA183" s="27">
        <f t="shared" si="69"/>
        <v>272</v>
      </c>
      <c r="BB183" s="29">
        <f t="shared" si="70"/>
        <v>3</v>
      </c>
      <c r="BC183" s="36">
        <f t="shared" si="71"/>
        <v>13.65625</v>
      </c>
      <c r="BD183" s="36"/>
    </row>
    <row r="184" spans="1:56" x14ac:dyDescent="0.25">
      <c r="A184" s="8">
        <f t="shared" si="72"/>
        <v>0.49722222222222096</v>
      </c>
      <c r="B184" s="3">
        <v>716</v>
      </c>
      <c r="C184" s="9">
        <v>264</v>
      </c>
      <c r="D184" s="9">
        <f t="shared" si="73"/>
        <v>255.21538461538461</v>
      </c>
      <c r="E184" s="9">
        <f t="shared" si="74"/>
        <v>272.78461538461539</v>
      </c>
      <c r="G184" s="3">
        <v>394</v>
      </c>
      <c r="H184" s="3">
        <v>394</v>
      </c>
      <c r="I184" s="3">
        <v>407</v>
      </c>
      <c r="J184" s="3">
        <v>407</v>
      </c>
      <c r="K184" s="3">
        <v>407</v>
      </c>
      <c r="L184" s="3">
        <v>394</v>
      </c>
      <c r="M184" s="3">
        <v>394</v>
      </c>
      <c r="O184" s="32">
        <f t="shared" si="55"/>
        <v>407</v>
      </c>
      <c r="P184" s="23">
        <f t="shared" si="51"/>
        <v>399.57142857142856</v>
      </c>
      <c r="Q184" s="27">
        <f t="shared" si="52"/>
        <v>394</v>
      </c>
      <c r="R184" s="45">
        <f t="shared" si="56"/>
        <v>135.57142857142856</v>
      </c>
      <c r="S184" s="29">
        <f t="shared" si="57"/>
        <v>130</v>
      </c>
      <c r="T184" s="44">
        <f t="shared" si="58"/>
        <v>7.4285714285714448</v>
      </c>
      <c r="U184" s="29">
        <f t="shared" si="53"/>
        <v>13</v>
      </c>
      <c r="V184" s="36">
        <f t="shared" si="54"/>
        <v>19.978571428571428</v>
      </c>
      <c r="X184" s="3">
        <v>285</v>
      </c>
      <c r="Y184" s="3">
        <v>288</v>
      </c>
      <c r="Z184" s="3">
        <v>287</v>
      </c>
      <c r="AA184" s="3">
        <v>288</v>
      </c>
      <c r="AB184" s="3">
        <v>293</v>
      </c>
      <c r="AC184" s="3">
        <v>289</v>
      </c>
      <c r="AD184" s="3">
        <v>285</v>
      </c>
      <c r="AE184" s="3">
        <v>288</v>
      </c>
      <c r="AG184" s="32">
        <f t="shared" si="59"/>
        <v>293</v>
      </c>
      <c r="AH184" s="23">
        <f t="shared" si="60"/>
        <v>287.875</v>
      </c>
      <c r="AI184" s="27">
        <f t="shared" si="61"/>
        <v>285</v>
      </c>
      <c r="AJ184" s="54">
        <f t="shared" si="62"/>
        <v>23.875</v>
      </c>
      <c r="AK184" s="55">
        <f t="shared" si="63"/>
        <v>21</v>
      </c>
      <c r="AL184" s="56">
        <f t="shared" si="64"/>
        <v>5.125</v>
      </c>
      <c r="AM184" s="55">
        <f t="shared" si="65"/>
        <v>8</v>
      </c>
      <c r="AN184" s="57">
        <f t="shared" si="66"/>
        <v>14.393750000000001</v>
      </c>
      <c r="AP184" s="9">
        <v>264</v>
      </c>
      <c r="AQ184" s="3">
        <v>264</v>
      </c>
      <c r="AR184" s="3">
        <v>265</v>
      </c>
      <c r="AS184" s="3">
        <v>267</v>
      </c>
      <c r="AT184" s="3">
        <v>267</v>
      </c>
      <c r="AU184" s="3">
        <v>266</v>
      </c>
      <c r="AV184" s="3">
        <v>264</v>
      </c>
      <c r="AW184" s="3">
        <v>264</v>
      </c>
      <c r="AY184" s="32">
        <f t="shared" si="67"/>
        <v>267</v>
      </c>
      <c r="AZ184" s="23">
        <f t="shared" si="68"/>
        <v>265.125</v>
      </c>
      <c r="BA184" s="27">
        <f t="shared" si="69"/>
        <v>264</v>
      </c>
      <c r="BB184" s="29">
        <f t="shared" si="70"/>
        <v>3</v>
      </c>
      <c r="BC184" s="36">
        <f t="shared" si="71"/>
        <v>13.25625</v>
      </c>
      <c r="BD184" s="36"/>
    </row>
    <row r="185" spans="1:56" x14ac:dyDescent="0.25">
      <c r="A185" s="8">
        <f t="shared" si="72"/>
        <v>0.49999999999999872</v>
      </c>
      <c r="B185" s="3">
        <v>720</v>
      </c>
      <c r="C185" s="9">
        <v>256</v>
      </c>
      <c r="D185" s="9">
        <f t="shared" si="73"/>
        <v>247.4</v>
      </c>
      <c r="E185" s="9">
        <f t="shared" si="74"/>
        <v>264.60000000000002</v>
      </c>
      <c r="G185" s="3">
        <v>390</v>
      </c>
      <c r="H185" s="3">
        <v>390</v>
      </c>
      <c r="I185" s="3">
        <v>403</v>
      </c>
      <c r="J185" s="3">
        <v>403</v>
      </c>
      <c r="K185" s="3">
        <v>403</v>
      </c>
      <c r="L185" s="3">
        <v>390</v>
      </c>
      <c r="M185" s="3">
        <v>390</v>
      </c>
      <c r="O185" s="32">
        <f t="shared" si="55"/>
        <v>403</v>
      </c>
      <c r="P185" s="23">
        <f t="shared" si="51"/>
        <v>395.57142857142856</v>
      </c>
      <c r="Q185" s="27">
        <f t="shared" si="52"/>
        <v>390</v>
      </c>
      <c r="R185" s="45">
        <f t="shared" si="56"/>
        <v>139.57142857142856</v>
      </c>
      <c r="S185" s="29">
        <f t="shared" si="57"/>
        <v>134</v>
      </c>
      <c r="T185" s="44">
        <f t="shared" si="58"/>
        <v>7.4285714285714448</v>
      </c>
      <c r="U185" s="29">
        <f t="shared" si="53"/>
        <v>13</v>
      </c>
      <c r="V185" s="36">
        <f t="shared" si="54"/>
        <v>19.778571428571428</v>
      </c>
      <c r="X185" s="3">
        <v>279</v>
      </c>
      <c r="Y185" s="3">
        <v>282</v>
      </c>
      <c r="Z185" s="3">
        <v>281</v>
      </c>
      <c r="AA185" s="3">
        <v>282</v>
      </c>
      <c r="AB185" s="3">
        <v>287</v>
      </c>
      <c r="AC185" s="3">
        <v>283</v>
      </c>
      <c r="AD185" s="3">
        <v>279</v>
      </c>
      <c r="AE185" s="3">
        <v>282</v>
      </c>
      <c r="AG185" s="32">
        <f t="shared" si="59"/>
        <v>287</v>
      </c>
      <c r="AH185" s="23">
        <f t="shared" si="60"/>
        <v>281.875</v>
      </c>
      <c r="AI185" s="27">
        <f t="shared" si="61"/>
        <v>279</v>
      </c>
      <c r="AJ185" s="54">
        <f t="shared" si="62"/>
        <v>25.875</v>
      </c>
      <c r="AK185" s="55">
        <f t="shared" si="63"/>
        <v>23</v>
      </c>
      <c r="AL185" s="56">
        <f t="shared" si="64"/>
        <v>5.125</v>
      </c>
      <c r="AM185" s="55">
        <f t="shared" si="65"/>
        <v>8</v>
      </c>
      <c r="AN185" s="57">
        <f t="shared" si="66"/>
        <v>14.09375</v>
      </c>
      <c r="AP185" s="9">
        <v>256</v>
      </c>
      <c r="AQ185" s="3">
        <v>256</v>
      </c>
      <c r="AR185" s="3">
        <v>257</v>
      </c>
      <c r="AS185" s="3">
        <v>259</v>
      </c>
      <c r="AT185" s="3">
        <v>259</v>
      </c>
      <c r="AU185" s="3">
        <v>258</v>
      </c>
      <c r="AV185" s="3">
        <v>256</v>
      </c>
      <c r="AW185" s="3">
        <v>256</v>
      </c>
      <c r="AY185" s="32">
        <f t="shared" si="67"/>
        <v>259</v>
      </c>
      <c r="AZ185" s="23">
        <f t="shared" si="68"/>
        <v>257.125</v>
      </c>
      <c r="BA185" s="27">
        <f t="shared" si="69"/>
        <v>256</v>
      </c>
      <c r="BB185" s="29">
        <f t="shared" si="70"/>
        <v>3</v>
      </c>
      <c r="BC185" s="36">
        <f t="shared" si="71"/>
        <v>12.856249999999999</v>
      </c>
      <c r="BD185" s="36"/>
    </row>
    <row r="186" spans="1:56" x14ac:dyDescent="0.25">
      <c r="A186" s="8">
        <f t="shared" si="72"/>
        <v>0.50277777777777655</v>
      </c>
      <c r="B186" s="3">
        <v>724</v>
      </c>
      <c r="C186" s="9">
        <v>248</v>
      </c>
      <c r="D186" s="9">
        <f t="shared" si="73"/>
        <v>239.58461538461538</v>
      </c>
      <c r="E186" s="9">
        <f t="shared" si="74"/>
        <v>256.4153846153846</v>
      </c>
      <c r="G186" s="3">
        <v>387</v>
      </c>
      <c r="H186" s="3">
        <v>387</v>
      </c>
      <c r="I186" s="3">
        <v>400</v>
      </c>
      <c r="J186" s="3">
        <v>400</v>
      </c>
      <c r="K186" s="3">
        <v>400</v>
      </c>
      <c r="L186" s="3">
        <v>387</v>
      </c>
      <c r="M186" s="3">
        <v>387</v>
      </c>
      <c r="O186" s="32">
        <f t="shared" si="55"/>
        <v>400</v>
      </c>
      <c r="P186" s="23">
        <f t="shared" si="51"/>
        <v>392.57142857142856</v>
      </c>
      <c r="Q186" s="27">
        <f t="shared" si="52"/>
        <v>387</v>
      </c>
      <c r="R186" s="45">
        <f t="shared" si="56"/>
        <v>144.57142857142856</v>
      </c>
      <c r="S186" s="29">
        <f t="shared" si="57"/>
        <v>139</v>
      </c>
      <c r="T186" s="44">
        <f t="shared" si="58"/>
        <v>7.4285714285714448</v>
      </c>
      <c r="U186" s="29">
        <f t="shared" si="53"/>
        <v>13</v>
      </c>
      <c r="V186" s="36">
        <f t="shared" si="54"/>
        <v>19.628571428571426</v>
      </c>
      <c r="X186" s="3">
        <v>273</v>
      </c>
      <c r="Y186" s="3">
        <v>276</v>
      </c>
      <c r="Z186" s="3">
        <v>275</v>
      </c>
      <c r="AA186" s="3">
        <v>276</v>
      </c>
      <c r="AB186" s="3">
        <v>281</v>
      </c>
      <c r="AC186" s="3">
        <v>277</v>
      </c>
      <c r="AD186" s="3">
        <v>273</v>
      </c>
      <c r="AE186" s="3">
        <v>276</v>
      </c>
      <c r="AG186" s="32">
        <f t="shared" si="59"/>
        <v>281</v>
      </c>
      <c r="AH186" s="23">
        <f t="shared" si="60"/>
        <v>275.875</v>
      </c>
      <c r="AI186" s="27">
        <f t="shared" si="61"/>
        <v>273</v>
      </c>
      <c r="AJ186" s="54">
        <f t="shared" si="62"/>
        <v>27.875</v>
      </c>
      <c r="AK186" s="55">
        <f t="shared" si="63"/>
        <v>25</v>
      </c>
      <c r="AL186" s="56">
        <f t="shared" si="64"/>
        <v>5.125</v>
      </c>
      <c r="AM186" s="55">
        <f t="shared" si="65"/>
        <v>8</v>
      </c>
      <c r="AN186" s="57">
        <f t="shared" si="66"/>
        <v>13.793749999999999</v>
      </c>
      <c r="AP186" s="9">
        <v>248</v>
      </c>
      <c r="AQ186" s="3">
        <v>248</v>
      </c>
      <c r="AR186" s="3">
        <v>249</v>
      </c>
      <c r="AS186" s="3">
        <v>251</v>
      </c>
      <c r="AT186" s="3">
        <v>251</v>
      </c>
      <c r="AU186" s="3">
        <v>250</v>
      </c>
      <c r="AV186" s="3">
        <v>248</v>
      </c>
      <c r="AW186" s="3">
        <v>248</v>
      </c>
      <c r="AY186" s="32">
        <f t="shared" si="67"/>
        <v>251</v>
      </c>
      <c r="AZ186" s="23">
        <f t="shared" si="68"/>
        <v>249.125</v>
      </c>
      <c r="BA186" s="27">
        <f t="shared" si="69"/>
        <v>248</v>
      </c>
      <c r="BB186" s="29">
        <f t="shared" si="70"/>
        <v>3</v>
      </c>
      <c r="BC186" s="36">
        <f t="shared" si="71"/>
        <v>12.456250000000001</v>
      </c>
      <c r="BD186" s="36"/>
    </row>
    <row r="187" spans="1:56" x14ac:dyDescent="0.25">
      <c r="A187" s="8">
        <f t="shared" si="72"/>
        <v>0.50555555555555431</v>
      </c>
      <c r="B187" s="3">
        <v>728</v>
      </c>
      <c r="C187" s="9">
        <v>240</v>
      </c>
      <c r="D187" s="9">
        <f t="shared" si="73"/>
        <v>231.76923076923077</v>
      </c>
      <c r="E187" s="9">
        <f t="shared" si="74"/>
        <v>248.23076923076923</v>
      </c>
      <c r="G187" s="3">
        <v>383</v>
      </c>
      <c r="H187" s="3">
        <v>383</v>
      </c>
      <c r="I187" s="3">
        <v>396</v>
      </c>
      <c r="J187" s="3">
        <v>396</v>
      </c>
      <c r="K187" s="3">
        <v>396</v>
      </c>
      <c r="L187" s="3">
        <v>383</v>
      </c>
      <c r="M187" s="3">
        <v>383</v>
      </c>
      <c r="O187" s="32">
        <f t="shared" si="55"/>
        <v>396</v>
      </c>
      <c r="P187" s="23">
        <f t="shared" si="51"/>
        <v>388.57142857142856</v>
      </c>
      <c r="Q187" s="27">
        <f t="shared" si="52"/>
        <v>383</v>
      </c>
      <c r="R187" s="45">
        <f t="shared" si="56"/>
        <v>148.57142857142856</v>
      </c>
      <c r="S187" s="29">
        <f t="shared" si="57"/>
        <v>143</v>
      </c>
      <c r="T187" s="44">
        <f t="shared" si="58"/>
        <v>7.4285714285714448</v>
      </c>
      <c r="U187" s="29">
        <f t="shared" si="53"/>
        <v>13</v>
      </c>
      <c r="V187" s="36">
        <f t="shared" si="54"/>
        <v>19.428571428571427</v>
      </c>
      <c r="X187" s="3">
        <v>267</v>
      </c>
      <c r="Y187" s="3">
        <v>270</v>
      </c>
      <c r="Z187" s="3">
        <v>269</v>
      </c>
      <c r="AA187" s="3">
        <v>270</v>
      </c>
      <c r="AB187" s="3">
        <v>275</v>
      </c>
      <c r="AC187" s="3">
        <v>271</v>
      </c>
      <c r="AD187" s="3">
        <v>267</v>
      </c>
      <c r="AE187" s="3">
        <v>270</v>
      </c>
      <c r="AG187" s="32">
        <f t="shared" si="59"/>
        <v>275</v>
      </c>
      <c r="AH187" s="23">
        <f t="shared" si="60"/>
        <v>269.875</v>
      </c>
      <c r="AI187" s="27">
        <f t="shared" si="61"/>
        <v>267</v>
      </c>
      <c r="AJ187" s="54">
        <f t="shared" si="62"/>
        <v>29.875</v>
      </c>
      <c r="AK187" s="55">
        <f t="shared" si="63"/>
        <v>27</v>
      </c>
      <c r="AL187" s="56">
        <f t="shared" si="64"/>
        <v>5.125</v>
      </c>
      <c r="AM187" s="55">
        <f t="shared" si="65"/>
        <v>8</v>
      </c>
      <c r="AN187" s="57">
        <f t="shared" si="66"/>
        <v>13.49375</v>
      </c>
      <c r="AP187" s="9">
        <v>240</v>
      </c>
      <c r="AQ187" s="3">
        <v>240</v>
      </c>
      <c r="AR187" s="3">
        <v>241</v>
      </c>
      <c r="AS187" s="3">
        <v>243</v>
      </c>
      <c r="AT187" s="3">
        <v>243</v>
      </c>
      <c r="AU187" s="3">
        <v>242</v>
      </c>
      <c r="AV187" s="3">
        <v>240</v>
      </c>
      <c r="AW187" s="3">
        <v>240</v>
      </c>
      <c r="AY187" s="32">
        <f t="shared" si="67"/>
        <v>243</v>
      </c>
      <c r="AZ187" s="23">
        <f t="shared" si="68"/>
        <v>241.125</v>
      </c>
      <c r="BA187" s="27">
        <f t="shared" si="69"/>
        <v>240</v>
      </c>
      <c r="BB187" s="29">
        <f t="shared" si="70"/>
        <v>3</v>
      </c>
      <c r="BC187" s="36">
        <f t="shared" si="71"/>
        <v>12.05625</v>
      </c>
      <c r="BD187" s="36"/>
    </row>
    <row r="188" spans="1:56" x14ac:dyDescent="0.25">
      <c r="A188" s="8">
        <f t="shared" si="72"/>
        <v>0.50833333333333208</v>
      </c>
      <c r="B188" s="3">
        <v>732</v>
      </c>
      <c r="C188" s="9">
        <v>232</v>
      </c>
      <c r="D188" s="9">
        <f t="shared" si="73"/>
        <v>223.95384615384614</v>
      </c>
      <c r="E188" s="9">
        <f t="shared" si="74"/>
        <v>240.04615384615386</v>
      </c>
      <c r="G188" s="3">
        <v>380</v>
      </c>
      <c r="H188" s="3">
        <v>380</v>
      </c>
      <c r="I188" s="3">
        <v>393</v>
      </c>
      <c r="J188" s="3">
        <v>393</v>
      </c>
      <c r="K188" s="3">
        <v>393</v>
      </c>
      <c r="L188" s="3">
        <v>380</v>
      </c>
      <c r="M188" s="3">
        <v>380</v>
      </c>
      <c r="O188" s="32">
        <f t="shared" si="55"/>
        <v>393</v>
      </c>
      <c r="P188" s="23">
        <f t="shared" si="51"/>
        <v>385.57142857142856</v>
      </c>
      <c r="Q188" s="27">
        <f t="shared" si="52"/>
        <v>380</v>
      </c>
      <c r="R188" s="45">
        <f t="shared" si="56"/>
        <v>153.57142857142856</v>
      </c>
      <c r="S188" s="29">
        <f t="shared" si="57"/>
        <v>148</v>
      </c>
      <c r="T188" s="44">
        <f t="shared" si="58"/>
        <v>7.4285714285714448</v>
      </c>
      <c r="U188" s="29">
        <f t="shared" si="53"/>
        <v>13</v>
      </c>
      <c r="V188" s="36">
        <f t="shared" si="54"/>
        <v>19.278571428571428</v>
      </c>
      <c r="X188" s="3">
        <v>261</v>
      </c>
      <c r="Y188" s="3">
        <v>264</v>
      </c>
      <c r="Z188" s="3">
        <v>263</v>
      </c>
      <c r="AA188" s="3">
        <v>264</v>
      </c>
      <c r="AB188" s="3">
        <v>269</v>
      </c>
      <c r="AC188" s="3">
        <v>265</v>
      </c>
      <c r="AD188" s="3">
        <v>261</v>
      </c>
      <c r="AE188" s="3">
        <v>264</v>
      </c>
      <c r="AG188" s="32">
        <f t="shared" si="59"/>
        <v>269</v>
      </c>
      <c r="AH188" s="23">
        <f t="shared" si="60"/>
        <v>263.875</v>
      </c>
      <c r="AI188" s="27">
        <f t="shared" si="61"/>
        <v>261</v>
      </c>
      <c r="AJ188" s="54">
        <f t="shared" si="62"/>
        <v>31.875</v>
      </c>
      <c r="AK188" s="55">
        <f t="shared" si="63"/>
        <v>29</v>
      </c>
      <c r="AL188" s="56">
        <f t="shared" si="64"/>
        <v>5.125</v>
      </c>
      <c r="AM188" s="55">
        <f t="shared" si="65"/>
        <v>8</v>
      </c>
      <c r="AN188" s="57">
        <f t="shared" si="66"/>
        <v>13.19375</v>
      </c>
      <c r="AP188" s="9">
        <v>232</v>
      </c>
      <c r="AQ188" s="3">
        <v>232</v>
      </c>
      <c r="AR188" s="3">
        <v>233</v>
      </c>
      <c r="AS188" s="3">
        <v>235</v>
      </c>
      <c r="AT188" s="3">
        <v>235</v>
      </c>
      <c r="AU188" s="3">
        <v>234</v>
      </c>
      <c r="AV188" s="3">
        <v>232</v>
      </c>
      <c r="AW188" s="3">
        <v>232</v>
      </c>
      <c r="AY188" s="32">
        <f t="shared" si="67"/>
        <v>235</v>
      </c>
      <c r="AZ188" s="23">
        <f t="shared" si="68"/>
        <v>233.125</v>
      </c>
      <c r="BA188" s="27">
        <f t="shared" si="69"/>
        <v>232</v>
      </c>
      <c r="BB188" s="29">
        <f t="shared" si="70"/>
        <v>3</v>
      </c>
      <c r="BC188" s="36">
        <f t="shared" si="71"/>
        <v>11.65625</v>
      </c>
      <c r="BD188" s="36"/>
    </row>
    <row r="189" spans="1:56" x14ac:dyDescent="0.25">
      <c r="A189" s="8">
        <f t="shared" si="72"/>
        <v>0.51111111111110985</v>
      </c>
      <c r="B189" s="3">
        <v>736</v>
      </c>
      <c r="C189" s="9">
        <v>224</v>
      </c>
      <c r="D189" s="9">
        <f t="shared" si="73"/>
        <v>216.13846153846154</v>
      </c>
      <c r="E189" s="9">
        <f t="shared" si="74"/>
        <v>231.86153846153846</v>
      </c>
      <c r="G189" s="3">
        <v>376</v>
      </c>
      <c r="H189" s="3">
        <v>376</v>
      </c>
      <c r="I189" s="3">
        <v>389</v>
      </c>
      <c r="J189" s="3">
        <v>389</v>
      </c>
      <c r="K189" s="3">
        <v>389</v>
      </c>
      <c r="L189" s="3">
        <v>376</v>
      </c>
      <c r="M189" s="3">
        <v>376</v>
      </c>
      <c r="O189" s="32">
        <f t="shared" si="55"/>
        <v>389</v>
      </c>
      <c r="P189" s="23">
        <f t="shared" si="51"/>
        <v>381.57142857142856</v>
      </c>
      <c r="Q189" s="27">
        <f t="shared" si="52"/>
        <v>376</v>
      </c>
      <c r="R189" s="45">
        <f t="shared" si="56"/>
        <v>157.57142857142856</v>
      </c>
      <c r="S189" s="29">
        <f t="shared" si="57"/>
        <v>152</v>
      </c>
      <c r="T189" s="44">
        <f t="shared" si="58"/>
        <v>7.4285714285714448</v>
      </c>
      <c r="U189" s="29">
        <f t="shared" si="53"/>
        <v>13</v>
      </c>
      <c r="V189" s="36">
        <f t="shared" si="54"/>
        <v>19.078571428571429</v>
      </c>
      <c r="X189" s="3">
        <v>255</v>
      </c>
      <c r="Y189" s="3">
        <v>258</v>
      </c>
      <c r="Z189" s="3">
        <v>257</v>
      </c>
      <c r="AA189" s="3">
        <v>258</v>
      </c>
      <c r="AB189" s="3">
        <v>263</v>
      </c>
      <c r="AC189" s="3">
        <v>259</v>
      </c>
      <c r="AD189" s="3">
        <v>255</v>
      </c>
      <c r="AE189" s="3">
        <v>258</v>
      </c>
      <c r="AG189" s="32">
        <f t="shared" si="59"/>
        <v>263</v>
      </c>
      <c r="AH189" s="23">
        <f t="shared" si="60"/>
        <v>257.875</v>
      </c>
      <c r="AI189" s="27">
        <f t="shared" si="61"/>
        <v>255</v>
      </c>
      <c r="AJ189" s="54">
        <f t="shared" si="62"/>
        <v>33.875</v>
      </c>
      <c r="AK189" s="55">
        <f t="shared" si="63"/>
        <v>31</v>
      </c>
      <c r="AL189" s="56">
        <f t="shared" si="64"/>
        <v>5.125</v>
      </c>
      <c r="AM189" s="55">
        <f t="shared" si="65"/>
        <v>8</v>
      </c>
      <c r="AN189" s="57">
        <f t="shared" si="66"/>
        <v>12.893750000000001</v>
      </c>
      <c r="AP189" s="9">
        <v>224</v>
      </c>
      <c r="AQ189" s="3">
        <v>224</v>
      </c>
      <c r="AR189" s="3">
        <v>225</v>
      </c>
      <c r="AS189" s="3">
        <v>227</v>
      </c>
      <c r="AT189" s="3">
        <v>227</v>
      </c>
      <c r="AU189" s="3">
        <v>226</v>
      </c>
      <c r="AV189" s="3">
        <v>224</v>
      </c>
      <c r="AW189" s="3">
        <v>224</v>
      </c>
      <c r="AY189" s="32">
        <f t="shared" si="67"/>
        <v>227</v>
      </c>
      <c r="AZ189" s="23">
        <f t="shared" si="68"/>
        <v>225.125</v>
      </c>
      <c r="BA189" s="27">
        <f t="shared" si="69"/>
        <v>224</v>
      </c>
      <c r="BB189" s="29">
        <f t="shared" si="70"/>
        <v>3</v>
      </c>
      <c r="BC189" s="36">
        <f t="shared" si="71"/>
        <v>11.25625</v>
      </c>
      <c r="BD189" s="36"/>
    </row>
    <row r="190" spans="1:56" x14ac:dyDescent="0.25">
      <c r="A190" s="8">
        <f t="shared" si="72"/>
        <v>0.51388888888888762</v>
      </c>
      <c r="B190" s="3">
        <v>740</v>
      </c>
      <c r="C190" s="9">
        <v>216</v>
      </c>
      <c r="D190" s="9">
        <f t="shared" si="73"/>
        <v>208.32307692307691</v>
      </c>
      <c r="E190" s="9">
        <f t="shared" si="74"/>
        <v>223.67692307692309</v>
      </c>
      <c r="G190" s="3">
        <v>372</v>
      </c>
      <c r="H190" s="3">
        <v>372</v>
      </c>
      <c r="I190" s="3">
        <v>385</v>
      </c>
      <c r="J190" s="3">
        <v>385</v>
      </c>
      <c r="K190" s="3">
        <v>385</v>
      </c>
      <c r="L190" s="3">
        <v>372</v>
      </c>
      <c r="M190" s="3">
        <v>372</v>
      </c>
      <c r="O190" s="32">
        <f t="shared" si="55"/>
        <v>385</v>
      </c>
      <c r="P190" s="23">
        <f t="shared" si="51"/>
        <v>377.57142857142856</v>
      </c>
      <c r="Q190" s="27">
        <f t="shared" si="52"/>
        <v>372</v>
      </c>
      <c r="R190" s="45">
        <f t="shared" si="56"/>
        <v>161.57142857142856</v>
      </c>
      <c r="S190" s="29">
        <f t="shared" si="57"/>
        <v>156</v>
      </c>
      <c r="T190" s="44">
        <f t="shared" si="58"/>
        <v>7.4285714285714448</v>
      </c>
      <c r="U190" s="29">
        <f t="shared" si="53"/>
        <v>13</v>
      </c>
      <c r="V190" s="36">
        <f t="shared" si="54"/>
        <v>18.878571428571426</v>
      </c>
      <c r="X190" s="3">
        <v>249</v>
      </c>
      <c r="Y190" s="3">
        <v>252</v>
      </c>
      <c r="Z190" s="3">
        <v>251</v>
      </c>
      <c r="AA190" s="3">
        <v>252</v>
      </c>
      <c r="AB190" s="3">
        <v>257</v>
      </c>
      <c r="AC190" s="3">
        <v>253</v>
      </c>
      <c r="AD190" s="3">
        <v>249</v>
      </c>
      <c r="AE190" s="3">
        <v>252</v>
      </c>
      <c r="AG190" s="32">
        <f t="shared" si="59"/>
        <v>257</v>
      </c>
      <c r="AH190" s="23">
        <f t="shared" si="60"/>
        <v>251.875</v>
      </c>
      <c r="AI190" s="27">
        <f t="shared" si="61"/>
        <v>249</v>
      </c>
      <c r="AJ190" s="54">
        <f t="shared" si="62"/>
        <v>35.875</v>
      </c>
      <c r="AK190" s="55">
        <f t="shared" si="63"/>
        <v>33</v>
      </c>
      <c r="AL190" s="56">
        <f t="shared" si="64"/>
        <v>5.125</v>
      </c>
      <c r="AM190" s="55">
        <f t="shared" si="65"/>
        <v>8</v>
      </c>
      <c r="AN190" s="57">
        <f t="shared" si="66"/>
        <v>12.59375</v>
      </c>
      <c r="AP190" s="9">
        <v>216</v>
      </c>
      <c r="AQ190" s="3">
        <v>216</v>
      </c>
      <c r="AR190" s="3">
        <v>217</v>
      </c>
      <c r="AS190" s="3">
        <v>219</v>
      </c>
      <c r="AT190" s="3">
        <v>219</v>
      </c>
      <c r="AU190" s="3">
        <v>218</v>
      </c>
      <c r="AV190" s="3">
        <v>216</v>
      </c>
      <c r="AW190" s="3">
        <v>216</v>
      </c>
      <c r="AY190" s="32">
        <f t="shared" si="67"/>
        <v>219</v>
      </c>
      <c r="AZ190" s="23">
        <f t="shared" si="68"/>
        <v>217.125</v>
      </c>
      <c r="BA190" s="27">
        <f t="shared" si="69"/>
        <v>216</v>
      </c>
      <c r="BB190" s="29">
        <f t="shared" si="70"/>
        <v>3</v>
      </c>
      <c r="BC190" s="36">
        <f t="shared" si="71"/>
        <v>10.856249999999999</v>
      </c>
      <c r="BD190" s="36"/>
    </row>
    <row r="191" spans="1:56" x14ac:dyDescent="0.25">
      <c r="A191" s="8">
        <f t="shared" si="72"/>
        <v>0.51666666666666539</v>
      </c>
      <c r="B191" s="3">
        <v>744</v>
      </c>
      <c r="C191" s="9">
        <v>208</v>
      </c>
      <c r="D191" s="9">
        <f t="shared" si="73"/>
        <v>200.50769230769231</v>
      </c>
      <c r="E191" s="9">
        <f t="shared" si="74"/>
        <v>215.49230769230769</v>
      </c>
      <c r="G191" s="3">
        <v>369</v>
      </c>
      <c r="H191" s="3">
        <v>369</v>
      </c>
      <c r="I191" s="3">
        <v>382</v>
      </c>
      <c r="J191" s="3">
        <v>382</v>
      </c>
      <c r="K191" s="3">
        <v>382</v>
      </c>
      <c r="L191" s="3">
        <v>369</v>
      </c>
      <c r="M191" s="3">
        <v>369</v>
      </c>
      <c r="O191" s="32">
        <f t="shared" si="55"/>
        <v>382</v>
      </c>
      <c r="P191" s="23">
        <f t="shared" si="51"/>
        <v>374.57142857142856</v>
      </c>
      <c r="Q191" s="27">
        <f t="shared" si="52"/>
        <v>369</v>
      </c>
      <c r="R191" s="45">
        <f t="shared" si="56"/>
        <v>166.57142857142856</v>
      </c>
      <c r="S191" s="29">
        <f t="shared" si="57"/>
        <v>161</v>
      </c>
      <c r="T191" s="44">
        <f t="shared" si="58"/>
        <v>7.4285714285714448</v>
      </c>
      <c r="U191" s="29">
        <f t="shared" si="53"/>
        <v>13</v>
      </c>
      <c r="V191" s="36">
        <f t="shared" si="54"/>
        <v>18.728571428571428</v>
      </c>
      <c r="X191" s="3">
        <v>243</v>
      </c>
      <c r="Y191" s="3">
        <v>246</v>
      </c>
      <c r="Z191" s="3">
        <v>245</v>
      </c>
      <c r="AA191" s="3">
        <v>246</v>
      </c>
      <c r="AB191" s="3">
        <v>251</v>
      </c>
      <c r="AC191" s="3">
        <v>247</v>
      </c>
      <c r="AD191" s="3">
        <v>243</v>
      </c>
      <c r="AE191" s="3">
        <v>246</v>
      </c>
      <c r="AG191" s="32">
        <f t="shared" si="59"/>
        <v>251</v>
      </c>
      <c r="AH191" s="23">
        <f t="shared" si="60"/>
        <v>245.875</v>
      </c>
      <c r="AI191" s="27">
        <f t="shared" si="61"/>
        <v>243</v>
      </c>
      <c r="AJ191" s="54">
        <f t="shared" si="62"/>
        <v>37.875</v>
      </c>
      <c r="AK191" s="55">
        <f t="shared" si="63"/>
        <v>35</v>
      </c>
      <c r="AL191" s="56">
        <f t="shared" si="64"/>
        <v>5.125</v>
      </c>
      <c r="AM191" s="55">
        <f t="shared" si="65"/>
        <v>8</v>
      </c>
      <c r="AN191" s="57">
        <f t="shared" si="66"/>
        <v>12.293749999999999</v>
      </c>
      <c r="AP191" s="9">
        <v>208</v>
      </c>
      <c r="AQ191" s="3">
        <v>208</v>
      </c>
      <c r="AR191" s="3">
        <v>209</v>
      </c>
      <c r="AS191" s="3">
        <v>211</v>
      </c>
      <c r="AT191" s="3">
        <v>211</v>
      </c>
      <c r="AU191" s="3">
        <v>210</v>
      </c>
      <c r="AV191" s="3">
        <v>208</v>
      </c>
      <c r="AW191" s="3">
        <v>208</v>
      </c>
      <c r="AY191" s="32">
        <f t="shared" si="67"/>
        <v>211</v>
      </c>
      <c r="AZ191" s="23">
        <f t="shared" si="68"/>
        <v>209.125</v>
      </c>
      <c r="BA191" s="27">
        <f t="shared" si="69"/>
        <v>208</v>
      </c>
      <c r="BB191" s="29">
        <f t="shared" si="70"/>
        <v>3</v>
      </c>
      <c r="BC191" s="36">
        <f t="shared" si="71"/>
        <v>10.456250000000001</v>
      </c>
      <c r="BD191" s="36"/>
    </row>
    <row r="192" spans="1:56" x14ac:dyDescent="0.25">
      <c r="A192" s="8">
        <f t="shared" si="72"/>
        <v>0.51944444444444315</v>
      </c>
      <c r="B192" s="3">
        <v>748</v>
      </c>
      <c r="C192" s="9">
        <v>200</v>
      </c>
      <c r="D192" s="9">
        <f t="shared" si="73"/>
        <v>192.69230769230768</v>
      </c>
      <c r="E192" s="9">
        <f t="shared" si="74"/>
        <v>207.30769230769232</v>
      </c>
      <c r="G192" s="3">
        <v>366</v>
      </c>
      <c r="H192" s="3">
        <v>366</v>
      </c>
      <c r="I192" s="3">
        <v>378</v>
      </c>
      <c r="J192" s="3">
        <v>378</v>
      </c>
      <c r="K192" s="3">
        <v>378</v>
      </c>
      <c r="L192" s="3">
        <v>366</v>
      </c>
      <c r="M192" s="3">
        <v>366</v>
      </c>
      <c r="O192" s="32">
        <f t="shared" si="55"/>
        <v>378</v>
      </c>
      <c r="P192" s="23">
        <f t="shared" si="51"/>
        <v>371.14285714285717</v>
      </c>
      <c r="Q192" s="27">
        <f t="shared" si="52"/>
        <v>366</v>
      </c>
      <c r="R192" s="45">
        <f t="shared" si="56"/>
        <v>171.14285714285717</v>
      </c>
      <c r="S192" s="29">
        <f t="shared" si="57"/>
        <v>166</v>
      </c>
      <c r="T192" s="44">
        <f t="shared" si="58"/>
        <v>6.8571428571428328</v>
      </c>
      <c r="U192" s="29">
        <f t="shared" si="53"/>
        <v>12</v>
      </c>
      <c r="V192" s="36">
        <f t="shared" si="54"/>
        <v>18.557142857142857</v>
      </c>
      <c r="X192" s="3">
        <v>237</v>
      </c>
      <c r="Y192" s="3">
        <v>240</v>
      </c>
      <c r="Z192" s="3">
        <v>239</v>
      </c>
      <c r="AA192" s="3">
        <v>240</v>
      </c>
      <c r="AB192" s="3">
        <v>245</v>
      </c>
      <c r="AC192" s="3">
        <v>241</v>
      </c>
      <c r="AD192" s="3">
        <v>237</v>
      </c>
      <c r="AE192" s="3">
        <v>240</v>
      </c>
      <c r="AG192" s="32">
        <f t="shared" si="59"/>
        <v>245</v>
      </c>
      <c r="AH192" s="23">
        <f t="shared" si="60"/>
        <v>239.875</v>
      </c>
      <c r="AI192" s="27">
        <f t="shared" si="61"/>
        <v>237</v>
      </c>
      <c r="AJ192" s="54">
        <f t="shared" si="62"/>
        <v>39.875</v>
      </c>
      <c r="AK192" s="55">
        <f t="shared" si="63"/>
        <v>37</v>
      </c>
      <c r="AL192" s="56">
        <f t="shared" si="64"/>
        <v>5.125</v>
      </c>
      <c r="AM192" s="55">
        <f t="shared" si="65"/>
        <v>8</v>
      </c>
      <c r="AN192" s="57">
        <f t="shared" si="66"/>
        <v>11.99375</v>
      </c>
      <c r="AP192" s="9">
        <v>200</v>
      </c>
      <c r="AQ192" s="3">
        <v>200</v>
      </c>
      <c r="AR192" s="3">
        <v>201</v>
      </c>
      <c r="AS192" s="3">
        <v>203</v>
      </c>
      <c r="AT192" s="3">
        <v>203</v>
      </c>
      <c r="AU192" s="3">
        <v>202</v>
      </c>
      <c r="AV192" s="3">
        <v>200</v>
      </c>
      <c r="AW192" s="3">
        <v>200</v>
      </c>
      <c r="AY192" s="32">
        <f t="shared" si="67"/>
        <v>203</v>
      </c>
      <c r="AZ192" s="23">
        <f t="shared" si="68"/>
        <v>201.125</v>
      </c>
      <c r="BA192" s="27">
        <f t="shared" si="69"/>
        <v>200</v>
      </c>
      <c r="BB192" s="29">
        <f t="shared" si="70"/>
        <v>3</v>
      </c>
      <c r="BC192" s="36">
        <f t="shared" si="71"/>
        <v>10.05625</v>
      </c>
      <c r="BD192" s="36"/>
    </row>
    <row r="193" spans="1:56" x14ac:dyDescent="0.25">
      <c r="A193" s="8">
        <f t="shared" si="72"/>
        <v>0.52222222222222092</v>
      </c>
      <c r="B193" s="3">
        <v>752</v>
      </c>
      <c r="C193" s="9">
        <v>192</v>
      </c>
      <c r="D193" s="9">
        <f t="shared" si="73"/>
        <v>184.87692307692308</v>
      </c>
      <c r="E193" s="9">
        <f t="shared" si="74"/>
        <v>199.12307692307692</v>
      </c>
      <c r="G193" s="3">
        <v>363</v>
      </c>
      <c r="H193" s="3">
        <v>363</v>
      </c>
      <c r="I193" s="3">
        <v>375</v>
      </c>
      <c r="J193" s="3">
        <v>375</v>
      </c>
      <c r="K193" s="3">
        <v>375</v>
      </c>
      <c r="L193" s="3">
        <v>363</v>
      </c>
      <c r="M193" s="3">
        <v>363</v>
      </c>
      <c r="O193" s="32">
        <f t="shared" si="55"/>
        <v>375</v>
      </c>
      <c r="P193" s="23">
        <f t="shared" si="51"/>
        <v>368.14285714285717</v>
      </c>
      <c r="Q193" s="27">
        <f t="shared" si="52"/>
        <v>363</v>
      </c>
      <c r="R193" s="45">
        <f t="shared" si="56"/>
        <v>176.14285714285717</v>
      </c>
      <c r="S193" s="29">
        <f t="shared" si="57"/>
        <v>171</v>
      </c>
      <c r="T193" s="44">
        <f t="shared" si="58"/>
        <v>6.8571428571428328</v>
      </c>
      <c r="U193" s="29">
        <f t="shared" si="53"/>
        <v>12</v>
      </c>
      <c r="V193" s="36">
        <f t="shared" si="54"/>
        <v>18.407142857142858</v>
      </c>
      <c r="X193" s="3">
        <v>231</v>
      </c>
      <c r="Y193" s="3">
        <v>235</v>
      </c>
      <c r="Z193" s="3">
        <v>234</v>
      </c>
      <c r="AA193" s="3">
        <v>234</v>
      </c>
      <c r="AB193" s="3">
        <v>240</v>
      </c>
      <c r="AC193" s="3">
        <v>235</v>
      </c>
      <c r="AD193" s="3">
        <v>231</v>
      </c>
      <c r="AE193" s="3">
        <v>235</v>
      </c>
      <c r="AG193" s="32">
        <f t="shared" si="59"/>
        <v>240</v>
      </c>
      <c r="AH193" s="23">
        <f t="shared" si="60"/>
        <v>234.375</v>
      </c>
      <c r="AI193" s="27">
        <f t="shared" si="61"/>
        <v>231</v>
      </c>
      <c r="AJ193" s="54">
        <f t="shared" si="62"/>
        <v>42.375</v>
      </c>
      <c r="AK193" s="55">
        <f t="shared" si="63"/>
        <v>39</v>
      </c>
      <c r="AL193" s="56">
        <f t="shared" si="64"/>
        <v>5.625</v>
      </c>
      <c r="AM193" s="55">
        <f t="shared" si="65"/>
        <v>9</v>
      </c>
      <c r="AN193" s="57">
        <f t="shared" si="66"/>
        <v>11.71875</v>
      </c>
      <c r="AP193" s="9">
        <v>192</v>
      </c>
      <c r="AQ193" s="3">
        <v>192</v>
      </c>
      <c r="AR193" s="3">
        <v>193</v>
      </c>
      <c r="AS193" s="3">
        <v>195</v>
      </c>
      <c r="AT193" s="3">
        <v>195</v>
      </c>
      <c r="AU193" s="3">
        <v>194</v>
      </c>
      <c r="AV193" s="3">
        <v>192</v>
      </c>
      <c r="AW193" s="3">
        <v>192</v>
      </c>
      <c r="AY193" s="32">
        <f t="shared" si="67"/>
        <v>195</v>
      </c>
      <c r="AZ193" s="23">
        <f t="shared" si="68"/>
        <v>193.125</v>
      </c>
      <c r="BA193" s="27">
        <f t="shared" si="69"/>
        <v>192</v>
      </c>
      <c r="BB193" s="29">
        <f t="shared" si="70"/>
        <v>3</v>
      </c>
      <c r="BC193" s="36">
        <f t="shared" si="71"/>
        <v>9.65625</v>
      </c>
      <c r="BD193" s="36"/>
    </row>
    <row r="194" spans="1:56" x14ac:dyDescent="0.25">
      <c r="A194" s="8">
        <f t="shared" si="72"/>
        <v>0.52499999999999869</v>
      </c>
      <c r="B194" s="3">
        <v>756</v>
      </c>
      <c r="C194" s="9">
        <v>184</v>
      </c>
      <c r="D194" s="9">
        <f t="shared" si="73"/>
        <v>177.06153846153848</v>
      </c>
      <c r="E194" s="9">
        <f t="shared" si="74"/>
        <v>190.93846153846152</v>
      </c>
      <c r="G194" s="3">
        <v>359</v>
      </c>
      <c r="H194" s="3">
        <v>359</v>
      </c>
      <c r="I194" s="3">
        <v>371</v>
      </c>
      <c r="J194" s="3">
        <v>371</v>
      </c>
      <c r="K194" s="3">
        <v>371</v>
      </c>
      <c r="L194" s="3">
        <v>359</v>
      </c>
      <c r="M194" s="3">
        <v>359</v>
      </c>
      <c r="O194" s="32">
        <f t="shared" si="55"/>
        <v>371</v>
      </c>
      <c r="P194" s="23">
        <f t="shared" si="51"/>
        <v>364.14285714285717</v>
      </c>
      <c r="Q194" s="27">
        <f t="shared" si="52"/>
        <v>359</v>
      </c>
      <c r="R194" s="45">
        <f t="shared" si="56"/>
        <v>180.14285714285717</v>
      </c>
      <c r="S194" s="29">
        <f t="shared" si="57"/>
        <v>175</v>
      </c>
      <c r="T194" s="44">
        <f t="shared" si="58"/>
        <v>6.8571428571428328</v>
      </c>
      <c r="U194" s="29">
        <f t="shared" si="53"/>
        <v>12</v>
      </c>
      <c r="V194" s="36">
        <f t="shared" si="54"/>
        <v>18.207142857142859</v>
      </c>
      <c r="X194" s="3">
        <v>225</v>
      </c>
      <c r="Y194" s="3">
        <v>229</v>
      </c>
      <c r="Z194" s="3">
        <v>228</v>
      </c>
      <c r="AA194" s="3">
        <v>228</v>
      </c>
      <c r="AB194" s="3">
        <v>234</v>
      </c>
      <c r="AC194" s="3">
        <v>229</v>
      </c>
      <c r="AD194" s="3">
        <v>225</v>
      </c>
      <c r="AE194" s="3">
        <v>229</v>
      </c>
      <c r="AG194" s="32">
        <f t="shared" si="59"/>
        <v>234</v>
      </c>
      <c r="AH194" s="23">
        <f t="shared" si="60"/>
        <v>228.375</v>
      </c>
      <c r="AI194" s="27">
        <f t="shared" si="61"/>
        <v>225</v>
      </c>
      <c r="AJ194" s="54">
        <f t="shared" si="62"/>
        <v>44.375</v>
      </c>
      <c r="AK194" s="55">
        <f t="shared" si="63"/>
        <v>41</v>
      </c>
      <c r="AL194" s="56">
        <f t="shared" si="64"/>
        <v>5.625</v>
      </c>
      <c r="AM194" s="55">
        <f t="shared" si="65"/>
        <v>9</v>
      </c>
      <c r="AN194" s="57">
        <f t="shared" si="66"/>
        <v>11.418749999999999</v>
      </c>
      <c r="AP194" s="9">
        <v>184</v>
      </c>
      <c r="AQ194" s="3">
        <v>184</v>
      </c>
      <c r="AR194" s="3">
        <v>185</v>
      </c>
      <c r="AS194" s="3">
        <v>187</v>
      </c>
      <c r="AT194" s="3">
        <v>187</v>
      </c>
      <c r="AU194" s="3">
        <v>186</v>
      </c>
      <c r="AV194" s="3">
        <v>184</v>
      </c>
      <c r="AW194" s="3">
        <v>184</v>
      </c>
      <c r="AY194" s="32">
        <f t="shared" si="67"/>
        <v>187</v>
      </c>
      <c r="AZ194" s="23">
        <f t="shared" si="68"/>
        <v>185.125</v>
      </c>
      <c r="BA194" s="27">
        <f t="shared" si="69"/>
        <v>184</v>
      </c>
      <c r="BB194" s="29">
        <f t="shared" si="70"/>
        <v>3</v>
      </c>
      <c r="BC194" s="36">
        <f t="shared" si="71"/>
        <v>9.2562499999999996</v>
      </c>
      <c r="BD194" s="36"/>
    </row>
    <row r="195" spans="1:56" x14ac:dyDescent="0.25">
      <c r="A195" s="8">
        <f t="shared" si="72"/>
        <v>0.52777777777777646</v>
      </c>
      <c r="B195" s="3">
        <v>760</v>
      </c>
      <c r="C195" s="9">
        <v>176</v>
      </c>
      <c r="D195" s="9">
        <f t="shared" si="73"/>
        <v>169.24615384615385</v>
      </c>
      <c r="E195" s="9">
        <f t="shared" si="74"/>
        <v>182.75384615384615</v>
      </c>
      <c r="G195" s="3">
        <v>356</v>
      </c>
      <c r="H195" s="3">
        <v>356</v>
      </c>
      <c r="I195" s="3">
        <v>368</v>
      </c>
      <c r="J195" s="3">
        <v>368</v>
      </c>
      <c r="K195" s="3">
        <v>368</v>
      </c>
      <c r="L195" s="3">
        <v>356</v>
      </c>
      <c r="M195" s="3">
        <v>356</v>
      </c>
      <c r="O195" s="32">
        <f t="shared" si="55"/>
        <v>368</v>
      </c>
      <c r="P195" s="23">
        <f t="shared" si="51"/>
        <v>361.14285714285717</v>
      </c>
      <c r="Q195" s="27">
        <f t="shared" si="52"/>
        <v>356</v>
      </c>
      <c r="R195" s="45">
        <f t="shared" si="56"/>
        <v>185.14285714285717</v>
      </c>
      <c r="S195" s="29">
        <f t="shared" si="57"/>
        <v>180</v>
      </c>
      <c r="T195" s="44">
        <f t="shared" si="58"/>
        <v>6.8571428571428328</v>
      </c>
      <c r="U195" s="29">
        <f t="shared" si="53"/>
        <v>12</v>
      </c>
      <c r="V195" s="36">
        <f t="shared" si="54"/>
        <v>18.057142857142857</v>
      </c>
      <c r="X195" s="3">
        <v>219</v>
      </c>
      <c r="Y195" s="3">
        <v>223</v>
      </c>
      <c r="Z195" s="3">
        <v>222</v>
      </c>
      <c r="AA195" s="3">
        <v>222</v>
      </c>
      <c r="AB195" s="3">
        <v>228</v>
      </c>
      <c r="AC195" s="3">
        <v>223</v>
      </c>
      <c r="AD195" s="3">
        <v>219</v>
      </c>
      <c r="AE195" s="3">
        <v>223</v>
      </c>
      <c r="AG195" s="32">
        <f t="shared" si="59"/>
        <v>228</v>
      </c>
      <c r="AH195" s="23">
        <f t="shared" si="60"/>
        <v>222.375</v>
      </c>
      <c r="AI195" s="27">
        <f t="shared" si="61"/>
        <v>219</v>
      </c>
      <c r="AJ195" s="54">
        <f t="shared" si="62"/>
        <v>46.375</v>
      </c>
      <c r="AK195" s="55">
        <f t="shared" si="63"/>
        <v>43</v>
      </c>
      <c r="AL195" s="56">
        <f t="shared" si="64"/>
        <v>5.625</v>
      </c>
      <c r="AM195" s="55">
        <f t="shared" si="65"/>
        <v>9</v>
      </c>
      <c r="AN195" s="57">
        <f t="shared" si="66"/>
        <v>11.11875</v>
      </c>
      <c r="AP195" s="9">
        <v>176</v>
      </c>
      <c r="AQ195" s="3">
        <v>176</v>
      </c>
      <c r="AR195" s="3">
        <v>177</v>
      </c>
      <c r="AS195" s="3">
        <v>179</v>
      </c>
      <c r="AT195" s="3">
        <v>179</v>
      </c>
      <c r="AU195" s="3">
        <v>178</v>
      </c>
      <c r="AV195" s="3">
        <v>176</v>
      </c>
      <c r="AW195" s="3">
        <v>176</v>
      </c>
      <c r="AY195" s="32">
        <f t="shared" si="67"/>
        <v>179</v>
      </c>
      <c r="AZ195" s="23">
        <f t="shared" si="68"/>
        <v>177.125</v>
      </c>
      <c r="BA195" s="27">
        <f t="shared" si="69"/>
        <v>176</v>
      </c>
      <c r="BB195" s="29">
        <f t="shared" si="70"/>
        <v>3</v>
      </c>
      <c r="BC195" s="36">
        <f t="shared" si="71"/>
        <v>8.8562499999999993</v>
      </c>
      <c r="BD195" s="36"/>
    </row>
    <row r="196" spans="1:56" x14ac:dyDescent="0.25">
      <c r="A196" s="8">
        <f t="shared" si="72"/>
        <v>0.53055555555555423</v>
      </c>
      <c r="B196" s="3">
        <v>764</v>
      </c>
      <c r="C196" s="9">
        <v>168</v>
      </c>
      <c r="D196" s="9">
        <f t="shared" si="73"/>
        <v>161.43076923076924</v>
      </c>
      <c r="E196" s="9">
        <f t="shared" si="74"/>
        <v>174.56923076923076</v>
      </c>
      <c r="G196" s="3">
        <v>353</v>
      </c>
      <c r="H196" s="3">
        <v>353</v>
      </c>
      <c r="I196" s="3">
        <v>365</v>
      </c>
      <c r="J196" s="3">
        <v>365</v>
      </c>
      <c r="K196" s="3">
        <v>365</v>
      </c>
      <c r="L196" s="3">
        <v>353</v>
      </c>
      <c r="M196" s="3">
        <v>353</v>
      </c>
      <c r="O196" s="32">
        <f t="shared" si="55"/>
        <v>365</v>
      </c>
      <c r="P196" s="23">
        <f t="shared" si="51"/>
        <v>358.14285714285717</v>
      </c>
      <c r="Q196" s="27">
        <f t="shared" si="52"/>
        <v>353</v>
      </c>
      <c r="R196" s="45">
        <f t="shared" si="56"/>
        <v>190.14285714285717</v>
      </c>
      <c r="S196" s="29">
        <f t="shared" si="57"/>
        <v>185</v>
      </c>
      <c r="T196" s="44">
        <f t="shared" si="58"/>
        <v>6.8571428571428328</v>
      </c>
      <c r="U196" s="29">
        <f t="shared" si="53"/>
        <v>12</v>
      </c>
      <c r="V196" s="36">
        <f t="shared" si="54"/>
        <v>17.907142857142858</v>
      </c>
      <c r="X196" s="3">
        <v>213</v>
      </c>
      <c r="Y196" s="3">
        <v>217</v>
      </c>
      <c r="Z196" s="3">
        <v>216</v>
      </c>
      <c r="AA196" s="3">
        <v>216</v>
      </c>
      <c r="AB196" s="3">
        <v>222</v>
      </c>
      <c r="AC196" s="3">
        <v>217</v>
      </c>
      <c r="AD196" s="3">
        <v>213</v>
      </c>
      <c r="AE196" s="3">
        <v>217</v>
      </c>
      <c r="AG196" s="32">
        <f t="shared" si="59"/>
        <v>222</v>
      </c>
      <c r="AH196" s="23">
        <f t="shared" si="60"/>
        <v>216.375</v>
      </c>
      <c r="AI196" s="27">
        <f t="shared" si="61"/>
        <v>213</v>
      </c>
      <c r="AJ196" s="54">
        <f t="shared" si="62"/>
        <v>48.375</v>
      </c>
      <c r="AK196" s="55">
        <f t="shared" si="63"/>
        <v>45</v>
      </c>
      <c r="AL196" s="56">
        <f t="shared" si="64"/>
        <v>5.625</v>
      </c>
      <c r="AM196" s="55">
        <f t="shared" si="65"/>
        <v>9</v>
      </c>
      <c r="AN196" s="57">
        <f t="shared" si="66"/>
        <v>10.81875</v>
      </c>
      <c r="AP196" s="9">
        <v>168</v>
      </c>
      <c r="AQ196" s="3">
        <v>168</v>
      </c>
      <c r="AR196" s="3">
        <v>169</v>
      </c>
      <c r="AS196" s="3">
        <v>171</v>
      </c>
      <c r="AT196" s="3">
        <v>171</v>
      </c>
      <c r="AU196" s="3">
        <v>170</v>
      </c>
      <c r="AV196" s="3">
        <v>168</v>
      </c>
      <c r="AW196" s="3">
        <v>168</v>
      </c>
      <c r="AY196" s="32">
        <f t="shared" si="67"/>
        <v>171</v>
      </c>
      <c r="AZ196" s="23">
        <f t="shared" si="68"/>
        <v>169.125</v>
      </c>
      <c r="BA196" s="27">
        <f t="shared" si="69"/>
        <v>168</v>
      </c>
      <c r="BB196" s="29">
        <f t="shared" si="70"/>
        <v>3</v>
      </c>
      <c r="BC196" s="36">
        <f t="shared" si="71"/>
        <v>8.4562500000000007</v>
      </c>
      <c r="BD196" s="36"/>
    </row>
    <row r="197" spans="1:56" x14ac:dyDescent="0.25">
      <c r="A197" s="8">
        <f t="shared" si="72"/>
        <v>0.53333333333333199</v>
      </c>
      <c r="B197" s="3">
        <v>768</v>
      </c>
      <c r="C197" s="9">
        <v>160</v>
      </c>
      <c r="D197" s="9">
        <f t="shared" si="73"/>
        <v>153.61538461538461</v>
      </c>
      <c r="E197" s="9">
        <f t="shared" si="74"/>
        <v>166.38461538461539</v>
      </c>
      <c r="G197" s="3">
        <v>351</v>
      </c>
      <c r="H197" s="3">
        <v>351</v>
      </c>
      <c r="I197" s="3">
        <v>363</v>
      </c>
      <c r="J197" s="3">
        <v>363</v>
      </c>
      <c r="K197" s="3">
        <v>363</v>
      </c>
      <c r="L197" s="3">
        <v>351</v>
      </c>
      <c r="M197" s="3">
        <v>351</v>
      </c>
      <c r="O197" s="32">
        <f t="shared" si="55"/>
        <v>363</v>
      </c>
      <c r="P197" s="23">
        <f t="shared" ref="P197:P260" si="75">AVERAGE(G197:M197)</f>
        <v>356.14285714285717</v>
      </c>
      <c r="Q197" s="27">
        <f t="shared" ref="Q197:Q260" si="76">MIN(G197:M197)</f>
        <v>351</v>
      </c>
      <c r="R197" s="45">
        <f t="shared" si="56"/>
        <v>196.14285714285717</v>
      </c>
      <c r="S197" s="29">
        <f t="shared" si="57"/>
        <v>191</v>
      </c>
      <c r="T197" s="44">
        <f t="shared" si="58"/>
        <v>6.8571428571428328</v>
      </c>
      <c r="U197" s="29">
        <f t="shared" ref="U197:U260" si="77">O197-Q197</f>
        <v>12</v>
      </c>
      <c r="V197" s="36">
        <f t="shared" ref="V197:V260" si="78">$BE$8-(($BF$8-P197)*($BE$8-$BE$9))/($BF$8-$BF$9)</f>
        <v>17.807142857142857</v>
      </c>
      <c r="X197" s="3">
        <v>207</v>
      </c>
      <c r="Y197" s="3">
        <v>211</v>
      </c>
      <c r="Z197" s="3">
        <v>210</v>
      </c>
      <c r="AA197" s="3">
        <v>210</v>
      </c>
      <c r="AB197" s="3">
        <v>216</v>
      </c>
      <c r="AC197" s="3">
        <v>211</v>
      </c>
      <c r="AD197" s="3">
        <v>207</v>
      </c>
      <c r="AE197" s="3">
        <v>211</v>
      </c>
      <c r="AG197" s="32">
        <f t="shared" si="59"/>
        <v>216</v>
      </c>
      <c r="AH197" s="23">
        <f t="shared" si="60"/>
        <v>210.375</v>
      </c>
      <c r="AI197" s="27">
        <f t="shared" si="61"/>
        <v>207</v>
      </c>
      <c r="AJ197" s="54">
        <f t="shared" si="62"/>
        <v>50.375</v>
      </c>
      <c r="AK197" s="55">
        <f t="shared" si="63"/>
        <v>47</v>
      </c>
      <c r="AL197" s="56">
        <f t="shared" si="64"/>
        <v>5.625</v>
      </c>
      <c r="AM197" s="55">
        <f t="shared" si="65"/>
        <v>9</v>
      </c>
      <c r="AN197" s="57">
        <f t="shared" si="66"/>
        <v>10.518750000000001</v>
      </c>
      <c r="AP197" s="9">
        <v>160</v>
      </c>
      <c r="AQ197" s="3">
        <v>160</v>
      </c>
      <c r="AR197" s="3">
        <v>161</v>
      </c>
      <c r="AS197" s="3">
        <v>163</v>
      </c>
      <c r="AT197" s="3">
        <v>163</v>
      </c>
      <c r="AU197" s="3">
        <v>162</v>
      </c>
      <c r="AV197" s="3">
        <v>160</v>
      </c>
      <c r="AW197" s="3">
        <v>160</v>
      </c>
      <c r="AY197" s="32">
        <f t="shared" si="67"/>
        <v>163</v>
      </c>
      <c r="AZ197" s="23">
        <f t="shared" si="68"/>
        <v>161.125</v>
      </c>
      <c r="BA197" s="27">
        <f t="shared" si="69"/>
        <v>160</v>
      </c>
      <c r="BB197" s="29">
        <f t="shared" si="70"/>
        <v>3</v>
      </c>
      <c r="BC197" s="36">
        <f t="shared" si="71"/>
        <v>8.0562500000000004</v>
      </c>
      <c r="BD197" s="36"/>
    </row>
    <row r="198" spans="1:56" x14ac:dyDescent="0.25">
      <c r="A198" s="8">
        <f t="shared" si="72"/>
        <v>0.53611111111110976</v>
      </c>
      <c r="B198" s="3">
        <v>772</v>
      </c>
      <c r="C198" s="9">
        <v>152</v>
      </c>
      <c r="D198" s="9">
        <f t="shared" si="73"/>
        <v>145.80000000000001</v>
      </c>
      <c r="E198" s="9">
        <f t="shared" si="74"/>
        <v>158.19999999999999</v>
      </c>
      <c r="G198" s="3">
        <v>347</v>
      </c>
      <c r="H198" s="3">
        <v>347</v>
      </c>
      <c r="I198" s="3">
        <v>359</v>
      </c>
      <c r="J198" s="3">
        <v>359</v>
      </c>
      <c r="K198" s="3">
        <v>359</v>
      </c>
      <c r="L198" s="3">
        <v>347</v>
      </c>
      <c r="M198" s="3">
        <v>347</v>
      </c>
      <c r="O198" s="32">
        <f t="shared" ref="O198:O261" si="79">MAX(G198:M198)</f>
        <v>359</v>
      </c>
      <c r="P198" s="23">
        <f t="shared" si="75"/>
        <v>352.14285714285717</v>
      </c>
      <c r="Q198" s="27">
        <f t="shared" si="76"/>
        <v>347</v>
      </c>
      <c r="R198" s="45">
        <f t="shared" ref="R198:R261" si="80">ABS($C198-P198)</f>
        <v>200.14285714285717</v>
      </c>
      <c r="S198" s="29">
        <f t="shared" ref="S198:S261" si="81">ABS(IF($C198-O198&gt;$C198-Q198,$C198-O198,$C198-Q198))</f>
        <v>195</v>
      </c>
      <c r="T198" s="44">
        <f t="shared" ref="T198:T261" si="82">IF(O198-P198&gt;P198-Q198,O198-P198,P198-Q198)</f>
        <v>6.8571428571428328</v>
      </c>
      <c r="U198" s="29">
        <f t="shared" si="77"/>
        <v>12</v>
      </c>
      <c r="V198" s="36">
        <f t="shared" si="78"/>
        <v>17.607142857142858</v>
      </c>
      <c r="X198" s="3">
        <v>201</v>
      </c>
      <c r="Y198" s="3">
        <v>205</v>
      </c>
      <c r="Z198" s="3">
        <v>204</v>
      </c>
      <c r="AA198" s="3">
        <v>204</v>
      </c>
      <c r="AB198" s="3">
        <v>210</v>
      </c>
      <c r="AC198" s="3">
        <v>205</v>
      </c>
      <c r="AD198" s="3">
        <v>201</v>
      </c>
      <c r="AE198" s="3">
        <v>205</v>
      </c>
      <c r="AG198" s="32">
        <f t="shared" ref="AG198:AG222" si="83">MAX(X198:AE198)</f>
        <v>210</v>
      </c>
      <c r="AH198" s="23">
        <f t="shared" ref="AH198:AH222" si="84">AVERAGE(X198:AE198)</f>
        <v>204.375</v>
      </c>
      <c r="AI198" s="27">
        <f t="shared" ref="AI198:AI222" si="85">MIN(X198:AE198)</f>
        <v>201</v>
      </c>
      <c r="AJ198" s="54">
        <f t="shared" ref="AJ198:AJ222" si="86">ABS($C198-AH198)</f>
        <v>52.375</v>
      </c>
      <c r="AK198" s="55">
        <f t="shared" ref="AK198:AK222" si="87">ABS(IF($C198-AG198&gt;$C198-AI198,$C198-AG198,$C198-AI198))</f>
        <v>49</v>
      </c>
      <c r="AL198" s="56">
        <f t="shared" ref="AL198:AL222" si="88">IF(AG198-AH198&gt;AH198-AI198,AG198-AH198,AH198-AI198)</f>
        <v>5.625</v>
      </c>
      <c r="AM198" s="55">
        <f t="shared" ref="AM198:AM222" si="89">AG198-AI198</f>
        <v>9</v>
      </c>
      <c r="AN198" s="57">
        <f t="shared" ref="AN198:AN222" si="90">$BE$8-(($BF$8-AH198)*($BE$8-$BE$9))/($BF$8-$BF$9)</f>
        <v>10.21875</v>
      </c>
      <c r="AP198" s="9">
        <v>152</v>
      </c>
      <c r="AQ198" s="3">
        <v>152</v>
      </c>
      <c r="AR198" s="3">
        <v>153</v>
      </c>
      <c r="AS198" s="3">
        <v>155</v>
      </c>
      <c r="AT198" s="3">
        <v>155</v>
      </c>
      <c r="AU198" s="3">
        <v>154</v>
      </c>
      <c r="AV198" s="3">
        <v>152</v>
      </c>
      <c r="AW198" s="3">
        <v>152</v>
      </c>
      <c r="AY198" s="32">
        <f t="shared" ref="AY198:AY214" si="91">MAX(AP198:AW198)</f>
        <v>155</v>
      </c>
      <c r="AZ198" s="23">
        <f t="shared" ref="AZ198:AZ214" si="92">AVERAGE(AP198:AW198)</f>
        <v>153.125</v>
      </c>
      <c r="BA198" s="27">
        <f t="shared" ref="BA198:BA214" si="93">MIN(AP198:AW198)</f>
        <v>152</v>
      </c>
      <c r="BB198" s="29">
        <f t="shared" ref="BB198:BB214" si="94">AY198-BA198</f>
        <v>3</v>
      </c>
      <c r="BC198" s="36">
        <f t="shared" ref="BC198:BC214" si="95">$BE$8-(($BF$8-AZ198)*($BE$8-$BE$9))/($BF$8-$BF$9)</f>
        <v>7.65625</v>
      </c>
      <c r="BD198" s="36"/>
    </row>
    <row r="199" spans="1:56" x14ac:dyDescent="0.25">
      <c r="A199" s="8">
        <f t="shared" ref="A199:A262" si="96">A198+$A$1</f>
        <v>0.53888888888888753</v>
      </c>
      <c r="B199" s="3">
        <v>776</v>
      </c>
      <c r="C199" s="9">
        <v>144</v>
      </c>
      <c r="D199" s="9">
        <f t="shared" si="73"/>
        <v>137.98461538461538</v>
      </c>
      <c r="E199" s="9">
        <f t="shared" si="74"/>
        <v>150.01538461538462</v>
      </c>
      <c r="G199" s="3">
        <v>343</v>
      </c>
      <c r="H199" s="3">
        <v>343</v>
      </c>
      <c r="I199" s="3">
        <v>355</v>
      </c>
      <c r="J199" s="3">
        <v>355</v>
      </c>
      <c r="K199" s="3">
        <v>355</v>
      </c>
      <c r="L199" s="3">
        <v>343</v>
      </c>
      <c r="M199" s="3">
        <v>343</v>
      </c>
      <c r="O199" s="32">
        <f t="shared" si="79"/>
        <v>355</v>
      </c>
      <c r="P199" s="23">
        <f t="shared" si="75"/>
        <v>348.14285714285717</v>
      </c>
      <c r="Q199" s="27">
        <f t="shared" si="76"/>
        <v>343</v>
      </c>
      <c r="R199" s="45">
        <f t="shared" si="80"/>
        <v>204.14285714285717</v>
      </c>
      <c r="S199" s="29">
        <f t="shared" si="81"/>
        <v>199</v>
      </c>
      <c r="T199" s="44">
        <f t="shared" si="82"/>
        <v>6.8571428571428328</v>
      </c>
      <c r="U199" s="29">
        <f t="shared" si="77"/>
        <v>12</v>
      </c>
      <c r="V199" s="36">
        <f t="shared" si="78"/>
        <v>17.407142857142858</v>
      </c>
      <c r="X199" s="3">
        <v>196</v>
      </c>
      <c r="Y199" s="3">
        <v>199</v>
      </c>
      <c r="Z199" s="3">
        <v>198</v>
      </c>
      <c r="AA199" s="3">
        <v>199</v>
      </c>
      <c r="AB199" s="3">
        <v>205</v>
      </c>
      <c r="AC199" s="3">
        <v>200</v>
      </c>
      <c r="AD199" s="3">
        <v>196</v>
      </c>
      <c r="AE199" s="3">
        <v>199</v>
      </c>
      <c r="AG199" s="32">
        <f t="shared" si="83"/>
        <v>205</v>
      </c>
      <c r="AH199" s="23">
        <f t="shared" si="84"/>
        <v>199</v>
      </c>
      <c r="AI199" s="27">
        <f t="shared" si="85"/>
        <v>196</v>
      </c>
      <c r="AJ199" s="54">
        <f t="shared" si="86"/>
        <v>55</v>
      </c>
      <c r="AK199" s="55">
        <f t="shared" si="87"/>
        <v>52</v>
      </c>
      <c r="AL199" s="56">
        <f t="shared" si="88"/>
        <v>6</v>
      </c>
      <c r="AM199" s="55">
        <f t="shared" si="89"/>
        <v>9</v>
      </c>
      <c r="AN199" s="57">
        <f t="shared" si="90"/>
        <v>9.9499999999999993</v>
      </c>
      <c r="AP199" s="9">
        <v>144</v>
      </c>
      <c r="AQ199" s="3">
        <v>144</v>
      </c>
      <c r="AR199" s="3">
        <v>145</v>
      </c>
      <c r="AS199" s="3">
        <v>147</v>
      </c>
      <c r="AT199" s="3">
        <v>147</v>
      </c>
      <c r="AU199" s="3">
        <v>146</v>
      </c>
      <c r="AV199" s="3">
        <v>144</v>
      </c>
      <c r="AW199" s="3">
        <v>144</v>
      </c>
      <c r="AY199" s="32">
        <f t="shared" si="91"/>
        <v>147</v>
      </c>
      <c r="AZ199" s="23">
        <f t="shared" si="92"/>
        <v>145.125</v>
      </c>
      <c r="BA199" s="27">
        <f t="shared" si="93"/>
        <v>144</v>
      </c>
      <c r="BB199" s="29">
        <f t="shared" si="94"/>
        <v>3</v>
      </c>
      <c r="BC199" s="36">
        <f t="shared" si="95"/>
        <v>7.2562499999999996</v>
      </c>
      <c r="BD199" s="36"/>
    </row>
    <row r="200" spans="1:56" x14ac:dyDescent="0.25">
      <c r="A200" s="8">
        <f t="shared" si="96"/>
        <v>0.5416666666666653</v>
      </c>
      <c r="B200" s="3">
        <v>780</v>
      </c>
      <c r="C200" s="9">
        <v>136</v>
      </c>
      <c r="D200" s="9">
        <f t="shared" si="73"/>
        <v>130.16923076923078</v>
      </c>
      <c r="E200" s="9">
        <f t="shared" si="74"/>
        <v>141.83076923076922</v>
      </c>
      <c r="G200" s="3">
        <v>340</v>
      </c>
      <c r="H200" s="3">
        <v>340</v>
      </c>
      <c r="I200" s="3">
        <v>352</v>
      </c>
      <c r="J200" s="3">
        <v>352</v>
      </c>
      <c r="K200" s="3">
        <v>352</v>
      </c>
      <c r="L200" s="3">
        <v>340</v>
      </c>
      <c r="M200" s="3">
        <v>340</v>
      </c>
      <c r="O200" s="32">
        <f t="shared" si="79"/>
        <v>352</v>
      </c>
      <c r="P200" s="23">
        <f t="shared" si="75"/>
        <v>345.14285714285717</v>
      </c>
      <c r="Q200" s="27">
        <f t="shared" si="76"/>
        <v>340</v>
      </c>
      <c r="R200" s="45">
        <f t="shared" si="80"/>
        <v>209.14285714285717</v>
      </c>
      <c r="S200" s="29">
        <f t="shared" si="81"/>
        <v>204</v>
      </c>
      <c r="T200" s="44">
        <f t="shared" si="82"/>
        <v>6.8571428571428328</v>
      </c>
      <c r="U200" s="29">
        <f t="shared" si="77"/>
        <v>12</v>
      </c>
      <c r="V200" s="36">
        <f t="shared" si="78"/>
        <v>17.25714285714286</v>
      </c>
      <c r="X200" s="3">
        <v>191</v>
      </c>
      <c r="Y200" s="3">
        <v>194</v>
      </c>
      <c r="Z200" s="3">
        <v>193</v>
      </c>
      <c r="AA200" s="3">
        <v>194</v>
      </c>
      <c r="AB200" s="3">
        <v>200</v>
      </c>
      <c r="AC200" s="3">
        <v>195</v>
      </c>
      <c r="AD200" s="3">
        <v>191</v>
      </c>
      <c r="AE200" s="3">
        <v>194</v>
      </c>
      <c r="AG200" s="32">
        <f t="shared" si="83"/>
        <v>200</v>
      </c>
      <c r="AH200" s="23">
        <f t="shared" si="84"/>
        <v>194</v>
      </c>
      <c r="AI200" s="27">
        <f t="shared" si="85"/>
        <v>191</v>
      </c>
      <c r="AJ200" s="54">
        <f t="shared" si="86"/>
        <v>58</v>
      </c>
      <c r="AK200" s="55">
        <f t="shared" si="87"/>
        <v>55</v>
      </c>
      <c r="AL200" s="56">
        <f t="shared" si="88"/>
        <v>6</v>
      </c>
      <c r="AM200" s="55">
        <f t="shared" si="89"/>
        <v>9</v>
      </c>
      <c r="AN200" s="57">
        <f t="shared" si="90"/>
        <v>9.6999999999999993</v>
      </c>
      <c r="AP200" s="9">
        <v>136</v>
      </c>
      <c r="AQ200" s="3">
        <v>136</v>
      </c>
      <c r="AR200" s="3">
        <v>137</v>
      </c>
      <c r="AS200" s="3">
        <v>139</v>
      </c>
      <c r="AT200" s="3">
        <v>139</v>
      </c>
      <c r="AU200" s="3">
        <v>138</v>
      </c>
      <c r="AV200" s="3">
        <v>136</v>
      </c>
      <c r="AW200" s="3">
        <v>136</v>
      </c>
      <c r="AY200" s="32">
        <f t="shared" si="91"/>
        <v>139</v>
      </c>
      <c r="AZ200" s="23">
        <f t="shared" si="92"/>
        <v>137.125</v>
      </c>
      <c r="BA200" s="27">
        <f t="shared" si="93"/>
        <v>136</v>
      </c>
      <c r="BB200" s="29">
        <f t="shared" si="94"/>
        <v>3</v>
      </c>
      <c r="BC200" s="36">
        <f t="shared" si="95"/>
        <v>6.8562500000000002</v>
      </c>
      <c r="BD200" s="36"/>
    </row>
    <row r="201" spans="1:56" x14ac:dyDescent="0.25">
      <c r="A201" s="8">
        <f t="shared" si="96"/>
        <v>0.54444444444444307</v>
      </c>
      <c r="B201" s="3">
        <v>784</v>
      </c>
      <c r="C201" s="9">
        <v>128</v>
      </c>
      <c r="D201" s="9">
        <f t="shared" si="73"/>
        <v>122.35384615384615</v>
      </c>
      <c r="E201" s="9">
        <f t="shared" si="74"/>
        <v>133.64615384615385</v>
      </c>
      <c r="G201" s="3">
        <v>337</v>
      </c>
      <c r="H201" s="3">
        <v>337</v>
      </c>
      <c r="I201" s="3">
        <v>349</v>
      </c>
      <c r="J201" s="3">
        <v>349</v>
      </c>
      <c r="K201" s="3">
        <v>349</v>
      </c>
      <c r="L201" s="3">
        <v>337</v>
      </c>
      <c r="M201" s="3">
        <v>337</v>
      </c>
      <c r="O201" s="32">
        <f t="shared" si="79"/>
        <v>349</v>
      </c>
      <c r="P201" s="23">
        <f t="shared" si="75"/>
        <v>342.14285714285717</v>
      </c>
      <c r="Q201" s="27">
        <f t="shared" si="76"/>
        <v>337</v>
      </c>
      <c r="R201" s="45">
        <f t="shared" si="80"/>
        <v>214.14285714285717</v>
      </c>
      <c r="S201" s="29">
        <f t="shared" si="81"/>
        <v>209</v>
      </c>
      <c r="T201" s="44">
        <f t="shared" si="82"/>
        <v>6.8571428571428328</v>
      </c>
      <c r="U201" s="29">
        <f t="shared" si="77"/>
        <v>12</v>
      </c>
      <c r="V201" s="36">
        <f t="shared" si="78"/>
        <v>17.107142857142858</v>
      </c>
      <c r="X201" s="3">
        <v>186</v>
      </c>
      <c r="Y201" s="3">
        <v>190</v>
      </c>
      <c r="Z201" s="3">
        <v>188</v>
      </c>
      <c r="AA201" s="3">
        <v>189</v>
      </c>
      <c r="AB201" s="3">
        <v>195</v>
      </c>
      <c r="AC201" s="3">
        <v>190</v>
      </c>
      <c r="AD201" s="3">
        <v>186</v>
      </c>
      <c r="AE201" s="3">
        <v>190</v>
      </c>
      <c r="AG201" s="32">
        <f t="shared" si="83"/>
        <v>195</v>
      </c>
      <c r="AH201" s="23">
        <f t="shared" si="84"/>
        <v>189.25</v>
      </c>
      <c r="AI201" s="27">
        <f t="shared" si="85"/>
        <v>186</v>
      </c>
      <c r="AJ201" s="54">
        <f t="shared" si="86"/>
        <v>61.25</v>
      </c>
      <c r="AK201" s="55">
        <f t="shared" si="87"/>
        <v>58</v>
      </c>
      <c r="AL201" s="56">
        <f t="shared" si="88"/>
        <v>5.75</v>
      </c>
      <c r="AM201" s="55">
        <f t="shared" si="89"/>
        <v>9</v>
      </c>
      <c r="AN201" s="57">
        <f t="shared" si="90"/>
        <v>9.4625000000000004</v>
      </c>
      <c r="AP201" s="9">
        <v>128</v>
      </c>
      <c r="AQ201" s="3">
        <v>128</v>
      </c>
      <c r="AR201" s="3">
        <v>130</v>
      </c>
      <c r="AS201" s="3">
        <v>132</v>
      </c>
      <c r="AT201" s="3">
        <v>132</v>
      </c>
      <c r="AU201" s="3">
        <v>130</v>
      </c>
      <c r="AV201" s="3">
        <v>128</v>
      </c>
      <c r="AW201" s="3">
        <v>128</v>
      </c>
      <c r="AY201" s="32">
        <f t="shared" si="91"/>
        <v>132</v>
      </c>
      <c r="AZ201" s="23">
        <f t="shared" si="92"/>
        <v>129.5</v>
      </c>
      <c r="BA201" s="27">
        <f t="shared" si="93"/>
        <v>128</v>
      </c>
      <c r="BB201" s="29">
        <f t="shared" si="94"/>
        <v>4</v>
      </c>
      <c r="BC201" s="36">
        <f t="shared" si="95"/>
        <v>6.4749999999999996</v>
      </c>
      <c r="BD201" s="36"/>
    </row>
    <row r="202" spans="1:56" x14ac:dyDescent="0.25">
      <c r="A202" s="8">
        <f t="shared" si="96"/>
        <v>0.54722222222222083</v>
      </c>
      <c r="B202" s="3">
        <v>788</v>
      </c>
      <c r="C202" s="9">
        <v>120</v>
      </c>
      <c r="D202" s="9">
        <f t="shared" si="73"/>
        <v>114.53846153846153</v>
      </c>
      <c r="E202" s="9">
        <f t="shared" si="74"/>
        <v>125.46153846153847</v>
      </c>
      <c r="G202" s="3">
        <v>334</v>
      </c>
      <c r="H202" s="3">
        <v>334</v>
      </c>
      <c r="I202" s="3">
        <v>346</v>
      </c>
      <c r="J202" s="3">
        <v>346</v>
      </c>
      <c r="K202" s="3">
        <v>346</v>
      </c>
      <c r="L202" s="3">
        <v>334</v>
      </c>
      <c r="M202" s="3">
        <v>334</v>
      </c>
      <c r="O202" s="32">
        <f t="shared" si="79"/>
        <v>346</v>
      </c>
      <c r="P202" s="23">
        <f t="shared" si="75"/>
        <v>339.14285714285717</v>
      </c>
      <c r="Q202" s="27">
        <f t="shared" si="76"/>
        <v>334</v>
      </c>
      <c r="R202" s="45">
        <f t="shared" si="80"/>
        <v>219.14285714285717</v>
      </c>
      <c r="S202" s="29">
        <f t="shared" si="81"/>
        <v>214</v>
      </c>
      <c r="T202" s="44">
        <f t="shared" si="82"/>
        <v>6.8571428571428328</v>
      </c>
      <c r="U202" s="29">
        <f t="shared" si="77"/>
        <v>12</v>
      </c>
      <c r="V202" s="36">
        <f t="shared" si="78"/>
        <v>16.957142857142859</v>
      </c>
      <c r="X202" s="3">
        <v>181</v>
      </c>
      <c r="Y202" s="3">
        <v>185</v>
      </c>
      <c r="Z202" s="3">
        <v>183</v>
      </c>
      <c r="AA202" s="3">
        <v>184</v>
      </c>
      <c r="AB202" s="3">
        <v>190</v>
      </c>
      <c r="AC202" s="3">
        <v>185</v>
      </c>
      <c r="AD202" s="3">
        <v>181</v>
      </c>
      <c r="AE202" s="3">
        <v>185</v>
      </c>
      <c r="AG202" s="32">
        <f t="shared" si="83"/>
        <v>190</v>
      </c>
      <c r="AH202" s="23">
        <f t="shared" si="84"/>
        <v>184.25</v>
      </c>
      <c r="AI202" s="27">
        <f t="shared" si="85"/>
        <v>181</v>
      </c>
      <c r="AJ202" s="54">
        <f t="shared" si="86"/>
        <v>64.25</v>
      </c>
      <c r="AK202" s="55">
        <f t="shared" si="87"/>
        <v>61</v>
      </c>
      <c r="AL202" s="56">
        <f t="shared" si="88"/>
        <v>5.75</v>
      </c>
      <c r="AM202" s="55">
        <f t="shared" si="89"/>
        <v>9</v>
      </c>
      <c r="AN202" s="57">
        <f t="shared" si="90"/>
        <v>9.2125000000000004</v>
      </c>
      <c r="AP202" s="9">
        <v>120</v>
      </c>
      <c r="AQ202" s="3">
        <v>120</v>
      </c>
      <c r="AR202" s="3">
        <v>122</v>
      </c>
      <c r="AS202" s="3">
        <v>124</v>
      </c>
      <c r="AT202" s="3">
        <v>124</v>
      </c>
      <c r="AU202" s="3">
        <v>122</v>
      </c>
      <c r="AV202" s="3">
        <v>120</v>
      </c>
      <c r="AW202" s="3">
        <v>120</v>
      </c>
      <c r="AY202" s="32">
        <f t="shared" si="91"/>
        <v>124</v>
      </c>
      <c r="AZ202" s="23">
        <f t="shared" si="92"/>
        <v>121.5</v>
      </c>
      <c r="BA202" s="27">
        <f t="shared" si="93"/>
        <v>120</v>
      </c>
      <c r="BB202" s="29">
        <f t="shared" si="94"/>
        <v>4</v>
      </c>
      <c r="BC202" s="36">
        <f t="shared" si="95"/>
        <v>6.0750000000000002</v>
      </c>
      <c r="BD202" s="36"/>
    </row>
    <row r="203" spans="1:56" x14ac:dyDescent="0.25">
      <c r="A203" s="8">
        <f t="shared" si="96"/>
        <v>0.5499999999999986</v>
      </c>
      <c r="B203" s="3">
        <v>792</v>
      </c>
      <c r="C203" s="9">
        <v>112</v>
      </c>
      <c r="D203" s="9">
        <f t="shared" si="73"/>
        <v>106.72307692307692</v>
      </c>
      <c r="E203" s="9">
        <f t="shared" si="74"/>
        <v>117.27692307692308</v>
      </c>
      <c r="G203" s="3">
        <v>331</v>
      </c>
      <c r="H203" s="3">
        <v>331</v>
      </c>
      <c r="I203" s="3">
        <v>343</v>
      </c>
      <c r="J203" s="3">
        <v>343</v>
      </c>
      <c r="K203" s="3">
        <v>343</v>
      </c>
      <c r="L203" s="3">
        <v>331</v>
      </c>
      <c r="M203" s="3">
        <v>331</v>
      </c>
      <c r="O203" s="32">
        <f t="shared" si="79"/>
        <v>343</v>
      </c>
      <c r="P203" s="23">
        <f t="shared" si="75"/>
        <v>336.14285714285717</v>
      </c>
      <c r="Q203" s="27">
        <f t="shared" si="76"/>
        <v>331</v>
      </c>
      <c r="R203" s="45">
        <f t="shared" si="80"/>
        <v>224.14285714285717</v>
      </c>
      <c r="S203" s="29">
        <f t="shared" si="81"/>
        <v>219</v>
      </c>
      <c r="T203" s="44">
        <f t="shared" si="82"/>
        <v>6.8571428571428328</v>
      </c>
      <c r="U203" s="29">
        <f t="shared" si="77"/>
        <v>12</v>
      </c>
      <c r="V203" s="36">
        <f t="shared" si="78"/>
        <v>16.807142857142857</v>
      </c>
      <c r="X203" s="3">
        <v>176</v>
      </c>
      <c r="Y203" s="3">
        <v>180</v>
      </c>
      <c r="Z203" s="3">
        <v>178</v>
      </c>
      <c r="AA203" s="3">
        <v>179</v>
      </c>
      <c r="AB203" s="3">
        <v>185</v>
      </c>
      <c r="AC203" s="3">
        <v>180</v>
      </c>
      <c r="AD203" s="3">
        <v>176</v>
      </c>
      <c r="AE203" s="3">
        <v>180</v>
      </c>
      <c r="AG203" s="32">
        <f t="shared" si="83"/>
        <v>185</v>
      </c>
      <c r="AH203" s="23">
        <f t="shared" si="84"/>
        <v>179.25</v>
      </c>
      <c r="AI203" s="27">
        <f t="shared" si="85"/>
        <v>176</v>
      </c>
      <c r="AJ203" s="54">
        <f t="shared" si="86"/>
        <v>67.25</v>
      </c>
      <c r="AK203" s="55">
        <f t="shared" si="87"/>
        <v>64</v>
      </c>
      <c r="AL203" s="56">
        <f t="shared" si="88"/>
        <v>5.75</v>
      </c>
      <c r="AM203" s="55">
        <f t="shared" si="89"/>
        <v>9</v>
      </c>
      <c r="AN203" s="57">
        <f t="shared" si="90"/>
        <v>8.9625000000000004</v>
      </c>
      <c r="AP203" s="9">
        <v>112</v>
      </c>
      <c r="AQ203" s="3">
        <v>112</v>
      </c>
      <c r="AR203" s="3">
        <v>114</v>
      </c>
      <c r="AS203" s="3">
        <v>116</v>
      </c>
      <c r="AT203" s="3">
        <v>116</v>
      </c>
      <c r="AU203" s="3">
        <v>114</v>
      </c>
      <c r="AV203" s="3">
        <v>112</v>
      </c>
      <c r="AW203" s="3">
        <v>112</v>
      </c>
      <c r="AY203" s="32">
        <f t="shared" si="91"/>
        <v>116</v>
      </c>
      <c r="AZ203" s="23">
        <f t="shared" si="92"/>
        <v>113.5</v>
      </c>
      <c r="BA203" s="27">
        <f t="shared" si="93"/>
        <v>112</v>
      </c>
      <c r="BB203" s="29">
        <f t="shared" si="94"/>
        <v>4</v>
      </c>
      <c r="BC203" s="36">
        <f t="shared" si="95"/>
        <v>5.6749999999999998</v>
      </c>
      <c r="BD203" s="36"/>
    </row>
    <row r="204" spans="1:56" x14ac:dyDescent="0.25">
      <c r="A204" s="8">
        <f t="shared" si="96"/>
        <v>0.55277777777777637</v>
      </c>
      <c r="B204" s="3">
        <v>796</v>
      </c>
      <c r="C204" s="9">
        <v>104</v>
      </c>
      <c r="D204" s="9">
        <f t="shared" si="73"/>
        <v>98.907692307692315</v>
      </c>
      <c r="E204" s="9">
        <f t="shared" si="74"/>
        <v>109.09230769230768</v>
      </c>
      <c r="G204" s="3">
        <v>328</v>
      </c>
      <c r="H204" s="3">
        <v>328</v>
      </c>
      <c r="I204" s="3">
        <v>340</v>
      </c>
      <c r="J204" s="3">
        <v>340</v>
      </c>
      <c r="K204" s="3">
        <v>340</v>
      </c>
      <c r="L204" s="3">
        <v>328</v>
      </c>
      <c r="M204" s="3">
        <v>328</v>
      </c>
      <c r="O204" s="32">
        <f t="shared" si="79"/>
        <v>340</v>
      </c>
      <c r="P204" s="23">
        <f t="shared" si="75"/>
        <v>333.14285714285717</v>
      </c>
      <c r="Q204" s="27">
        <f t="shared" si="76"/>
        <v>328</v>
      </c>
      <c r="R204" s="45">
        <f t="shared" si="80"/>
        <v>229.14285714285717</v>
      </c>
      <c r="S204" s="29">
        <f t="shared" si="81"/>
        <v>224</v>
      </c>
      <c r="T204" s="44">
        <f t="shared" si="82"/>
        <v>6.8571428571428328</v>
      </c>
      <c r="U204" s="29">
        <f t="shared" si="77"/>
        <v>12</v>
      </c>
      <c r="V204" s="36">
        <f t="shared" si="78"/>
        <v>16.657142857142858</v>
      </c>
      <c r="X204" s="3">
        <v>171</v>
      </c>
      <c r="Y204" s="3">
        <v>175</v>
      </c>
      <c r="Z204" s="3">
        <v>173</v>
      </c>
      <c r="AA204" s="3">
        <v>174</v>
      </c>
      <c r="AB204" s="3">
        <v>180</v>
      </c>
      <c r="AC204" s="3">
        <v>175</v>
      </c>
      <c r="AD204" s="3">
        <v>171</v>
      </c>
      <c r="AE204" s="3">
        <v>175</v>
      </c>
      <c r="AG204" s="32">
        <f t="shared" si="83"/>
        <v>180</v>
      </c>
      <c r="AH204" s="23">
        <f t="shared" si="84"/>
        <v>174.25</v>
      </c>
      <c r="AI204" s="27">
        <f t="shared" si="85"/>
        <v>171</v>
      </c>
      <c r="AJ204" s="54">
        <f t="shared" si="86"/>
        <v>70.25</v>
      </c>
      <c r="AK204" s="55">
        <f t="shared" si="87"/>
        <v>67</v>
      </c>
      <c r="AL204" s="56">
        <f t="shared" si="88"/>
        <v>5.75</v>
      </c>
      <c r="AM204" s="55">
        <f t="shared" si="89"/>
        <v>9</v>
      </c>
      <c r="AN204" s="57">
        <f t="shared" si="90"/>
        <v>8.7125000000000004</v>
      </c>
      <c r="AP204" s="9">
        <v>104</v>
      </c>
      <c r="AQ204" s="3">
        <v>104</v>
      </c>
      <c r="AR204" s="3">
        <v>106</v>
      </c>
      <c r="AS204" s="3">
        <v>108</v>
      </c>
      <c r="AT204" s="3">
        <v>108</v>
      </c>
      <c r="AU204" s="3">
        <v>106</v>
      </c>
      <c r="AV204" s="3">
        <v>104</v>
      </c>
      <c r="AW204" s="3">
        <v>104</v>
      </c>
      <c r="AY204" s="32">
        <f t="shared" si="91"/>
        <v>108</v>
      </c>
      <c r="AZ204" s="23">
        <f t="shared" si="92"/>
        <v>105.5</v>
      </c>
      <c r="BA204" s="27">
        <f t="shared" si="93"/>
        <v>104</v>
      </c>
      <c r="BB204" s="29">
        <f t="shared" si="94"/>
        <v>4</v>
      </c>
      <c r="BC204" s="36">
        <f t="shared" si="95"/>
        <v>5.2750000000000004</v>
      </c>
      <c r="BD204" s="36"/>
    </row>
    <row r="205" spans="1:56" x14ac:dyDescent="0.25">
      <c r="A205" s="8">
        <f t="shared" si="96"/>
        <v>0.55555555555555414</v>
      </c>
      <c r="B205" s="3">
        <v>800</v>
      </c>
      <c r="C205" s="9">
        <v>96</v>
      </c>
      <c r="D205" s="9">
        <f t="shared" si="73"/>
        <v>91.092307692307685</v>
      </c>
      <c r="E205" s="9">
        <f t="shared" si="74"/>
        <v>100.90769230769232</v>
      </c>
      <c r="G205" s="3">
        <v>325</v>
      </c>
      <c r="H205" s="3">
        <v>325</v>
      </c>
      <c r="I205" s="3">
        <v>337</v>
      </c>
      <c r="J205" s="3">
        <v>337</v>
      </c>
      <c r="K205" s="3">
        <v>337</v>
      </c>
      <c r="L205" s="3">
        <v>325</v>
      </c>
      <c r="M205" s="3">
        <v>325</v>
      </c>
      <c r="O205" s="32">
        <f t="shared" si="79"/>
        <v>337</v>
      </c>
      <c r="P205" s="23">
        <f t="shared" si="75"/>
        <v>330.14285714285717</v>
      </c>
      <c r="Q205" s="27">
        <f t="shared" si="76"/>
        <v>325</v>
      </c>
      <c r="R205" s="45">
        <f t="shared" si="80"/>
        <v>234.14285714285717</v>
      </c>
      <c r="S205" s="29">
        <f t="shared" si="81"/>
        <v>229</v>
      </c>
      <c r="T205" s="44">
        <f t="shared" si="82"/>
        <v>6.8571428571428328</v>
      </c>
      <c r="U205" s="29">
        <f t="shared" si="77"/>
        <v>12</v>
      </c>
      <c r="V205" s="36">
        <f t="shared" si="78"/>
        <v>16.50714285714286</v>
      </c>
      <c r="X205" s="3">
        <v>166</v>
      </c>
      <c r="Y205" s="3">
        <v>170</v>
      </c>
      <c r="Z205" s="3">
        <v>168</v>
      </c>
      <c r="AA205" s="3">
        <v>169</v>
      </c>
      <c r="AB205" s="3">
        <v>175</v>
      </c>
      <c r="AC205" s="3">
        <v>170</v>
      </c>
      <c r="AD205" s="3">
        <v>166</v>
      </c>
      <c r="AE205" s="3">
        <v>170</v>
      </c>
      <c r="AG205" s="32">
        <f t="shared" si="83"/>
        <v>175</v>
      </c>
      <c r="AH205" s="23">
        <f t="shared" si="84"/>
        <v>169.25</v>
      </c>
      <c r="AI205" s="27">
        <f t="shared" si="85"/>
        <v>166</v>
      </c>
      <c r="AJ205" s="54">
        <f t="shared" si="86"/>
        <v>73.25</v>
      </c>
      <c r="AK205" s="55">
        <f t="shared" si="87"/>
        <v>70</v>
      </c>
      <c r="AL205" s="56">
        <f t="shared" si="88"/>
        <v>5.75</v>
      </c>
      <c r="AM205" s="55">
        <f t="shared" si="89"/>
        <v>9</v>
      </c>
      <c r="AN205" s="57">
        <f t="shared" si="90"/>
        <v>8.4625000000000004</v>
      </c>
      <c r="AP205" s="9">
        <v>96</v>
      </c>
      <c r="AQ205" s="3">
        <v>96</v>
      </c>
      <c r="AR205" s="3">
        <v>98</v>
      </c>
      <c r="AS205" s="3">
        <v>100</v>
      </c>
      <c r="AT205" s="3">
        <v>100</v>
      </c>
      <c r="AU205" s="3">
        <v>98</v>
      </c>
      <c r="AV205" s="3">
        <v>96</v>
      </c>
      <c r="AW205" s="3">
        <v>96</v>
      </c>
      <c r="AY205" s="32">
        <f t="shared" si="91"/>
        <v>100</v>
      </c>
      <c r="AZ205" s="23">
        <f t="shared" si="92"/>
        <v>97.5</v>
      </c>
      <c r="BA205" s="27">
        <f t="shared" si="93"/>
        <v>96</v>
      </c>
      <c r="BB205" s="29">
        <f t="shared" si="94"/>
        <v>4</v>
      </c>
      <c r="BC205" s="36">
        <f t="shared" si="95"/>
        <v>4.875</v>
      </c>
      <c r="BD205" s="36"/>
    </row>
    <row r="206" spans="1:56" x14ac:dyDescent="0.25">
      <c r="A206" s="8">
        <f t="shared" si="96"/>
        <v>0.5583333333333319</v>
      </c>
      <c r="B206" s="3">
        <v>804</v>
      </c>
      <c r="C206" s="9">
        <v>88</v>
      </c>
      <c r="D206" s="9">
        <f t="shared" si="73"/>
        <v>83.276923076923083</v>
      </c>
      <c r="E206" s="9">
        <f t="shared" si="74"/>
        <v>92.723076923076917</v>
      </c>
      <c r="G206" s="3">
        <v>322</v>
      </c>
      <c r="H206" s="3">
        <v>322</v>
      </c>
      <c r="I206" s="3">
        <v>334</v>
      </c>
      <c r="J206" s="3">
        <v>334</v>
      </c>
      <c r="K206" s="3">
        <v>334</v>
      </c>
      <c r="L206" s="3">
        <v>322</v>
      </c>
      <c r="M206" s="3">
        <v>322</v>
      </c>
      <c r="O206" s="32">
        <f t="shared" si="79"/>
        <v>334</v>
      </c>
      <c r="P206" s="23">
        <f t="shared" si="75"/>
        <v>327.14285714285717</v>
      </c>
      <c r="Q206" s="27">
        <f t="shared" si="76"/>
        <v>322</v>
      </c>
      <c r="R206" s="45">
        <f t="shared" si="80"/>
        <v>239.14285714285717</v>
      </c>
      <c r="S206" s="29">
        <f t="shared" si="81"/>
        <v>234</v>
      </c>
      <c r="T206" s="44">
        <f t="shared" si="82"/>
        <v>6.8571428571428328</v>
      </c>
      <c r="U206" s="29">
        <f t="shared" si="77"/>
        <v>12</v>
      </c>
      <c r="V206" s="36">
        <f t="shared" si="78"/>
        <v>16.357142857142858</v>
      </c>
      <c r="X206" s="3">
        <v>161</v>
      </c>
      <c r="Y206" s="3">
        <v>165</v>
      </c>
      <c r="Z206" s="3">
        <v>163</v>
      </c>
      <c r="AA206" s="3">
        <v>164</v>
      </c>
      <c r="AB206" s="3">
        <v>170</v>
      </c>
      <c r="AC206" s="3">
        <v>165</v>
      </c>
      <c r="AD206" s="3">
        <v>161</v>
      </c>
      <c r="AE206" s="3">
        <v>165</v>
      </c>
      <c r="AG206" s="32">
        <f t="shared" si="83"/>
        <v>170</v>
      </c>
      <c r="AH206" s="23">
        <f t="shared" si="84"/>
        <v>164.25</v>
      </c>
      <c r="AI206" s="27">
        <f t="shared" si="85"/>
        <v>161</v>
      </c>
      <c r="AJ206" s="54">
        <f t="shared" si="86"/>
        <v>76.25</v>
      </c>
      <c r="AK206" s="55">
        <f t="shared" si="87"/>
        <v>73</v>
      </c>
      <c r="AL206" s="56">
        <f t="shared" si="88"/>
        <v>5.75</v>
      </c>
      <c r="AM206" s="55">
        <f t="shared" si="89"/>
        <v>9</v>
      </c>
      <c r="AN206" s="57">
        <f t="shared" si="90"/>
        <v>8.2125000000000004</v>
      </c>
      <c r="AP206" s="9">
        <v>88</v>
      </c>
      <c r="AQ206" s="3">
        <v>88</v>
      </c>
      <c r="AR206" s="3">
        <v>90</v>
      </c>
      <c r="AS206" s="3">
        <v>92</v>
      </c>
      <c r="AT206" s="3">
        <v>92</v>
      </c>
      <c r="AU206" s="3">
        <v>90</v>
      </c>
      <c r="AV206" s="3">
        <v>88</v>
      </c>
      <c r="AW206" s="3">
        <v>88</v>
      </c>
      <c r="AY206" s="32">
        <f t="shared" si="91"/>
        <v>92</v>
      </c>
      <c r="AZ206" s="23">
        <f t="shared" si="92"/>
        <v>89.5</v>
      </c>
      <c r="BA206" s="27">
        <f t="shared" si="93"/>
        <v>88</v>
      </c>
      <c r="BB206" s="29">
        <f t="shared" si="94"/>
        <v>4</v>
      </c>
      <c r="BC206" s="36">
        <f t="shared" si="95"/>
        <v>4.4749999999999996</v>
      </c>
      <c r="BD206" s="36"/>
    </row>
    <row r="207" spans="1:56" x14ac:dyDescent="0.25">
      <c r="A207" s="8">
        <f t="shared" si="96"/>
        <v>0.56111111111110967</v>
      </c>
      <c r="B207" s="3">
        <v>808</v>
      </c>
      <c r="C207" s="9">
        <v>80</v>
      </c>
      <c r="D207" s="9">
        <f t="shared" si="73"/>
        <v>75.461538461538467</v>
      </c>
      <c r="E207" s="9">
        <f t="shared" si="74"/>
        <v>84.538461538461533</v>
      </c>
      <c r="G207" s="3">
        <v>319</v>
      </c>
      <c r="H207" s="3">
        <v>319</v>
      </c>
      <c r="I207" s="3">
        <v>331</v>
      </c>
      <c r="J207" s="3">
        <v>331</v>
      </c>
      <c r="K207" s="3">
        <v>331</v>
      </c>
      <c r="L207" s="3">
        <v>319</v>
      </c>
      <c r="M207" s="3">
        <v>319</v>
      </c>
      <c r="O207" s="32">
        <f t="shared" si="79"/>
        <v>331</v>
      </c>
      <c r="P207" s="23">
        <f t="shared" si="75"/>
        <v>324.14285714285717</v>
      </c>
      <c r="Q207" s="27">
        <f t="shared" si="76"/>
        <v>319</v>
      </c>
      <c r="R207" s="45">
        <f t="shared" si="80"/>
        <v>244.14285714285717</v>
      </c>
      <c r="S207" s="29">
        <f t="shared" si="81"/>
        <v>239</v>
      </c>
      <c r="T207" s="44">
        <f t="shared" si="82"/>
        <v>6.8571428571428328</v>
      </c>
      <c r="U207" s="29">
        <f t="shared" si="77"/>
        <v>12</v>
      </c>
      <c r="V207" s="36">
        <f t="shared" si="78"/>
        <v>16.207142857142859</v>
      </c>
      <c r="X207" s="3">
        <v>156</v>
      </c>
      <c r="Y207" s="3">
        <v>160</v>
      </c>
      <c r="Z207" s="3">
        <v>158</v>
      </c>
      <c r="AA207" s="3">
        <v>159</v>
      </c>
      <c r="AB207" s="3">
        <v>165</v>
      </c>
      <c r="AC207" s="3">
        <v>160</v>
      </c>
      <c r="AD207" s="3">
        <v>156</v>
      </c>
      <c r="AE207" s="3">
        <v>160</v>
      </c>
      <c r="AG207" s="32">
        <f t="shared" si="83"/>
        <v>165</v>
      </c>
      <c r="AH207" s="23">
        <f t="shared" si="84"/>
        <v>159.25</v>
      </c>
      <c r="AI207" s="27">
        <f t="shared" si="85"/>
        <v>156</v>
      </c>
      <c r="AJ207" s="54">
        <f t="shared" si="86"/>
        <v>79.25</v>
      </c>
      <c r="AK207" s="55">
        <f t="shared" si="87"/>
        <v>76</v>
      </c>
      <c r="AL207" s="56">
        <f t="shared" si="88"/>
        <v>5.75</v>
      </c>
      <c r="AM207" s="55">
        <f t="shared" si="89"/>
        <v>9</v>
      </c>
      <c r="AN207" s="57">
        <f t="shared" si="90"/>
        <v>7.9625000000000004</v>
      </c>
      <c r="AP207" s="9">
        <v>80</v>
      </c>
      <c r="AQ207" s="3">
        <v>80</v>
      </c>
      <c r="AR207" s="3">
        <v>82</v>
      </c>
      <c r="AS207" s="3">
        <v>84</v>
      </c>
      <c r="AT207" s="3">
        <v>84</v>
      </c>
      <c r="AU207" s="3">
        <v>82</v>
      </c>
      <c r="AV207" s="3">
        <v>80</v>
      </c>
      <c r="AW207" s="3">
        <v>80</v>
      </c>
      <c r="AY207" s="32">
        <f t="shared" si="91"/>
        <v>84</v>
      </c>
      <c r="AZ207" s="23">
        <f t="shared" si="92"/>
        <v>81.5</v>
      </c>
      <c r="BA207" s="27">
        <f t="shared" si="93"/>
        <v>80</v>
      </c>
      <c r="BB207" s="29">
        <f t="shared" si="94"/>
        <v>4</v>
      </c>
      <c r="BC207" s="36">
        <f t="shared" si="95"/>
        <v>4.0750000000000002</v>
      </c>
      <c r="BD207" s="36"/>
    </row>
    <row r="208" spans="1:56" x14ac:dyDescent="0.25">
      <c r="A208" s="8">
        <f t="shared" si="96"/>
        <v>0.56388888888888744</v>
      </c>
      <c r="B208" s="3">
        <v>812</v>
      </c>
      <c r="C208" s="9">
        <v>72</v>
      </c>
      <c r="D208" s="9">
        <f t="shared" ref="D208:D220" si="97">ABS($BE$9-(($BF$9-C208)*($BE$9-$BE$10))/($BF$9-$BF$10)-C208)</f>
        <v>67.646153846153851</v>
      </c>
      <c r="E208" s="9">
        <f t="shared" ref="E208:E220" si="98">$BE$9-(($BF$9-C208)*($BE$9-$BE$10))/($BF$9-$BF$10)+C208</f>
        <v>76.353846153846149</v>
      </c>
      <c r="G208" s="3">
        <v>316</v>
      </c>
      <c r="H208" s="3">
        <v>316</v>
      </c>
      <c r="I208" s="3">
        <v>328</v>
      </c>
      <c r="J208" s="3">
        <v>328</v>
      </c>
      <c r="K208" s="3">
        <v>328</v>
      </c>
      <c r="L208" s="3">
        <v>316</v>
      </c>
      <c r="M208" s="3">
        <v>316</v>
      </c>
      <c r="O208" s="32">
        <f t="shared" si="79"/>
        <v>328</v>
      </c>
      <c r="P208" s="23">
        <f t="shared" si="75"/>
        <v>321.14285714285717</v>
      </c>
      <c r="Q208" s="27">
        <f t="shared" si="76"/>
        <v>316</v>
      </c>
      <c r="R208" s="45">
        <f t="shared" si="80"/>
        <v>249.14285714285717</v>
      </c>
      <c r="S208" s="29">
        <f t="shared" si="81"/>
        <v>244</v>
      </c>
      <c r="T208" s="44">
        <f t="shared" si="82"/>
        <v>6.8571428571428328</v>
      </c>
      <c r="U208" s="29">
        <f t="shared" si="77"/>
        <v>12</v>
      </c>
      <c r="V208" s="36">
        <f t="shared" si="78"/>
        <v>16.057142857142857</v>
      </c>
      <c r="X208" s="3">
        <v>151</v>
      </c>
      <c r="Y208" s="3">
        <v>155</v>
      </c>
      <c r="Z208" s="3">
        <v>153</v>
      </c>
      <c r="AA208" s="3">
        <v>154</v>
      </c>
      <c r="AB208" s="3">
        <v>160</v>
      </c>
      <c r="AC208" s="3">
        <v>155</v>
      </c>
      <c r="AD208" s="3">
        <v>151</v>
      </c>
      <c r="AE208" s="3">
        <v>155</v>
      </c>
      <c r="AG208" s="32">
        <f t="shared" si="83"/>
        <v>160</v>
      </c>
      <c r="AH208" s="23">
        <f t="shared" si="84"/>
        <v>154.25</v>
      </c>
      <c r="AI208" s="27">
        <f t="shared" si="85"/>
        <v>151</v>
      </c>
      <c r="AJ208" s="54">
        <f t="shared" si="86"/>
        <v>82.25</v>
      </c>
      <c r="AK208" s="55">
        <f t="shared" si="87"/>
        <v>79</v>
      </c>
      <c r="AL208" s="56">
        <f t="shared" si="88"/>
        <v>5.75</v>
      </c>
      <c r="AM208" s="55">
        <f t="shared" si="89"/>
        <v>9</v>
      </c>
      <c r="AN208" s="57">
        <f t="shared" si="90"/>
        <v>7.7125000000000004</v>
      </c>
      <c r="AP208" s="9">
        <v>72</v>
      </c>
      <c r="AQ208" s="3">
        <v>72</v>
      </c>
      <c r="AR208" s="3">
        <v>74</v>
      </c>
      <c r="AS208" s="3">
        <v>76</v>
      </c>
      <c r="AT208" s="3">
        <v>76</v>
      </c>
      <c r="AU208" s="3">
        <v>74</v>
      </c>
      <c r="AV208" s="3">
        <v>72</v>
      </c>
      <c r="AW208" s="3">
        <v>72</v>
      </c>
      <c r="AY208" s="32">
        <f t="shared" si="91"/>
        <v>76</v>
      </c>
      <c r="AZ208" s="23">
        <f t="shared" si="92"/>
        <v>73.5</v>
      </c>
      <c r="BA208" s="27">
        <f t="shared" si="93"/>
        <v>72</v>
      </c>
      <c r="BB208" s="29">
        <f t="shared" si="94"/>
        <v>4</v>
      </c>
      <c r="BC208" s="36">
        <f t="shared" si="95"/>
        <v>3.6749999999999998</v>
      </c>
      <c r="BD208" s="36"/>
    </row>
    <row r="209" spans="1:56" x14ac:dyDescent="0.25">
      <c r="A209" s="8">
        <f t="shared" si="96"/>
        <v>0.56666666666666521</v>
      </c>
      <c r="B209" s="3">
        <v>816</v>
      </c>
      <c r="C209" s="9">
        <v>64</v>
      </c>
      <c r="D209" s="9">
        <f t="shared" si="97"/>
        <v>59.830769230769228</v>
      </c>
      <c r="E209" s="9">
        <f t="shared" si="98"/>
        <v>68.169230769230765</v>
      </c>
      <c r="G209" s="3">
        <v>313</v>
      </c>
      <c r="H209" s="3">
        <v>313</v>
      </c>
      <c r="I209" s="3">
        <v>325</v>
      </c>
      <c r="J209" s="3">
        <v>325</v>
      </c>
      <c r="K209" s="3">
        <v>325</v>
      </c>
      <c r="L209" s="3">
        <v>313</v>
      </c>
      <c r="M209" s="3">
        <v>313</v>
      </c>
      <c r="O209" s="32">
        <f t="shared" si="79"/>
        <v>325</v>
      </c>
      <c r="P209" s="23">
        <f t="shared" si="75"/>
        <v>318.14285714285717</v>
      </c>
      <c r="Q209" s="27">
        <f t="shared" si="76"/>
        <v>313</v>
      </c>
      <c r="R209" s="45">
        <f t="shared" si="80"/>
        <v>254.14285714285717</v>
      </c>
      <c r="S209" s="29">
        <f t="shared" si="81"/>
        <v>249</v>
      </c>
      <c r="T209" s="44">
        <f t="shared" si="82"/>
        <v>6.8571428571428328</v>
      </c>
      <c r="U209" s="29">
        <f t="shared" si="77"/>
        <v>12</v>
      </c>
      <c r="V209" s="36">
        <f t="shared" si="78"/>
        <v>15.907142857142858</v>
      </c>
      <c r="X209" s="3">
        <v>146</v>
      </c>
      <c r="Y209" s="3">
        <v>150</v>
      </c>
      <c r="Z209" s="3">
        <v>148</v>
      </c>
      <c r="AA209" s="3">
        <v>149</v>
      </c>
      <c r="AB209" s="3">
        <v>155</v>
      </c>
      <c r="AC209" s="3">
        <v>150</v>
      </c>
      <c r="AD209" s="3">
        <v>146</v>
      </c>
      <c r="AE209" s="3">
        <v>150</v>
      </c>
      <c r="AG209" s="32">
        <f t="shared" si="83"/>
        <v>155</v>
      </c>
      <c r="AH209" s="23">
        <f t="shared" si="84"/>
        <v>149.25</v>
      </c>
      <c r="AI209" s="27">
        <f t="shared" si="85"/>
        <v>146</v>
      </c>
      <c r="AJ209" s="54">
        <f t="shared" si="86"/>
        <v>85.25</v>
      </c>
      <c r="AK209" s="55">
        <f t="shared" si="87"/>
        <v>82</v>
      </c>
      <c r="AL209" s="56">
        <f t="shared" si="88"/>
        <v>5.75</v>
      </c>
      <c r="AM209" s="55">
        <f t="shared" si="89"/>
        <v>9</v>
      </c>
      <c r="AN209" s="57">
        <f t="shared" si="90"/>
        <v>7.4625000000000004</v>
      </c>
      <c r="AP209" s="9">
        <v>64</v>
      </c>
      <c r="AQ209" s="3">
        <v>64</v>
      </c>
      <c r="AR209" s="3">
        <v>66</v>
      </c>
      <c r="AS209" s="3">
        <v>68</v>
      </c>
      <c r="AT209" s="3">
        <v>68</v>
      </c>
      <c r="AU209" s="3">
        <v>66</v>
      </c>
      <c r="AV209" s="3">
        <v>64</v>
      </c>
      <c r="AW209" s="3">
        <v>64</v>
      </c>
      <c r="AY209" s="32">
        <f t="shared" si="91"/>
        <v>68</v>
      </c>
      <c r="AZ209" s="23">
        <f t="shared" si="92"/>
        <v>65.5</v>
      </c>
      <c r="BA209" s="27">
        <f t="shared" si="93"/>
        <v>64</v>
      </c>
      <c r="BB209" s="29">
        <f t="shared" si="94"/>
        <v>4</v>
      </c>
      <c r="BC209" s="36">
        <f t="shared" si="95"/>
        <v>3.2749999999999999</v>
      </c>
      <c r="BD209" s="36"/>
    </row>
    <row r="210" spans="1:56" x14ac:dyDescent="0.25">
      <c r="A210" s="8">
        <f t="shared" si="96"/>
        <v>0.56944444444444298</v>
      </c>
      <c r="B210" s="3">
        <v>820</v>
      </c>
      <c r="C210" s="9">
        <v>56</v>
      </c>
      <c r="D210" s="9">
        <f t="shared" si="97"/>
        <v>52.015384615384619</v>
      </c>
      <c r="E210" s="9">
        <f t="shared" si="98"/>
        <v>59.984615384615381</v>
      </c>
      <c r="G210" s="3">
        <v>311</v>
      </c>
      <c r="H210" s="3">
        <v>311</v>
      </c>
      <c r="I210" s="3">
        <v>323</v>
      </c>
      <c r="J210" s="3">
        <v>323</v>
      </c>
      <c r="K210" s="3">
        <v>323</v>
      </c>
      <c r="L210" s="3">
        <v>311</v>
      </c>
      <c r="M210" s="3">
        <v>311</v>
      </c>
      <c r="O210" s="32">
        <f t="shared" si="79"/>
        <v>323</v>
      </c>
      <c r="P210" s="23">
        <f t="shared" si="75"/>
        <v>316.14285714285717</v>
      </c>
      <c r="Q210" s="27">
        <f t="shared" si="76"/>
        <v>311</v>
      </c>
      <c r="R210" s="45">
        <f t="shared" si="80"/>
        <v>260.14285714285717</v>
      </c>
      <c r="S210" s="29">
        <f t="shared" si="81"/>
        <v>255</v>
      </c>
      <c r="T210" s="44">
        <f t="shared" si="82"/>
        <v>6.8571428571428328</v>
      </c>
      <c r="U210" s="29">
        <f t="shared" si="77"/>
        <v>12</v>
      </c>
      <c r="V210" s="36">
        <f t="shared" si="78"/>
        <v>15.807142857142859</v>
      </c>
      <c r="X210" s="3">
        <v>141</v>
      </c>
      <c r="Y210" s="3">
        <v>145</v>
      </c>
      <c r="Z210" s="3">
        <v>143</v>
      </c>
      <c r="AA210" s="3">
        <v>144</v>
      </c>
      <c r="AB210" s="3">
        <v>150</v>
      </c>
      <c r="AC210" s="3">
        <v>145</v>
      </c>
      <c r="AD210" s="3">
        <v>141</v>
      </c>
      <c r="AE210" s="3">
        <v>145</v>
      </c>
      <c r="AG210" s="32">
        <f t="shared" si="83"/>
        <v>150</v>
      </c>
      <c r="AH210" s="23">
        <f t="shared" si="84"/>
        <v>144.25</v>
      </c>
      <c r="AI210" s="27">
        <f t="shared" si="85"/>
        <v>141</v>
      </c>
      <c r="AJ210" s="54">
        <f t="shared" si="86"/>
        <v>88.25</v>
      </c>
      <c r="AK210" s="55">
        <f t="shared" si="87"/>
        <v>85</v>
      </c>
      <c r="AL210" s="56">
        <f t="shared" si="88"/>
        <v>5.75</v>
      </c>
      <c r="AM210" s="55">
        <f t="shared" si="89"/>
        <v>9</v>
      </c>
      <c r="AN210" s="57">
        <f t="shared" si="90"/>
        <v>7.2125000000000004</v>
      </c>
      <c r="AP210" s="9">
        <v>56</v>
      </c>
      <c r="AQ210" s="3">
        <v>56</v>
      </c>
      <c r="AR210" s="3">
        <v>58</v>
      </c>
      <c r="AS210" s="3">
        <v>60</v>
      </c>
      <c r="AT210" s="3">
        <v>60</v>
      </c>
      <c r="AU210" s="3">
        <v>58</v>
      </c>
      <c r="AV210" s="3">
        <v>56</v>
      </c>
      <c r="AW210" s="3">
        <v>56</v>
      </c>
      <c r="AY210" s="32">
        <f t="shared" si="91"/>
        <v>60</v>
      </c>
      <c r="AZ210" s="23">
        <f t="shared" si="92"/>
        <v>57.5</v>
      </c>
      <c r="BA210" s="27">
        <f t="shared" si="93"/>
        <v>56</v>
      </c>
      <c r="BB210" s="29">
        <f t="shared" si="94"/>
        <v>4</v>
      </c>
      <c r="BC210" s="36">
        <f t="shared" si="95"/>
        <v>2.875</v>
      </c>
      <c r="BD210" s="36"/>
    </row>
    <row r="211" spans="1:56" x14ac:dyDescent="0.25">
      <c r="A211" s="8">
        <f t="shared" si="96"/>
        <v>0.57222222222222074</v>
      </c>
      <c r="B211" s="3">
        <v>824</v>
      </c>
      <c r="C211" s="9">
        <v>48</v>
      </c>
      <c r="D211" s="9">
        <f t="shared" si="97"/>
        <v>44.2</v>
      </c>
      <c r="E211" s="9">
        <f t="shared" si="98"/>
        <v>51.8</v>
      </c>
      <c r="G211" s="3">
        <v>308</v>
      </c>
      <c r="H211" s="3">
        <v>308</v>
      </c>
      <c r="I211" s="3">
        <v>320</v>
      </c>
      <c r="J211" s="3">
        <v>320</v>
      </c>
      <c r="K211" s="3">
        <v>320</v>
      </c>
      <c r="L211" s="3">
        <v>308</v>
      </c>
      <c r="M211" s="3">
        <v>308</v>
      </c>
      <c r="O211" s="32">
        <f t="shared" si="79"/>
        <v>320</v>
      </c>
      <c r="P211" s="23">
        <f t="shared" si="75"/>
        <v>313.14285714285717</v>
      </c>
      <c r="Q211" s="27">
        <f t="shared" si="76"/>
        <v>308</v>
      </c>
      <c r="R211" s="45">
        <f t="shared" si="80"/>
        <v>265.14285714285717</v>
      </c>
      <c r="S211" s="29">
        <f t="shared" si="81"/>
        <v>260</v>
      </c>
      <c r="T211" s="44">
        <f t="shared" si="82"/>
        <v>6.8571428571428328</v>
      </c>
      <c r="U211" s="29">
        <f t="shared" si="77"/>
        <v>12</v>
      </c>
      <c r="V211" s="36">
        <f t="shared" si="78"/>
        <v>15.657142857142858</v>
      </c>
      <c r="X211" s="3">
        <v>136</v>
      </c>
      <c r="Y211" s="3">
        <v>140</v>
      </c>
      <c r="Z211" s="3">
        <v>138</v>
      </c>
      <c r="AA211" s="3">
        <v>139</v>
      </c>
      <c r="AB211" s="3">
        <v>145</v>
      </c>
      <c r="AC211" s="3">
        <v>140</v>
      </c>
      <c r="AD211" s="3">
        <v>136</v>
      </c>
      <c r="AE211" s="3">
        <v>140</v>
      </c>
      <c r="AG211" s="32">
        <f t="shared" si="83"/>
        <v>145</v>
      </c>
      <c r="AH211" s="23">
        <f t="shared" si="84"/>
        <v>139.25</v>
      </c>
      <c r="AI211" s="27">
        <f t="shared" si="85"/>
        <v>136</v>
      </c>
      <c r="AJ211" s="54">
        <f t="shared" si="86"/>
        <v>91.25</v>
      </c>
      <c r="AK211" s="55">
        <f t="shared" si="87"/>
        <v>88</v>
      </c>
      <c r="AL211" s="56">
        <f t="shared" si="88"/>
        <v>5.75</v>
      </c>
      <c r="AM211" s="55">
        <f t="shared" si="89"/>
        <v>9</v>
      </c>
      <c r="AN211" s="57">
        <f t="shared" si="90"/>
        <v>6.9625000000000004</v>
      </c>
      <c r="AP211" s="9">
        <v>48</v>
      </c>
      <c r="AQ211" s="3">
        <v>48</v>
      </c>
      <c r="AR211" s="3">
        <v>50</v>
      </c>
      <c r="AS211" s="3">
        <v>52</v>
      </c>
      <c r="AT211" s="3">
        <v>52</v>
      </c>
      <c r="AU211" s="3">
        <v>50</v>
      </c>
      <c r="AV211" s="3">
        <v>48</v>
      </c>
      <c r="AW211" s="3">
        <v>48</v>
      </c>
      <c r="AY211" s="32">
        <f t="shared" si="91"/>
        <v>52</v>
      </c>
      <c r="AZ211" s="23">
        <f t="shared" si="92"/>
        <v>49.5</v>
      </c>
      <c r="BA211" s="27">
        <f t="shared" si="93"/>
        <v>48</v>
      </c>
      <c r="BB211" s="29">
        <f t="shared" si="94"/>
        <v>4</v>
      </c>
      <c r="BC211" s="36">
        <f t="shared" si="95"/>
        <v>2.4750000000000001</v>
      </c>
      <c r="BD211" s="36"/>
    </row>
    <row r="212" spans="1:56" x14ac:dyDescent="0.25">
      <c r="A212" s="8">
        <f t="shared" si="96"/>
        <v>0.57499999999999851</v>
      </c>
      <c r="B212" s="3">
        <v>828</v>
      </c>
      <c r="C212" s="9">
        <v>40</v>
      </c>
      <c r="D212" s="9">
        <f t="shared" si="97"/>
        <v>36.384615384615387</v>
      </c>
      <c r="E212" s="9">
        <f t="shared" si="98"/>
        <v>43.615384615384613</v>
      </c>
      <c r="G212" s="3">
        <v>305</v>
      </c>
      <c r="H212" s="3">
        <v>305</v>
      </c>
      <c r="I212" s="3">
        <v>317</v>
      </c>
      <c r="J212" s="3">
        <v>317</v>
      </c>
      <c r="K212" s="3">
        <v>317</v>
      </c>
      <c r="L212" s="3">
        <v>305</v>
      </c>
      <c r="M212" s="3">
        <v>305</v>
      </c>
      <c r="O212" s="32">
        <f t="shared" si="79"/>
        <v>317</v>
      </c>
      <c r="P212" s="23">
        <f t="shared" si="75"/>
        <v>310.14285714285717</v>
      </c>
      <c r="Q212" s="27">
        <f t="shared" si="76"/>
        <v>305</v>
      </c>
      <c r="R212" s="45">
        <f t="shared" si="80"/>
        <v>270.14285714285717</v>
      </c>
      <c r="S212" s="29">
        <f t="shared" si="81"/>
        <v>265</v>
      </c>
      <c r="T212" s="44">
        <f t="shared" si="82"/>
        <v>6.8571428571428328</v>
      </c>
      <c r="U212" s="29">
        <f t="shared" si="77"/>
        <v>12</v>
      </c>
      <c r="V212" s="36">
        <f t="shared" si="78"/>
        <v>15.507142857142858</v>
      </c>
      <c r="X212" s="3">
        <v>131</v>
      </c>
      <c r="Y212" s="3">
        <v>135</v>
      </c>
      <c r="Z212" s="3">
        <v>133</v>
      </c>
      <c r="AA212" s="3">
        <v>134</v>
      </c>
      <c r="AB212" s="3">
        <v>140</v>
      </c>
      <c r="AC212" s="3">
        <v>135</v>
      </c>
      <c r="AD212" s="3">
        <v>131</v>
      </c>
      <c r="AE212" s="3">
        <v>135</v>
      </c>
      <c r="AG212" s="32">
        <f t="shared" si="83"/>
        <v>140</v>
      </c>
      <c r="AH212" s="23">
        <f t="shared" si="84"/>
        <v>134.25</v>
      </c>
      <c r="AI212" s="27">
        <f t="shared" si="85"/>
        <v>131</v>
      </c>
      <c r="AJ212" s="54">
        <f t="shared" si="86"/>
        <v>94.25</v>
      </c>
      <c r="AK212" s="55">
        <f t="shared" si="87"/>
        <v>91</v>
      </c>
      <c r="AL212" s="56">
        <f t="shared" si="88"/>
        <v>5.75</v>
      </c>
      <c r="AM212" s="55">
        <f t="shared" si="89"/>
        <v>9</v>
      </c>
      <c r="AN212" s="57">
        <f t="shared" si="90"/>
        <v>6.7125000000000004</v>
      </c>
      <c r="AP212" s="9">
        <v>40</v>
      </c>
      <c r="AQ212" s="3">
        <v>40</v>
      </c>
      <c r="AR212" s="3">
        <v>42</v>
      </c>
      <c r="AS212" s="3">
        <v>44</v>
      </c>
      <c r="AT212" s="3">
        <v>44</v>
      </c>
      <c r="AU212" s="3">
        <v>42</v>
      </c>
      <c r="AV212" s="3">
        <v>40</v>
      </c>
      <c r="AW212" s="3">
        <v>40</v>
      </c>
      <c r="AY212" s="32">
        <f t="shared" si="91"/>
        <v>44</v>
      </c>
      <c r="AZ212" s="23">
        <f t="shared" si="92"/>
        <v>41.5</v>
      </c>
      <c r="BA212" s="27">
        <f t="shared" si="93"/>
        <v>40</v>
      </c>
      <c r="BB212" s="29">
        <f t="shared" si="94"/>
        <v>4</v>
      </c>
      <c r="BC212" s="36">
        <f t="shared" si="95"/>
        <v>2.0750000000000002</v>
      </c>
      <c r="BD212" s="36"/>
    </row>
    <row r="213" spans="1:56" x14ac:dyDescent="0.25">
      <c r="A213" s="8">
        <f t="shared" si="96"/>
        <v>0.57777777777777628</v>
      </c>
      <c r="B213" s="3">
        <v>832</v>
      </c>
      <c r="C213" s="9">
        <v>32</v>
      </c>
      <c r="D213" s="9">
        <f t="shared" si="97"/>
        <v>28.569230769230771</v>
      </c>
      <c r="E213" s="9">
        <f t="shared" si="98"/>
        <v>35.430769230769229</v>
      </c>
      <c r="G213" s="3">
        <v>302</v>
      </c>
      <c r="H213" s="3">
        <v>302</v>
      </c>
      <c r="I213" s="3">
        <v>314</v>
      </c>
      <c r="J213" s="3">
        <v>314</v>
      </c>
      <c r="K213" s="3">
        <v>314</v>
      </c>
      <c r="L213" s="3">
        <v>302</v>
      </c>
      <c r="M213" s="3">
        <v>302</v>
      </c>
      <c r="O213" s="32">
        <f t="shared" si="79"/>
        <v>314</v>
      </c>
      <c r="P213" s="23">
        <f t="shared" si="75"/>
        <v>307.14285714285717</v>
      </c>
      <c r="Q213" s="27">
        <f t="shared" si="76"/>
        <v>302</v>
      </c>
      <c r="R213" s="45">
        <f t="shared" si="80"/>
        <v>275.14285714285717</v>
      </c>
      <c r="S213" s="29">
        <f t="shared" si="81"/>
        <v>270</v>
      </c>
      <c r="T213" s="44">
        <f t="shared" si="82"/>
        <v>6.8571428571428328</v>
      </c>
      <c r="U213" s="29">
        <f t="shared" si="77"/>
        <v>12</v>
      </c>
      <c r="V213" s="36">
        <f t="shared" si="78"/>
        <v>15.357142857142858</v>
      </c>
      <c r="X213" s="3">
        <v>127</v>
      </c>
      <c r="Y213" s="3">
        <v>129</v>
      </c>
      <c r="Z213" s="3">
        <v>127</v>
      </c>
      <c r="AA213" s="3">
        <v>128</v>
      </c>
      <c r="AB213" s="3">
        <v>134</v>
      </c>
      <c r="AC213" s="3">
        <v>129</v>
      </c>
      <c r="AD213" s="3">
        <v>125</v>
      </c>
      <c r="AE213" s="3">
        <v>129</v>
      </c>
      <c r="AG213" s="32">
        <f t="shared" si="83"/>
        <v>134</v>
      </c>
      <c r="AH213" s="23">
        <f t="shared" si="84"/>
        <v>128.5</v>
      </c>
      <c r="AI213" s="27">
        <f t="shared" si="85"/>
        <v>125</v>
      </c>
      <c r="AJ213" s="54">
        <f t="shared" si="86"/>
        <v>96.5</v>
      </c>
      <c r="AK213" s="55">
        <f t="shared" si="87"/>
        <v>93</v>
      </c>
      <c r="AL213" s="56">
        <f t="shared" si="88"/>
        <v>5.5</v>
      </c>
      <c r="AM213" s="55">
        <f t="shared" si="89"/>
        <v>9</v>
      </c>
      <c r="AN213" s="57">
        <f t="shared" si="90"/>
        <v>6.4249999999999998</v>
      </c>
      <c r="AP213" s="9">
        <v>32</v>
      </c>
      <c r="AQ213" s="3">
        <v>32</v>
      </c>
      <c r="AR213" s="3">
        <v>34</v>
      </c>
      <c r="AS213" s="3">
        <v>36</v>
      </c>
      <c r="AT213" s="3">
        <v>36</v>
      </c>
      <c r="AU213" s="3">
        <v>34</v>
      </c>
      <c r="AV213" s="3">
        <v>32</v>
      </c>
      <c r="AW213" s="3">
        <v>32</v>
      </c>
      <c r="AY213" s="32">
        <f t="shared" si="91"/>
        <v>36</v>
      </c>
      <c r="AZ213" s="23">
        <f t="shared" si="92"/>
        <v>33.5</v>
      </c>
      <c r="BA213" s="27">
        <f t="shared" si="93"/>
        <v>32</v>
      </c>
      <c r="BB213" s="29">
        <f t="shared" si="94"/>
        <v>4</v>
      </c>
      <c r="BC213" s="36">
        <f t="shared" si="95"/>
        <v>1.675</v>
      </c>
      <c r="BD213" s="36"/>
    </row>
    <row r="214" spans="1:56" x14ac:dyDescent="0.25">
      <c r="A214" s="8">
        <f t="shared" si="96"/>
        <v>0.58055555555555405</v>
      </c>
      <c r="B214" s="3">
        <v>836</v>
      </c>
      <c r="C214" s="9">
        <v>24</v>
      </c>
      <c r="D214" s="9">
        <f t="shared" si="97"/>
        <v>20.753846153846155</v>
      </c>
      <c r="E214" s="9">
        <f t="shared" si="98"/>
        <v>27.246153846153845</v>
      </c>
      <c r="G214" s="3">
        <v>300</v>
      </c>
      <c r="H214" s="3">
        <v>300</v>
      </c>
      <c r="I214" s="3">
        <v>312</v>
      </c>
      <c r="J214" s="3">
        <v>312</v>
      </c>
      <c r="K214" s="3">
        <v>312</v>
      </c>
      <c r="L214" s="3">
        <v>300</v>
      </c>
      <c r="M214" s="3">
        <v>300</v>
      </c>
      <c r="O214" s="32">
        <f t="shared" si="79"/>
        <v>312</v>
      </c>
      <c r="P214" s="23">
        <f t="shared" si="75"/>
        <v>305.14285714285717</v>
      </c>
      <c r="Q214" s="27">
        <f t="shared" si="76"/>
        <v>300</v>
      </c>
      <c r="R214" s="45">
        <f t="shared" si="80"/>
        <v>281.14285714285717</v>
      </c>
      <c r="S214" s="29">
        <f t="shared" si="81"/>
        <v>276</v>
      </c>
      <c r="T214" s="44">
        <f t="shared" si="82"/>
        <v>6.8571428571428328</v>
      </c>
      <c r="U214" s="29">
        <f t="shared" si="77"/>
        <v>12</v>
      </c>
      <c r="V214" s="36">
        <f t="shared" si="78"/>
        <v>15.257142857142858</v>
      </c>
      <c r="X214" s="3">
        <v>121</v>
      </c>
      <c r="Y214" s="3">
        <v>123</v>
      </c>
      <c r="Z214" s="3">
        <v>121</v>
      </c>
      <c r="AA214" s="3">
        <v>122</v>
      </c>
      <c r="AB214" s="3">
        <v>128</v>
      </c>
      <c r="AC214" s="3">
        <v>123</v>
      </c>
      <c r="AD214" s="3">
        <v>119</v>
      </c>
      <c r="AE214" s="3">
        <v>123</v>
      </c>
      <c r="AG214" s="32">
        <f t="shared" si="83"/>
        <v>128</v>
      </c>
      <c r="AH214" s="23">
        <f t="shared" si="84"/>
        <v>122.5</v>
      </c>
      <c r="AI214" s="27">
        <f t="shared" si="85"/>
        <v>119</v>
      </c>
      <c r="AJ214" s="54">
        <f t="shared" si="86"/>
        <v>98.5</v>
      </c>
      <c r="AK214" s="55">
        <f t="shared" si="87"/>
        <v>95</v>
      </c>
      <c r="AL214" s="56">
        <f t="shared" si="88"/>
        <v>5.5</v>
      </c>
      <c r="AM214" s="55">
        <f t="shared" si="89"/>
        <v>9</v>
      </c>
      <c r="AN214" s="57">
        <f t="shared" si="90"/>
        <v>6.125</v>
      </c>
      <c r="AP214" s="9">
        <v>24</v>
      </c>
      <c r="AQ214" s="3">
        <v>24</v>
      </c>
      <c r="AR214" s="3">
        <v>26</v>
      </c>
      <c r="AS214" s="3">
        <v>28</v>
      </c>
      <c r="AT214" s="3">
        <v>28</v>
      </c>
      <c r="AU214" s="3">
        <v>26</v>
      </c>
      <c r="AV214" s="3">
        <v>24</v>
      </c>
      <c r="AW214" s="3">
        <v>24</v>
      </c>
      <c r="AY214" s="32">
        <f t="shared" si="91"/>
        <v>28</v>
      </c>
      <c r="AZ214" s="23">
        <f t="shared" si="92"/>
        <v>25.5</v>
      </c>
      <c r="BA214" s="27">
        <f t="shared" si="93"/>
        <v>24</v>
      </c>
      <c r="BB214" s="29">
        <f t="shared" si="94"/>
        <v>4</v>
      </c>
      <c r="BC214" s="36">
        <f t="shared" si="95"/>
        <v>1.2749999999999999</v>
      </c>
      <c r="BD214" s="36"/>
    </row>
    <row r="215" spans="1:56" x14ac:dyDescent="0.25">
      <c r="A215" s="8">
        <f t="shared" si="96"/>
        <v>0.58333333333333182</v>
      </c>
      <c r="B215" s="3">
        <v>840</v>
      </c>
      <c r="D215" s="9">
        <f t="shared" si="97"/>
        <v>2.6923076923076925</v>
      </c>
      <c r="E215" s="9">
        <f t="shared" si="98"/>
        <v>2.6923076923076925</v>
      </c>
      <c r="G215" s="3">
        <v>297</v>
      </c>
      <c r="H215" s="3">
        <v>297</v>
      </c>
      <c r="I215" s="3">
        <v>309</v>
      </c>
      <c r="J215" s="3">
        <v>309</v>
      </c>
      <c r="K215" s="3">
        <v>309</v>
      </c>
      <c r="L215" s="3">
        <v>297</v>
      </c>
      <c r="M215" s="3">
        <v>297</v>
      </c>
      <c r="O215" s="32">
        <f t="shared" si="79"/>
        <v>309</v>
      </c>
      <c r="P215" s="23">
        <f t="shared" si="75"/>
        <v>302.14285714285717</v>
      </c>
      <c r="Q215" s="27">
        <f t="shared" si="76"/>
        <v>297</v>
      </c>
      <c r="R215" s="45">
        <f t="shared" si="80"/>
        <v>302.14285714285717</v>
      </c>
      <c r="S215" s="29">
        <f t="shared" si="81"/>
        <v>297</v>
      </c>
      <c r="T215" s="44">
        <f t="shared" si="82"/>
        <v>6.8571428571428328</v>
      </c>
      <c r="U215" s="29">
        <f t="shared" si="77"/>
        <v>12</v>
      </c>
      <c r="V215" s="36">
        <f t="shared" si="78"/>
        <v>15.107142857142858</v>
      </c>
      <c r="X215" s="3">
        <v>115</v>
      </c>
      <c r="Y215" s="3">
        <v>117</v>
      </c>
      <c r="Z215" s="3">
        <v>115</v>
      </c>
      <c r="AA215" s="3">
        <v>116</v>
      </c>
      <c r="AB215" s="3">
        <v>122</v>
      </c>
      <c r="AC215" s="3">
        <v>117</v>
      </c>
      <c r="AD215" s="3">
        <v>113</v>
      </c>
      <c r="AE215" s="3">
        <v>117</v>
      </c>
      <c r="AG215" s="32">
        <f t="shared" si="83"/>
        <v>122</v>
      </c>
      <c r="AH215" s="23">
        <f t="shared" si="84"/>
        <v>116.5</v>
      </c>
      <c r="AI215" s="27">
        <f t="shared" si="85"/>
        <v>113</v>
      </c>
      <c r="AJ215" s="54">
        <f t="shared" si="86"/>
        <v>116.5</v>
      </c>
      <c r="AK215" s="55">
        <f t="shared" si="87"/>
        <v>113</v>
      </c>
      <c r="AL215" s="56">
        <f t="shared" si="88"/>
        <v>5.5</v>
      </c>
      <c r="AM215" s="55">
        <f t="shared" si="89"/>
        <v>9</v>
      </c>
      <c r="AN215" s="57">
        <f t="shared" si="90"/>
        <v>5.8250000000000002</v>
      </c>
      <c r="AP215" s="9"/>
      <c r="BB215" s="29"/>
      <c r="BC215" s="36"/>
      <c r="BD215" s="36"/>
    </row>
    <row r="216" spans="1:56" x14ac:dyDescent="0.25">
      <c r="A216" s="8">
        <f t="shared" si="96"/>
        <v>0.58611111111110958</v>
      </c>
      <c r="B216" s="3">
        <v>844</v>
      </c>
      <c r="D216" s="9">
        <f t="shared" si="97"/>
        <v>2.6923076923076925</v>
      </c>
      <c r="E216" s="9">
        <f t="shared" si="98"/>
        <v>2.6923076923076925</v>
      </c>
      <c r="G216" s="3">
        <v>294</v>
      </c>
      <c r="H216" s="3">
        <v>294</v>
      </c>
      <c r="I216" s="3">
        <v>306</v>
      </c>
      <c r="J216" s="3">
        <v>306</v>
      </c>
      <c r="K216" s="3">
        <v>306</v>
      </c>
      <c r="L216" s="3">
        <v>294</v>
      </c>
      <c r="M216" s="3">
        <v>294</v>
      </c>
      <c r="O216" s="32">
        <f t="shared" si="79"/>
        <v>306</v>
      </c>
      <c r="P216" s="23">
        <f t="shared" si="75"/>
        <v>299.14285714285717</v>
      </c>
      <c r="Q216" s="27">
        <f t="shared" si="76"/>
        <v>294</v>
      </c>
      <c r="R216" s="45">
        <f t="shared" si="80"/>
        <v>299.14285714285717</v>
      </c>
      <c r="S216" s="29">
        <f t="shared" si="81"/>
        <v>294</v>
      </c>
      <c r="T216" s="44">
        <f t="shared" si="82"/>
        <v>6.8571428571428328</v>
      </c>
      <c r="U216" s="29">
        <f t="shared" si="77"/>
        <v>12</v>
      </c>
      <c r="V216" s="36">
        <f t="shared" si="78"/>
        <v>14.957142857142859</v>
      </c>
      <c r="X216" s="3">
        <v>109</v>
      </c>
      <c r="Y216" s="3">
        <v>111</v>
      </c>
      <c r="Z216" s="3">
        <v>109</v>
      </c>
      <c r="AA216" s="3">
        <v>110</v>
      </c>
      <c r="AB216" s="3">
        <v>115</v>
      </c>
      <c r="AC216" s="3">
        <v>111</v>
      </c>
      <c r="AD216" s="3">
        <v>107</v>
      </c>
      <c r="AE216" s="3">
        <v>111</v>
      </c>
      <c r="AG216" s="32">
        <f t="shared" si="83"/>
        <v>115</v>
      </c>
      <c r="AH216" s="23">
        <f t="shared" si="84"/>
        <v>110.375</v>
      </c>
      <c r="AI216" s="27">
        <f t="shared" si="85"/>
        <v>107</v>
      </c>
      <c r="AJ216" s="54">
        <f t="shared" si="86"/>
        <v>110.375</v>
      </c>
      <c r="AK216" s="55">
        <f t="shared" si="87"/>
        <v>107</v>
      </c>
      <c r="AL216" s="56">
        <f t="shared" si="88"/>
        <v>4.625</v>
      </c>
      <c r="AM216" s="55">
        <f t="shared" si="89"/>
        <v>8</v>
      </c>
      <c r="AN216" s="57">
        <f t="shared" si="90"/>
        <v>5.5187499999999998</v>
      </c>
      <c r="AP216" s="9"/>
      <c r="BC216" s="36"/>
      <c r="BD216" s="36"/>
    </row>
    <row r="217" spans="1:56" x14ac:dyDescent="0.25">
      <c r="A217" s="8">
        <f t="shared" si="96"/>
        <v>0.58888888888888735</v>
      </c>
      <c r="B217" s="3">
        <v>848</v>
      </c>
      <c r="D217" s="9">
        <f t="shared" si="97"/>
        <v>2.6923076923076925</v>
      </c>
      <c r="E217" s="9">
        <f t="shared" si="98"/>
        <v>2.6923076923076925</v>
      </c>
      <c r="G217" s="3">
        <v>292</v>
      </c>
      <c r="H217" s="3">
        <v>292</v>
      </c>
      <c r="I217" s="3">
        <v>304</v>
      </c>
      <c r="J217" s="3">
        <v>304</v>
      </c>
      <c r="K217" s="3">
        <v>304</v>
      </c>
      <c r="L217" s="3">
        <v>292</v>
      </c>
      <c r="M217" s="3">
        <v>292</v>
      </c>
      <c r="O217" s="32">
        <f t="shared" si="79"/>
        <v>304</v>
      </c>
      <c r="P217" s="23">
        <f t="shared" si="75"/>
        <v>297.14285714285717</v>
      </c>
      <c r="Q217" s="27">
        <f t="shared" si="76"/>
        <v>292</v>
      </c>
      <c r="R217" s="45">
        <f t="shared" si="80"/>
        <v>297.14285714285717</v>
      </c>
      <c r="S217" s="29">
        <f t="shared" si="81"/>
        <v>292</v>
      </c>
      <c r="T217" s="44">
        <f t="shared" si="82"/>
        <v>6.8571428571428328</v>
      </c>
      <c r="U217" s="29">
        <f t="shared" si="77"/>
        <v>12</v>
      </c>
      <c r="V217" s="36">
        <f t="shared" si="78"/>
        <v>14.857142857142858</v>
      </c>
      <c r="X217" s="3">
        <v>106</v>
      </c>
      <c r="Y217" s="3">
        <v>108</v>
      </c>
      <c r="Z217" s="3">
        <v>106</v>
      </c>
      <c r="AA217" s="3">
        <v>107</v>
      </c>
      <c r="AB217" s="3">
        <v>112</v>
      </c>
      <c r="AC217" s="3">
        <v>108</v>
      </c>
      <c r="AD217" s="3">
        <v>104</v>
      </c>
      <c r="AE217" s="3">
        <v>108</v>
      </c>
      <c r="AG217" s="32">
        <f t="shared" si="83"/>
        <v>112</v>
      </c>
      <c r="AH217" s="23">
        <f t="shared" si="84"/>
        <v>107.375</v>
      </c>
      <c r="AI217" s="27">
        <f t="shared" si="85"/>
        <v>104</v>
      </c>
      <c r="AJ217" s="54">
        <f t="shared" si="86"/>
        <v>107.375</v>
      </c>
      <c r="AK217" s="55">
        <f t="shared" si="87"/>
        <v>104</v>
      </c>
      <c r="AL217" s="56">
        <f t="shared" si="88"/>
        <v>4.625</v>
      </c>
      <c r="AM217" s="55">
        <f t="shared" si="89"/>
        <v>8</v>
      </c>
      <c r="AN217" s="57">
        <f t="shared" si="90"/>
        <v>5.3687500000000004</v>
      </c>
      <c r="AP217" s="9"/>
      <c r="BC217" s="36"/>
      <c r="BD217" s="36"/>
    </row>
    <row r="218" spans="1:56" x14ac:dyDescent="0.25">
      <c r="A218" s="8">
        <f t="shared" si="96"/>
        <v>0.59166666666666512</v>
      </c>
      <c r="B218" s="3">
        <v>852</v>
      </c>
      <c r="D218" s="9">
        <f t="shared" si="97"/>
        <v>2.6923076923076925</v>
      </c>
      <c r="E218" s="9">
        <f t="shared" si="98"/>
        <v>2.6923076923076925</v>
      </c>
      <c r="G218" s="3">
        <v>289</v>
      </c>
      <c r="H218" s="3">
        <v>289</v>
      </c>
      <c r="I218" s="3">
        <v>301</v>
      </c>
      <c r="J218" s="3">
        <v>301</v>
      </c>
      <c r="K218" s="3">
        <v>301</v>
      </c>
      <c r="L218" s="3">
        <v>289</v>
      </c>
      <c r="M218" s="3">
        <v>289</v>
      </c>
      <c r="O218" s="32">
        <f t="shared" si="79"/>
        <v>301</v>
      </c>
      <c r="P218" s="23">
        <f t="shared" si="75"/>
        <v>294.14285714285717</v>
      </c>
      <c r="Q218" s="27">
        <f t="shared" si="76"/>
        <v>289</v>
      </c>
      <c r="R218" s="45">
        <f t="shared" si="80"/>
        <v>294.14285714285717</v>
      </c>
      <c r="S218" s="29">
        <f t="shared" si="81"/>
        <v>289</v>
      </c>
      <c r="T218" s="44">
        <f t="shared" si="82"/>
        <v>6.8571428571428328</v>
      </c>
      <c r="U218" s="29">
        <f t="shared" si="77"/>
        <v>12</v>
      </c>
      <c r="V218" s="36">
        <f t="shared" si="78"/>
        <v>14.707142857142859</v>
      </c>
      <c r="X218" s="3">
        <v>103</v>
      </c>
      <c r="Y218" s="3">
        <v>105</v>
      </c>
      <c r="Z218" s="3">
        <v>103</v>
      </c>
      <c r="AA218" s="3">
        <v>104</v>
      </c>
      <c r="AB218" s="3">
        <v>109</v>
      </c>
      <c r="AC218" s="3">
        <v>105</v>
      </c>
      <c r="AD218" s="3">
        <v>101</v>
      </c>
      <c r="AE218" s="3">
        <v>105</v>
      </c>
      <c r="AG218" s="32">
        <f t="shared" si="83"/>
        <v>109</v>
      </c>
      <c r="AH218" s="23">
        <f t="shared" si="84"/>
        <v>104.375</v>
      </c>
      <c r="AI218" s="27">
        <f t="shared" si="85"/>
        <v>101</v>
      </c>
      <c r="AJ218" s="54">
        <f t="shared" si="86"/>
        <v>104.375</v>
      </c>
      <c r="AK218" s="55">
        <f t="shared" si="87"/>
        <v>101</v>
      </c>
      <c r="AL218" s="56">
        <f t="shared" si="88"/>
        <v>4.625</v>
      </c>
      <c r="AM218" s="55">
        <f t="shared" si="89"/>
        <v>8</v>
      </c>
      <c r="AN218" s="57">
        <f t="shared" si="90"/>
        <v>5.21875</v>
      </c>
      <c r="AP218" s="9"/>
      <c r="BC218" s="36"/>
      <c r="BD218" s="36"/>
    </row>
    <row r="219" spans="1:56" x14ac:dyDescent="0.25">
      <c r="A219" s="8">
        <f t="shared" si="96"/>
        <v>0.59444444444444289</v>
      </c>
      <c r="B219" s="3">
        <v>856</v>
      </c>
      <c r="D219" s="9">
        <f t="shared" si="97"/>
        <v>2.6923076923076925</v>
      </c>
      <c r="E219" s="9">
        <f t="shared" si="98"/>
        <v>2.6923076923076925</v>
      </c>
      <c r="G219" s="3">
        <v>287</v>
      </c>
      <c r="H219" s="3">
        <v>287</v>
      </c>
      <c r="I219" s="3">
        <v>299</v>
      </c>
      <c r="J219" s="3">
        <v>299</v>
      </c>
      <c r="K219" s="3">
        <v>299</v>
      </c>
      <c r="L219" s="3">
        <v>287</v>
      </c>
      <c r="M219" s="3">
        <v>287</v>
      </c>
      <c r="O219" s="32">
        <f t="shared" si="79"/>
        <v>299</v>
      </c>
      <c r="P219" s="23">
        <f t="shared" si="75"/>
        <v>292.14285714285717</v>
      </c>
      <c r="Q219" s="27">
        <f t="shared" si="76"/>
        <v>287</v>
      </c>
      <c r="R219" s="45">
        <f t="shared" si="80"/>
        <v>292.14285714285717</v>
      </c>
      <c r="S219" s="29">
        <f t="shared" si="81"/>
        <v>287</v>
      </c>
      <c r="T219" s="44">
        <f t="shared" si="82"/>
        <v>6.8571428571428328</v>
      </c>
      <c r="U219" s="29">
        <f t="shared" si="77"/>
        <v>12</v>
      </c>
      <c r="V219" s="36">
        <f t="shared" si="78"/>
        <v>14.607142857142858</v>
      </c>
      <c r="X219" s="3">
        <v>100</v>
      </c>
      <c r="Y219" s="3">
        <v>102</v>
      </c>
      <c r="Z219" s="3">
        <v>100</v>
      </c>
      <c r="AA219" s="3">
        <v>101</v>
      </c>
      <c r="AB219" s="3">
        <v>106</v>
      </c>
      <c r="AC219" s="3">
        <v>102</v>
      </c>
      <c r="AD219" s="3">
        <v>98</v>
      </c>
      <c r="AE219" s="3">
        <v>102</v>
      </c>
      <c r="AG219" s="32">
        <f t="shared" si="83"/>
        <v>106</v>
      </c>
      <c r="AH219" s="23">
        <f t="shared" si="84"/>
        <v>101.375</v>
      </c>
      <c r="AI219" s="27">
        <f t="shared" si="85"/>
        <v>98</v>
      </c>
      <c r="AJ219" s="54">
        <f t="shared" si="86"/>
        <v>101.375</v>
      </c>
      <c r="AK219" s="55">
        <f t="shared" si="87"/>
        <v>98</v>
      </c>
      <c r="AL219" s="56">
        <f t="shared" si="88"/>
        <v>4.625</v>
      </c>
      <c r="AM219" s="55">
        <f t="shared" si="89"/>
        <v>8</v>
      </c>
      <c r="AN219" s="57">
        <f t="shared" si="90"/>
        <v>5.0687499999999996</v>
      </c>
      <c r="AP219" s="9"/>
      <c r="BC219" s="36"/>
      <c r="BD219" s="36"/>
    </row>
    <row r="220" spans="1:56" x14ac:dyDescent="0.25">
      <c r="A220" s="8">
        <f t="shared" si="96"/>
        <v>0.59722222222222066</v>
      </c>
      <c r="B220" s="3">
        <v>860</v>
      </c>
      <c r="D220" s="9">
        <f t="shared" si="97"/>
        <v>2.6923076923076925</v>
      </c>
      <c r="E220" s="9">
        <f t="shared" si="98"/>
        <v>2.6923076923076925</v>
      </c>
      <c r="G220" s="3">
        <v>284</v>
      </c>
      <c r="H220" s="3">
        <v>284</v>
      </c>
      <c r="I220" s="3">
        <v>296</v>
      </c>
      <c r="J220" s="3">
        <v>296</v>
      </c>
      <c r="K220" s="3">
        <v>296</v>
      </c>
      <c r="L220" s="3">
        <v>284</v>
      </c>
      <c r="M220" s="3">
        <v>284</v>
      </c>
      <c r="O220" s="32">
        <f t="shared" si="79"/>
        <v>296</v>
      </c>
      <c r="P220" s="23">
        <f t="shared" si="75"/>
        <v>289.14285714285717</v>
      </c>
      <c r="Q220" s="27">
        <f t="shared" si="76"/>
        <v>284</v>
      </c>
      <c r="R220" s="45">
        <f t="shared" si="80"/>
        <v>289.14285714285717</v>
      </c>
      <c r="S220" s="29">
        <f t="shared" si="81"/>
        <v>284</v>
      </c>
      <c r="T220" s="44">
        <f t="shared" si="82"/>
        <v>6.8571428571428328</v>
      </c>
      <c r="U220" s="29">
        <f t="shared" si="77"/>
        <v>12</v>
      </c>
      <c r="V220" s="36">
        <f t="shared" si="78"/>
        <v>14.457142857142859</v>
      </c>
      <c r="X220" s="3">
        <v>98</v>
      </c>
      <c r="Y220" s="3">
        <v>100</v>
      </c>
      <c r="Z220" s="3">
        <v>98</v>
      </c>
      <c r="AA220" s="3">
        <v>99</v>
      </c>
      <c r="AB220" s="3">
        <v>104</v>
      </c>
      <c r="AC220" s="3">
        <v>100</v>
      </c>
      <c r="AD220" s="3">
        <v>96</v>
      </c>
      <c r="AE220" s="3">
        <v>100</v>
      </c>
      <c r="AG220" s="32">
        <f t="shared" si="83"/>
        <v>104</v>
      </c>
      <c r="AH220" s="23">
        <f t="shared" si="84"/>
        <v>99.375</v>
      </c>
      <c r="AI220" s="27">
        <f t="shared" si="85"/>
        <v>96</v>
      </c>
      <c r="AJ220" s="54">
        <f t="shared" si="86"/>
        <v>99.375</v>
      </c>
      <c r="AK220" s="55">
        <f t="shared" si="87"/>
        <v>96</v>
      </c>
      <c r="AL220" s="56">
        <f t="shared" si="88"/>
        <v>4.625</v>
      </c>
      <c r="AM220" s="55">
        <f t="shared" si="89"/>
        <v>8</v>
      </c>
      <c r="AN220" s="57">
        <f t="shared" si="90"/>
        <v>4.96875</v>
      </c>
      <c r="AP220" s="9"/>
      <c r="BC220" s="36"/>
      <c r="BD220" s="36"/>
    </row>
    <row r="221" spans="1:56" x14ac:dyDescent="0.25">
      <c r="A221" s="8">
        <f t="shared" si="96"/>
        <v>0.59999999999999842</v>
      </c>
      <c r="B221" s="3">
        <v>864</v>
      </c>
      <c r="D221" s="9">
        <f t="shared" ref="D221:D230" si="99">ABS($BE$8-(($BF$8-C221)*($BE$8-$BE$9))/($BF$8-$BF$9)-C221)</f>
        <v>0</v>
      </c>
      <c r="E221" s="9">
        <f t="shared" ref="E221:E230" si="100">$BE$8-(($BF$8-C221)*($BE$8-$BE$9))/($BF$8-$BF$9)+C221</f>
        <v>0</v>
      </c>
      <c r="G221" s="3">
        <v>282</v>
      </c>
      <c r="H221" s="3">
        <v>282</v>
      </c>
      <c r="I221" s="3">
        <v>294</v>
      </c>
      <c r="J221" s="3">
        <v>294</v>
      </c>
      <c r="K221" s="3">
        <v>294</v>
      </c>
      <c r="L221" s="3">
        <v>282</v>
      </c>
      <c r="M221" s="3">
        <v>282</v>
      </c>
      <c r="O221" s="32">
        <f t="shared" si="79"/>
        <v>294</v>
      </c>
      <c r="P221" s="23">
        <f t="shared" si="75"/>
        <v>287.14285714285717</v>
      </c>
      <c r="Q221" s="27">
        <f t="shared" si="76"/>
        <v>282</v>
      </c>
      <c r="R221" s="45">
        <f t="shared" si="80"/>
        <v>287.14285714285717</v>
      </c>
      <c r="S221" s="29">
        <f t="shared" si="81"/>
        <v>282</v>
      </c>
      <c r="T221" s="44">
        <f t="shared" si="82"/>
        <v>6.8571428571428328</v>
      </c>
      <c r="U221" s="29">
        <f t="shared" si="77"/>
        <v>12</v>
      </c>
      <c r="V221" s="36">
        <f t="shared" si="78"/>
        <v>14.357142857142858</v>
      </c>
      <c r="X221" s="3">
        <v>96</v>
      </c>
      <c r="Y221" s="3">
        <v>98</v>
      </c>
      <c r="Z221" s="3">
        <v>96</v>
      </c>
      <c r="AA221" s="3">
        <v>97</v>
      </c>
      <c r="AB221" s="3">
        <v>102</v>
      </c>
      <c r="AC221" s="3">
        <v>98</v>
      </c>
      <c r="AD221" s="3">
        <v>94</v>
      </c>
      <c r="AE221" s="3">
        <v>98</v>
      </c>
      <c r="AG221" s="32">
        <f t="shared" si="83"/>
        <v>102</v>
      </c>
      <c r="AH221" s="23">
        <f t="shared" si="84"/>
        <v>97.375</v>
      </c>
      <c r="AI221" s="27">
        <f t="shared" si="85"/>
        <v>94</v>
      </c>
      <c r="AJ221" s="54">
        <f t="shared" si="86"/>
        <v>97.375</v>
      </c>
      <c r="AK221" s="55">
        <f t="shared" si="87"/>
        <v>94</v>
      </c>
      <c r="AL221" s="56">
        <f t="shared" si="88"/>
        <v>4.625</v>
      </c>
      <c r="AM221" s="55">
        <f t="shared" si="89"/>
        <v>8</v>
      </c>
      <c r="AN221" s="57">
        <f t="shared" si="90"/>
        <v>4.8687500000000004</v>
      </c>
      <c r="AP221" s="9"/>
      <c r="BC221" s="36"/>
      <c r="BD221" s="36"/>
    </row>
    <row r="222" spans="1:56" x14ac:dyDescent="0.25">
      <c r="A222" s="8">
        <f t="shared" si="96"/>
        <v>0.60277777777777619</v>
      </c>
      <c r="B222" s="3">
        <v>868</v>
      </c>
      <c r="D222" s="9">
        <f t="shared" si="99"/>
        <v>0</v>
      </c>
      <c r="E222" s="9">
        <f t="shared" si="100"/>
        <v>0</v>
      </c>
      <c r="G222" s="3">
        <v>279</v>
      </c>
      <c r="H222" s="3">
        <v>279</v>
      </c>
      <c r="I222" s="3">
        <v>291</v>
      </c>
      <c r="J222" s="3">
        <v>291</v>
      </c>
      <c r="K222" s="3">
        <v>291</v>
      </c>
      <c r="L222" s="3">
        <v>279</v>
      </c>
      <c r="M222" s="3">
        <v>279</v>
      </c>
      <c r="O222" s="32">
        <f t="shared" si="79"/>
        <v>291</v>
      </c>
      <c r="P222" s="23">
        <f t="shared" si="75"/>
        <v>284.14285714285717</v>
      </c>
      <c r="Q222" s="27">
        <f t="shared" si="76"/>
        <v>279</v>
      </c>
      <c r="R222" s="45">
        <f t="shared" si="80"/>
        <v>284.14285714285717</v>
      </c>
      <c r="S222" s="29">
        <f t="shared" si="81"/>
        <v>279</v>
      </c>
      <c r="T222" s="44">
        <f t="shared" si="82"/>
        <v>6.8571428571428328</v>
      </c>
      <c r="U222" s="29">
        <f t="shared" si="77"/>
        <v>12</v>
      </c>
      <c r="V222" s="36">
        <f t="shared" si="78"/>
        <v>14.207142857142859</v>
      </c>
      <c r="X222" s="3">
        <v>94</v>
      </c>
      <c r="Y222" s="3">
        <v>96</v>
      </c>
      <c r="Z222" s="3">
        <v>94</v>
      </c>
      <c r="AA222" s="3">
        <v>95</v>
      </c>
      <c r="AB222" s="3">
        <v>100</v>
      </c>
      <c r="AC222" s="3">
        <v>96</v>
      </c>
      <c r="AD222" s="3">
        <v>92</v>
      </c>
      <c r="AE222" s="3">
        <v>96</v>
      </c>
      <c r="AG222" s="32">
        <f t="shared" si="83"/>
        <v>100</v>
      </c>
      <c r="AH222" s="23">
        <f t="shared" si="84"/>
        <v>95.375</v>
      </c>
      <c r="AI222" s="27">
        <f t="shared" si="85"/>
        <v>92</v>
      </c>
      <c r="AJ222" s="54">
        <f t="shared" si="86"/>
        <v>95.375</v>
      </c>
      <c r="AK222" s="55">
        <f t="shared" si="87"/>
        <v>92</v>
      </c>
      <c r="AL222" s="56">
        <f t="shared" si="88"/>
        <v>4.625</v>
      </c>
      <c r="AM222" s="55">
        <f t="shared" si="89"/>
        <v>8</v>
      </c>
      <c r="AN222" s="57">
        <f t="shared" si="90"/>
        <v>4.7687499999999998</v>
      </c>
      <c r="AP222" s="9"/>
      <c r="BC222" s="36"/>
      <c r="BD222" s="36"/>
    </row>
    <row r="223" spans="1:56" x14ac:dyDescent="0.25">
      <c r="A223" s="8">
        <f t="shared" si="96"/>
        <v>0.60555555555555396</v>
      </c>
      <c r="B223" s="3">
        <v>872</v>
      </c>
      <c r="D223" s="9">
        <f t="shared" si="99"/>
        <v>0</v>
      </c>
      <c r="E223" s="9">
        <f t="shared" si="100"/>
        <v>0</v>
      </c>
      <c r="G223" s="3">
        <v>277</v>
      </c>
      <c r="H223" s="3">
        <v>277</v>
      </c>
      <c r="I223" s="3">
        <v>288</v>
      </c>
      <c r="J223" s="3">
        <v>288</v>
      </c>
      <c r="K223" s="3">
        <v>288</v>
      </c>
      <c r="L223" s="3">
        <v>277</v>
      </c>
      <c r="M223" s="3">
        <v>277</v>
      </c>
      <c r="O223" s="32">
        <f t="shared" si="79"/>
        <v>288</v>
      </c>
      <c r="P223" s="23">
        <f t="shared" si="75"/>
        <v>281.71428571428572</v>
      </c>
      <c r="Q223" s="27">
        <f t="shared" si="76"/>
        <v>277</v>
      </c>
      <c r="R223" s="45">
        <f t="shared" si="80"/>
        <v>281.71428571428572</v>
      </c>
      <c r="S223" s="29">
        <f t="shared" si="81"/>
        <v>277</v>
      </c>
      <c r="T223" s="44">
        <f t="shared" si="82"/>
        <v>6.2857142857142776</v>
      </c>
      <c r="U223" s="29">
        <f t="shared" si="77"/>
        <v>11</v>
      </c>
      <c r="V223" s="36">
        <f t="shared" si="78"/>
        <v>14.085714285714285</v>
      </c>
      <c r="AP223" s="9"/>
      <c r="BC223" s="36"/>
      <c r="BD223" s="36"/>
    </row>
    <row r="224" spans="1:56" x14ac:dyDescent="0.25">
      <c r="A224" s="8">
        <f t="shared" si="96"/>
        <v>0.60833333333333173</v>
      </c>
      <c r="B224" s="3">
        <v>876</v>
      </c>
      <c r="D224" s="9">
        <f t="shared" si="99"/>
        <v>0</v>
      </c>
      <c r="E224" s="9">
        <f t="shared" si="100"/>
        <v>0</v>
      </c>
      <c r="G224" s="3">
        <v>275</v>
      </c>
      <c r="H224" s="3">
        <v>275</v>
      </c>
      <c r="I224" s="3">
        <v>286</v>
      </c>
      <c r="J224" s="3">
        <v>286</v>
      </c>
      <c r="K224" s="3">
        <v>286</v>
      </c>
      <c r="L224" s="3">
        <v>275</v>
      </c>
      <c r="M224" s="3">
        <v>275</v>
      </c>
      <c r="O224" s="32">
        <f t="shared" si="79"/>
        <v>286</v>
      </c>
      <c r="P224" s="23">
        <f t="shared" si="75"/>
        <v>279.71428571428572</v>
      </c>
      <c r="Q224" s="27">
        <f t="shared" si="76"/>
        <v>275</v>
      </c>
      <c r="R224" s="45">
        <f t="shared" si="80"/>
        <v>279.71428571428572</v>
      </c>
      <c r="S224" s="29">
        <f t="shared" si="81"/>
        <v>275</v>
      </c>
      <c r="T224" s="44">
        <f t="shared" si="82"/>
        <v>6.2857142857142776</v>
      </c>
      <c r="U224" s="29">
        <f t="shared" si="77"/>
        <v>11</v>
      </c>
      <c r="V224" s="36">
        <f t="shared" si="78"/>
        <v>13.985714285714286</v>
      </c>
      <c r="BC224" s="36"/>
      <c r="BD224" s="36"/>
    </row>
    <row r="225" spans="1:56" x14ac:dyDescent="0.25">
      <c r="A225" s="8">
        <f t="shared" si="96"/>
        <v>0.6111111111111095</v>
      </c>
      <c r="B225" s="3">
        <v>880</v>
      </c>
      <c r="D225" s="9">
        <f t="shared" si="99"/>
        <v>0</v>
      </c>
      <c r="E225" s="9">
        <f t="shared" si="100"/>
        <v>0</v>
      </c>
      <c r="G225" s="3">
        <v>273</v>
      </c>
      <c r="H225" s="3">
        <v>273</v>
      </c>
      <c r="I225" s="3">
        <v>284</v>
      </c>
      <c r="J225" s="3">
        <v>284</v>
      </c>
      <c r="K225" s="3">
        <v>284</v>
      </c>
      <c r="L225" s="3">
        <v>273</v>
      </c>
      <c r="M225" s="3">
        <v>273</v>
      </c>
      <c r="O225" s="32">
        <f t="shared" si="79"/>
        <v>284</v>
      </c>
      <c r="P225" s="23">
        <f t="shared" si="75"/>
        <v>277.71428571428572</v>
      </c>
      <c r="Q225" s="27">
        <f t="shared" si="76"/>
        <v>273</v>
      </c>
      <c r="R225" s="45">
        <f t="shared" si="80"/>
        <v>277.71428571428572</v>
      </c>
      <c r="S225" s="29">
        <f t="shared" si="81"/>
        <v>273</v>
      </c>
      <c r="T225" s="44">
        <f t="shared" si="82"/>
        <v>6.2857142857142776</v>
      </c>
      <c r="U225" s="29">
        <f t="shared" si="77"/>
        <v>11</v>
      </c>
      <c r="V225" s="36">
        <f t="shared" si="78"/>
        <v>13.885714285714286</v>
      </c>
      <c r="BC225" s="36"/>
      <c r="BD225" s="36"/>
    </row>
    <row r="226" spans="1:56" x14ac:dyDescent="0.25">
      <c r="A226" s="8">
        <f t="shared" si="96"/>
        <v>0.61388888888888726</v>
      </c>
      <c r="B226" s="3">
        <v>884</v>
      </c>
      <c r="D226" s="9">
        <f t="shared" si="99"/>
        <v>0</v>
      </c>
      <c r="E226" s="9">
        <f t="shared" si="100"/>
        <v>0</v>
      </c>
      <c r="G226" s="3">
        <v>271</v>
      </c>
      <c r="H226" s="3">
        <v>271</v>
      </c>
      <c r="I226" s="3">
        <v>282</v>
      </c>
      <c r="J226" s="3">
        <v>282</v>
      </c>
      <c r="K226" s="3">
        <v>282</v>
      </c>
      <c r="L226" s="3">
        <v>271</v>
      </c>
      <c r="M226" s="3">
        <v>271</v>
      </c>
      <c r="O226" s="32">
        <f t="shared" si="79"/>
        <v>282</v>
      </c>
      <c r="P226" s="23">
        <f t="shared" si="75"/>
        <v>275.71428571428572</v>
      </c>
      <c r="Q226" s="27">
        <f t="shared" si="76"/>
        <v>271</v>
      </c>
      <c r="R226" s="45">
        <f t="shared" si="80"/>
        <v>275.71428571428572</v>
      </c>
      <c r="S226" s="29">
        <f t="shared" si="81"/>
        <v>271</v>
      </c>
      <c r="T226" s="44">
        <f t="shared" si="82"/>
        <v>6.2857142857142776</v>
      </c>
      <c r="U226" s="29">
        <f t="shared" si="77"/>
        <v>11</v>
      </c>
      <c r="V226" s="36">
        <f t="shared" si="78"/>
        <v>13.785714285714286</v>
      </c>
      <c r="BC226" s="36"/>
      <c r="BD226" s="36"/>
    </row>
    <row r="227" spans="1:56" x14ac:dyDescent="0.25">
      <c r="A227" s="8">
        <f t="shared" si="96"/>
        <v>0.61666666666666503</v>
      </c>
      <c r="B227" s="3">
        <v>888</v>
      </c>
      <c r="D227" s="9">
        <f t="shared" si="99"/>
        <v>0</v>
      </c>
      <c r="E227" s="9">
        <f t="shared" si="100"/>
        <v>0</v>
      </c>
      <c r="G227" s="3">
        <v>268</v>
      </c>
      <c r="H227" s="3">
        <v>268</v>
      </c>
      <c r="I227" s="3">
        <v>279</v>
      </c>
      <c r="J227" s="3">
        <v>279</v>
      </c>
      <c r="K227" s="3">
        <v>279</v>
      </c>
      <c r="L227" s="3">
        <v>268</v>
      </c>
      <c r="M227" s="3">
        <v>268</v>
      </c>
      <c r="O227" s="32">
        <f t="shared" si="79"/>
        <v>279</v>
      </c>
      <c r="P227" s="23">
        <f t="shared" si="75"/>
        <v>272.71428571428572</v>
      </c>
      <c r="Q227" s="27">
        <f t="shared" si="76"/>
        <v>268</v>
      </c>
      <c r="R227" s="45">
        <f t="shared" si="80"/>
        <v>272.71428571428572</v>
      </c>
      <c r="S227" s="29">
        <f t="shared" si="81"/>
        <v>268</v>
      </c>
      <c r="T227" s="44">
        <f t="shared" si="82"/>
        <v>6.2857142857142776</v>
      </c>
      <c r="U227" s="29">
        <f t="shared" si="77"/>
        <v>11</v>
      </c>
      <c r="V227" s="36">
        <f t="shared" si="78"/>
        <v>13.635714285714286</v>
      </c>
      <c r="BC227" s="36"/>
      <c r="BD227" s="36"/>
    </row>
    <row r="228" spans="1:56" x14ac:dyDescent="0.25">
      <c r="A228" s="8">
        <f t="shared" si="96"/>
        <v>0.6194444444444428</v>
      </c>
      <c r="B228" s="3">
        <v>892</v>
      </c>
      <c r="D228" s="9">
        <f t="shared" si="99"/>
        <v>0</v>
      </c>
      <c r="E228" s="9">
        <f t="shared" si="100"/>
        <v>0</v>
      </c>
      <c r="G228" s="3">
        <v>266</v>
      </c>
      <c r="H228" s="3">
        <v>266</v>
      </c>
      <c r="I228" s="3">
        <v>277</v>
      </c>
      <c r="J228" s="3">
        <v>277</v>
      </c>
      <c r="K228" s="3">
        <v>277</v>
      </c>
      <c r="L228" s="3">
        <v>266</v>
      </c>
      <c r="M228" s="3">
        <v>266</v>
      </c>
      <c r="O228" s="32">
        <f t="shared" si="79"/>
        <v>277</v>
      </c>
      <c r="P228" s="23">
        <f t="shared" si="75"/>
        <v>270.71428571428572</v>
      </c>
      <c r="Q228" s="27">
        <f t="shared" si="76"/>
        <v>266</v>
      </c>
      <c r="R228" s="45">
        <f t="shared" si="80"/>
        <v>270.71428571428572</v>
      </c>
      <c r="S228" s="29">
        <f t="shared" si="81"/>
        <v>266</v>
      </c>
      <c r="T228" s="44">
        <f t="shared" si="82"/>
        <v>6.2857142857142776</v>
      </c>
      <c r="U228" s="29">
        <f t="shared" si="77"/>
        <v>11</v>
      </c>
      <c r="V228" s="36">
        <f t="shared" si="78"/>
        <v>13.535714285714286</v>
      </c>
      <c r="BC228" s="36"/>
      <c r="BD228" s="36"/>
    </row>
    <row r="229" spans="1:56" x14ac:dyDescent="0.25">
      <c r="A229" s="8">
        <f t="shared" si="96"/>
        <v>0.62222222222222057</v>
      </c>
      <c r="B229" s="3">
        <v>896</v>
      </c>
      <c r="D229" s="9">
        <f t="shared" si="99"/>
        <v>0</v>
      </c>
      <c r="E229" s="9">
        <f t="shared" si="100"/>
        <v>0</v>
      </c>
      <c r="G229" s="3">
        <v>264</v>
      </c>
      <c r="H229" s="3">
        <v>264</v>
      </c>
      <c r="I229" s="3">
        <v>275</v>
      </c>
      <c r="J229" s="3">
        <v>275</v>
      </c>
      <c r="K229" s="3">
        <v>275</v>
      </c>
      <c r="L229" s="3">
        <v>264</v>
      </c>
      <c r="M229" s="3">
        <v>264</v>
      </c>
      <c r="O229" s="32">
        <f t="shared" si="79"/>
        <v>275</v>
      </c>
      <c r="P229" s="23">
        <f t="shared" si="75"/>
        <v>268.71428571428572</v>
      </c>
      <c r="Q229" s="27">
        <f t="shared" si="76"/>
        <v>264</v>
      </c>
      <c r="R229" s="45">
        <f t="shared" si="80"/>
        <v>268.71428571428572</v>
      </c>
      <c r="S229" s="29">
        <f t="shared" si="81"/>
        <v>264</v>
      </c>
      <c r="T229" s="44">
        <f t="shared" si="82"/>
        <v>6.2857142857142776</v>
      </c>
      <c r="U229" s="29">
        <f t="shared" si="77"/>
        <v>11</v>
      </c>
      <c r="V229" s="36">
        <f t="shared" si="78"/>
        <v>13.435714285714287</v>
      </c>
      <c r="BC229" s="36"/>
      <c r="BD229" s="36"/>
    </row>
    <row r="230" spans="1:56" x14ac:dyDescent="0.25">
      <c r="A230" s="8">
        <f t="shared" si="96"/>
        <v>0.62499999999999833</v>
      </c>
      <c r="B230" s="3">
        <v>900</v>
      </c>
      <c r="D230" s="9">
        <f t="shared" si="99"/>
        <v>0</v>
      </c>
      <c r="E230" s="9">
        <f t="shared" si="100"/>
        <v>0</v>
      </c>
      <c r="G230" s="3">
        <v>261</v>
      </c>
      <c r="H230" s="3">
        <v>261</v>
      </c>
      <c r="I230" s="3">
        <v>272</v>
      </c>
      <c r="J230" s="3">
        <v>272</v>
      </c>
      <c r="K230" s="3">
        <v>272</v>
      </c>
      <c r="L230" s="3">
        <v>261</v>
      </c>
      <c r="M230" s="3">
        <v>261</v>
      </c>
      <c r="O230" s="32">
        <f t="shared" si="79"/>
        <v>272</v>
      </c>
      <c r="P230" s="23">
        <f t="shared" si="75"/>
        <v>265.71428571428572</v>
      </c>
      <c r="Q230" s="27">
        <f t="shared" si="76"/>
        <v>261</v>
      </c>
      <c r="R230" s="45">
        <f t="shared" si="80"/>
        <v>265.71428571428572</v>
      </c>
      <c r="S230" s="29">
        <f t="shared" si="81"/>
        <v>261</v>
      </c>
      <c r="T230" s="44">
        <f t="shared" si="82"/>
        <v>6.2857142857142776</v>
      </c>
      <c r="U230" s="29">
        <f t="shared" si="77"/>
        <v>11</v>
      </c>
      <c r="V230" s="36">
        <f t="shared" si="78"/>
        <v>13.285714285714286</v>
      </c>
      <c r="BC230" s="36"/>
      <c r="BD230" s="36"/>
    </row>
    <row r="231" spans="1:56" x14ac:dyDescent="0.25">
      <c r="A231" s="8">
        <f t="shared" si="96"/>
        <v>0.6277777777777761</v>
      </c>
      <c r="B231" s="3">
        <v>904</v>
      </c>
      <c r="G231" s="3">
        <v>260</v>
      </c>
      <c r="H231" s="3">
        <v>260</v>
      </c>
      <c r="I231" s="3">
        <v>271</v>
      </c>
      <c r="J231" s="3">
        <v>271</v>
      </c>
      <c r="K231" s="3">
        <v>271</v>
      </c>
      <c r="L231" s="3">
        <v>260</v>
      </c>
      <c r="M231" s="3">
        <v>260</v>
      </c>
      <c r="O231" s="32">
        <f t="shared" si="79"/>
        <v>271</v>
      </c>
      <c r="P231" s="23">
        <f t="shared" si="75"/>
        <v>264.71428571428572</v>
      </c>
      <c r="Q231" s="27">
        <f t="shared" si="76"/>
        <v>260</v>
      </c>
      <c r="R231" s="45">
        <f t="shared" si="80"/>
        <v>264.71428571428572</v>
      </c>
      <c r="S231" s="29">
        <f t="shared" si="81"/>
        <v>260</v>
      </c>
      <c r="T231" s="44">
        <f t="shared" si="82"/>
        <v>6.2857142857142776</v>
      </c>
      <c r="U231" s="29">
        <f t="shared" si="77"/>
        <v>11</v>
      </c>
      <c r="V231" s="36">
        <f t="shared" si="78"/>
        <v>13.235714285714286</v>
      </c>
      <c r="BC231" s="36"/>
      <c r="BD231" s="36"/>
    </row>
    <row r="232" spans="1:56" x14ac:dyDescent="0.25">
      <c r="A232" s="8">
        <f t="shared" si="96"/>
        <v>0.63055555555555387</v>
      </c>
      <c r="B232" s="3">
        <v>908</v>
      </c>
      <c r="G232" s="3">
        <v>257</v>
      </c>
      <c r="H232" s="3">
        <v>257</v>
      </c>
      <c r="I232" s="3">
        <v>268</v>
      </c>
      <c r="J232" s="3">
        <v>268</v>
      </c>
      <c r="K232" s="3">
        <v>268</v>
      </c>
      <c r="L232" s="3">
        <v>257</v>
      </c>
      <c r="M232" s="3">
        <v>257</v>
      </c>
      <c r="O232" s="32">
        <f t="shared" si="79"/>
        <v>268</v>
      </c>
      <c r="P232" s="23">
        <f t="shared" si="75"/>
        <v>261.71428571428572</v>
      </c>
      <c r="Q232" s="27">
        <f t="shared" si="76"/>
        <v>257</v>
      </c>
      <c r="R232" s="45">
        <f t="shared" si="80"/>
        <v>261.71428571428572</v>
      </c>
      <c r="S232" s="29">
        <f t="shared" si="81"/>
        <v>257</v>
      </c>
      <c r="T232" s="44">
        <f t="shared" si="82"/>
        <v>6.2857142857142776</v>
      </c>
      <c r="U232" s="29">
        <f t="shared" si="77"/>
        <v>11</v>
      </c>
      <c r="V232" s="36">
        <f t="shared" si="78"/>
        <v>13.085714285714285</v>
      </c>
      <c r="BC232" s="36"/>
      <c r="BD232" s="36"/>
    </row>
    <row r="233" spans="1:56" x14ac:dyDescent="0.25">
      <c r="A233" s="8">
        <f t="shared" si="96"/>
        <v>0.63333333333333164</v>
      </c>
      <c r="B233" s="3">
        <v>912</v>
      </c>
      <c r="G233" s="3">
        <v>255</v>
      </c>
      <c r="H233" s="3">
        <v>255</v>
      </c>
      <c r="I233" s="3">
        <v>266</v>
      </c>
      <c r="J233" s="3">
        <v>266</v>
      </c>
      <c r="K233" s="3">
        <v>266</v>
      </c>
      <c r="L233" s="3">
        <v>255</v>
      </c>
      <c r="M233" s="3">
        <v>255</v>
      </c>
      <c r="O233" s="32">
        <f t="shared" si="79"/>
        <v>266</v>
      </c>
      <c r="P233" s="23">
        <f t="shared" si="75"/>
        <v>259.71428571428572</v>
      </c>
      <c r="Q233" s="27">
        <f t="shared" si="76"/>
        <v>255</v>
      </c>
      <c r="R233" s="45">
        <f t="shared" si="80"/>
        <v>259.71428571428572</v>
      </c>
      <c r="S233" s="29">
        <f t="shared" si="81"/>
        <v>255</v>
      </c>
      <c r="T233" s="44">
        <f t="shared" si="82"/>
        <v>6.2857142857142776</v>
      </c>
      <c r="U233" s="29">
        <f t="shared" si="77"/>
        <v>11</v>
      </c>
      <c r="V233" s="36">
        <f t="shared" si="78"/>
        <v>12.985714285714286</v>
      </c>
      <c r="BC233" s="36"/>
      <c r="BD233" s="36"/>
    </row>
    <row r="234" spans="1:56" x14ac:dyDescent="0.25">
      <c r="A234" s="8">
        <f t="shared" si="96"/>
        <v>0.63611111111110941</v>
      </c>
      <c r="B234" s="3">
        <v>916</v>
      </c>
      <c r="G234" s="3">
        <v>253</v>
      </c>
      <c r="H234" s="3">
        <v>253</v>
      </c>
      <c r="I234" s="3">
        <v>264</v>
      </c>
      <c r="J234" s="3">
        <v>264</v>
      </c>
      <c r="K234" s="3">
        <v>264</v>
      </c>
      <c r="L234" s="3">
        <v>253</v>
      </c>
      <c r="M234" s="3">
        <v>253</v>
      </c>
      <c r="O234" s="32">
        <f t="shared" si="79"/>
        <v>264</v>
      </c>
      <c r="P234" s="23">
        <f t="shared" si="75"/>
        <v>257.71428571428572</v>
      </c>
      <c r="Q234" s="27">
        <f t="shared" si="76"/>
        <v>253</v>
      </c>
      <c r="R234" s="45">
        <f t="shared" si="80"/>
        <v>257.71428571428572</v>
      </c>
      <c r="S234" s="29">
        <f t="shared" si="81"/>
        <v>253</v>
      </c>
      <c r="T234" s="44">
        <f t="shared" si="82"/>
        <v>6.2857142857142776</v>
      </c>
      <c r="U234" s="29">
        <f t="shared" si="77"/>
        <v>11</v>
      </c>
      <c r="V234" s="36">
        <f t="shared" si="78"/>
        <v>12.885714285714286</v>
      </c>
      <c r="BC234" s="36"/>
      <c r="BD234" s="36"/>
    </row>
    <row r="235" spans="1:56" x14ac:dyDescent="0.25">
      <c r="A235" s="8">
        <f t="shared" si="96"/>
        <v>0.63888888888888717</v>
      </c>
      <c r="B235" s="3">
        <v>920</v>
      </c>
      <c r="G235" s="3">
        <v>251</v>
      </c>
      <c r="H235" s="3">
        <v>251</v>
      </c>
      <c r="I235" s="3">
        <v>262</v>
      </c>
      <c r="J235" s="3">
        <v>262</v>
      </c>
      <c r="K235" s="3">
        <v>262</v>
      </c>
      <c r="L235" s="3">
        <v>251</v>
      </c>
      <c r="M235" s="3">
        <v>251</v>
      </c>
      <c r="O235" s="32">
        <f t="shared" si="79"/>
        <v>262</v>
      </c>
      <c r="P235" s="23">
        <f t="shared" si="75"/>
        <v>255.71428571428572</v>
      </c>
      <c r="Q235" s="27">
        <f t="shared" si="76"/>
        <v>251</v>
      </c>
      <c r="R235" s="45">
        <f t="shared" si="80"/>
        <v>255.71428571428572</v>
      </c>
      <c r="S235" s="29">
        <f t="shared" si="81"/>
        <v>251</v>
      </c>
      <c r="T235" s="44">
        <f t="shared" si="82"/>
        <v>6.2857142857142776</v>
      </c>
      <c r="U235" s="29">
        <f t="shared" si="77"/>
        <v>11</v>
      </c>
      <c r="V235" s="36">
        <f t="shared" si="78"/>
        <v>12.785714285714286</v>
      </c>
      <c r="BC235" s="36"/>
      <c r="BD235" s="36"/>
    </row>
    <row r="236" spans="1:56" x14ac:dyDescent="0.25">
      <c r="A236" s="8">
        <f t="shared" si="96"/>
        <v>0.64166666666666494</v>
      </c>
      <c r="B236" s="3">
        <v>924</v>
      </c>
      <c r="G236" s="3">
        <v>249</v>
      </c>
      <c r="H236" s="3">
        <v>249</v>
      </c>
      <c r="I236" s="3">
        <v>260</v>
      </c>
      <c r="J236" s="3">
        <v>260</v>
      </c>
      <c r="K236" s="3">
        <v>260</v>
      </c>
      <c r="L236" s="3">
        <v>249</v>
      </c>
      <c r="M236" s="3">
        <v>249</v>
      </c>
      <c r="O236" s="32">
        <f t="shared" si="79"/>
        <v>260</v>
      </c>
      <c r="P236" s="23">
        <f t="shared" si="75"/>
        <v>253.71428571428572</v>
      </c>
      <c r="Q236" s="27">
        <f t="shared" si="76"/>
        <v>249</v>
      </c>
      <c r="R236" s="45">
        <f t="shared" si="80"/>
        <v>253.71428571428572</v>
      </c>
      <c r="S236" s="29">
        <f t="shared" si="81"/>
        <v>249</v>
      </c>
      <c r="T236" s="44">
        <f t="shared" si="82"/>
        <v>6.2857142857142776</v>
      </c>
      <c r="U236" s="29">
        <f t="shared" si="77"/>
        <v>11</v>
      </c>
      <c r="V236" s="36">
        <f t="shared" si="78"/>
        <v>12.685714285714287</v>
      </c>
      <c r="BC236" s="36"/>
      <c r="BD236" s="36"/>
    </row>
    <row r="237" spans="1:56" x14ac:dyDescent="0.25">
      <c r="A237" s="8">
        <f t="shared" si="96"/>
        <v>0.64444444444444271</v>
      </c>
      <c r="B237" s="3">
        <v>928</v>
      </c>
      <c r="G237" s="3">
        <v>246</v>
      </c>
      <c r="H237" s="3">
        <v>246</v>
      </c>
      <c r="I237" s="3">
        <v>257</v>
      </c>
      <c r="J237" s="3">
        <v>257</v>
      </c>
      <c r="K237" s="3">
        <v>257</v>
      </c>
      <c r="L237" s="3">
        <v>246</v>
      </c>
      <c r="M237" s="3">
        <v>246</v>
      </c>
      <c r="O237" s="32">
        <f t="shared" si="79"/>
        <v>257</v>
      </c>
      <c r="P237" s="23">
        <f t="shared" si="75"/>
        <v>250.71428571428572</v>
      </c>
      <c r="Q237" s="27">
        <f t="shared" si="76"/>
        <v>246</v>
      </c>
      <c r="R237" s="45">
        <f t="shared" si="80"/>
        <v>250.71428571428572</v>
      </c>
      <c r="S237" s="29">
        <f t="shared" si="81"/>
        <v>246</v>
      </c>
      <c r="T237" s="44">
        <f t="shared" si="82"/>
        <v>6.2857142857142776</v>
      </c>
      <c r="U237" s="29">
        <f t="shared" si="77"/>
        <v>11</v>
      </c>
      <c r="V237" s="36">
        <f t="shared" si="78"/>
        <v>12.535714285714286</v>
      </c>
      <c r="BC237" s="36"/>
      <c r="BD237" s="36"/>
    </row>
    <row r="238" spans="1:56" x14ac:dyDescent="0.25">
      <c r="A238" s="8">
        <f t="shared" si="96"/>
        <v>0.64722222222222048</v>
      </c>
      <c r="B238" s="3">
        <v>932</v>
      </c>
      <c r="G238" s="3">
        <v>244</v>
      </c>
      <c r="H238" s="3">
        <v>244</v>
      </c>
      <c r="I238" s="3">
        <v>255</v>
      </c>
      <c r="J238" s="3">
        <v>255</v>
      </c>
      <c r="K238" s="3">
        <v>255</v>
      </c>
      <c r="L238" s="3">
        <v>244</v>
      </c>
      <c r="M238" s="3">
        <v>244</v>
      </c>
      <c r="O238" s="32">
        <f t="shared" si="79"/>
        <v>255</v>
      </c>
      <c r="P238" s="23">
        <f t="shared" si="75"/>
        <v>248.71428571428572</v>
      </c>
      <c r="Q238" s="27">
        <f t="shared" si="76"/>
        <v>244</v>
      </c>
      <c r="R238" s="45">
        <f t="shared" si="80"/>
        <v>248.71428571428572</v>
      </c>
      <c r="S238" s="29">
        <f t="shared" si="81"/>
        <v>244</v>
      </c>
      <c r="T238" s="44">
        <f t="shared" si="82"/>
        <v>6.2857142857142776</v>
      </c>
      <c r="U238" s="29">
        <f t="shared" si="77"/>
        <v>11</v>
      </c>
      <c r="V238" s="36">
        <f t="shared" si="78"/>
        <v>12.435714285714287</v>
      </c>
      <c r="BC238" s="36"/>
      <c r="BD238" s="36"/>
    </row>
    <row r="239" spans="1:56" x14ac:dyDescent="0.25">
      <c r="A239" s="8">
        <f t="shared" si="96"/>
        <v>0.64999999999999825</v>
      </c>
      <c r="B239" s="3">
        <v>936</v>
      </c>
      <c r="G239" s="3">
        <v>242</v>
      </c>
      <c r="H239" s="3">
        <v>242</v>
      </c>
      <c r="I239" s="3">
        <v>253</v>
      </c>
      <c r="J239" s="3">
        <v>253</v>
      </c>
      <c r="K239" s="3">
        <v>253</v>
      </c>
      <c r="L239" s="3">
        <v>242</v>
      </c>
      <c r="M239" s="3">
        <v>242</v>
      </c>
      <c r="O239" s="32">
        <f t="shared" si="79"/>
        <v>253</v>
      </c>
      <c r="P239" s="23">
        <f t="shared" si="75"/>
        <v>246.71428571428572</v>
      </c>
      <c r="Q239" s="27">
        <f t="shared" si="76"/>
        <v>242</v>
      </c>
      <c r="R239" s="45">
        <f t="shared" si="80"/>
        <v>246.71428571428572</v>
      </c>
      <c r="S239" s="29">
        <f t="shared" si="81"/>
        <v>242</v>
      </c>
      <c r="T239" s="44">
        <f t="shared" si="82"/>
        <v>6.2857142857142776</v>
      </c>
      <c r="U239" s="29">
        <f t="shared" si="77"/>
        <v>11</v>
      </c>
      <c r="V239" s="36">
        <f t="shared" si="78"/>
        <v>12.335714285714285</v>
      </c>
      <c r="BC239" s="36"/>
      <c r="BD239" s="36"/>
    </row>
    <row r="240" spans="1:56" x14ac:dyDescent="0.25">
      <c r="A240" s="8">
        <f t="shared" si="96"/>
        <v>0.65277777777777601</v>
      </c>
      <c r="B240" s="3">
        <v>940</v>
      </c>
      <c r="G240" s="3">
        <v>240</v>
      </c>
      <c r="H240" s="3">
        <v>240</v>
      </c>
      <c r="I240" s="3">
        <v>251</v>
      </c>
      <c r="J240" s="3">
        <v>251</v>
      </c>
      <c r="K240" s="3">
        <v>251</v>
      </c>
      <c r="L240" s="3">
        <v>240</v>
      </c>
      <c r="M240" s="3">
        <v>240</v>
      </c>
      <c r="O240" s="32">
        <f t="shared" si="79"/>
        <v>251</v>
      </c>
      <c r="P240" s="23">
        <f t="shared" si="75"/>
        <v>244.71428571428572</v>
      </c>
      <c r="Q240" s="27">
        <f t="shared" si="76"/>
        <v>240</v>
      </c>
      <c r="R240" s="45">
        <f t="shared" si="80"/>
        <v>244.71428571428572</v>
      </c>
      <c r="S240" s="29">
        <f t="shared" si="81"/>
        <v>240</v>
      </c>
      <c r="T240" s="44">
        <f t="shared" si="82"/>
        <v>6.2857142857142776</v>
      </c>
      <c r="U240" s="29">
        <f t="shared" si="77"/>
        <v>11</v>
      </c>
      <c r="V240" s="36">
        <f t="shared" si="78"/>
        <v>12.235714285714286</v>
      </c>
      <c r="BC240" s="36"/>
      <c r="BD240" s="36"/>
    </row>
    <row r="241" spans="1:56" x14ac:dyDescent="0.25">
      <c r="A241" s="8">
        <f t="shared" si="96"/>
        <v>0.65555555555555378</v>
      </c>
      <c r="B241" s="3">
        <v>944</v>
      </c>
      <c r="G241" s="3">
        <v>238</v>
      </c>
      <c r="H241" s="3">
        <v>238</v>
      </c>
      <c r="I241" s="3">
        <v>249</v>
      </c>
      <c r="J241" s="3">
        <v>249</v>
      </c>
      <c r="K241" s="3">
        <v>249</v>
      </c>
      <c r="L241" s="3">
        <v>238</v>
      </c>
      <c r="M241" s="3">
        <v>238</v>
      </c>
      <c r="O241" s="32">
        <f t="shared" si="79"/>
        <v>249</v>
      </c>
      <c r="P241" s="23">
        <f t="shared" si="75"/>
        <v>242.71428571428572</v>
      </c>
      <c r="Q241" s="27">
        <f t="shared" si="76"/>
        <v>238</v>
      </c>
      <c r="R241" s="45">
        <f t="shared" si="80"/>
        <v>242.71428571428572</v>
      </c>
      <c r="S241" s="29">
        <f t="shared" si="81"/>
        <v>238</v>
      </c>
      <c r="T241" s="44">
        <f t="shared" si="82"/>
        <v>6.2857142857142776</v>
      </c>
      <c r="U241" s="29">
        <f t="shared" si="77"/>
        <v>11</v>
      </c>
      <c r="V241" s="36">
        <f t="shared" si="78"/>
        <v>12.135714285714286</v>
      </c>
      <c r="BC241" s="36"/>
      <c r="BD241" s="36"/>
    </row>
    <row r="242" spans="1:56" x14ac:dyDescent="0.25">
      <c r="A242" s="8">
        <f t="shared" si="96"/>
        <v>0.65833333333333155</v>
      </c>
      <c r="B242" s="3">
        <v>948</v>
      </c>
      <c r="G242" s="3">
        <v>237</v>
      </c>
      <c r="H242" s="3">
        <v>237</v>
      </c>
      <c r="I242" s="3">
        <v>248</v>
      </c>
      <c r="J242" s="3">
        <v>248</v>
      </c>
      <c r="K242" s="3">
        <v>248</v>
      </c>
      <c r="L242" s="3">
        <v>237</v>
      </c>
      <c r="M242" s="3">
        <v>237</v>
      </c>
      <c r="O242" s="32">
        <f t="shared" si="79"/>
        <v>248</v>
      </c>
      <c r="P242" s="23">
        <f t="shared" si="75"/>
        <v>241.71428571428572</v>
      </c>
      <c r="Q242" s="27">
        <f t="shared" si="76"/>
        <v>237</v>
      </c>
      <c r="R242" s="45">
        <f t="shared" si="80"/>
        <v>241.71428571428572</v>
      </c>
      <c r="S242" s="29">
        <f t="shared" si="81"/>
        <v>237</v>
      </c>
      <c r="T242" s="44">
        <f t="shared" si="82"/>
        <v>6.2857142857142776</v>
      </c>
      <c r="U242" s="29">
        <f t="shared" si="77"/>
        <v>11</v>
      </c>
      <c r="V242" s="36">
        <f t="shared" si="78"/>
        <v>12.085714285714285</v>
      </c>
      <c r="BC242" s="36"/>
      <c r="BD242" s="36"/>
    </row>
    <row r="243" spans="1:56" x14ac:dyDescent="0.25">
      <c r="A243" s="8">
        <f t="shared" si="96"/>
        <v>0.66111111111110932</v>
      </c>
      <c r="B243" s="3">
        <v>952</v>
      </c>
      <c r="G243" s="3">
        <v>234</v>
      </c>
      <c r="H243" s="3">
        <v>234</v>
      </c>
      <c r="I243" s="3">
        <v>245</v>
      </c>
      <c r="J243" s="3">
        <v>245</v>
      </c>
      <c r="K243" s="3">
        <v>245</v>
      </c>
      <c r="L243" s="3">
        <v>234</v>
      </c>
      <c r="M243" s="3">
        <v>234</v>
      </c>
      <c r="O243" s="32">
        <f t="shared" si="79"/>
        <v>245</v>
      </c>
      <c r="P243" s="23">
        <f t="shared" si="75"/>
        <v>238.71428571428572</v>
      </c>
      <c r="Q243" s="27">
        <f t="shared" si="76"/>
        <v>234</v>
      </c>
      <c r="R243" s="45">
        <f t="shared" si="80"/>
        <v>238.71428571428572</v>
      </c>
      <c r="S243" s="29">
        <f t="shared" si="81"/>
        <v>234</v>
      </c>
      <c r="T243" s="44">
        <f t="shared" si="82"/>
        <v>6.2857142857142776</v>
      </c>
      <c r="U243" s="29">
        <f t="shared" si="77"/>
        <v>11</v>
      </c>
      <c r="V243" s="36">
        <f t="shared" si="78"/>
        <v>11.935714285714287</v>
      </c>
      <c r="BC243" s="36"/>
      <c r="BD243" s="36"/>
    </row>
    <row r="244" spans="1:56" x14ac:dyDescent="0.25">
      <c r="A244" s="8">
        <f t="shared" si="96"/>
        <v>0.66388888888888709</v>
      </c>
      <c r="B244" s="3">
        <v>956</v>
      </c>
      <c r="G244" s="3">
        <v>233</v>
      </c>
      <c r="H244" s="3">
        <v>233</v>
      </c>
      <c r="I244" s="3">
        <v>244</v>
      </c>
      <c r="J244" s="3">
        <v>244</v>
      </c>
      <c r="K244" s="3">
        <v>244</v>
      </c>
      <c r="L244" s="3">
        <v>233</v>
      </c>
      <c r="M244" s="3">
        <v>233</v>
      </c>
      <c r="O244" s="32">
        <f t="shared" si="79"/>
        <v>244</v>
      </c>
      <c r="P244" s="23">
        <f t="shared" si="75"/>
        <v>237.71428571428572</v>
      </c>
      <c r="Q244" s="27">
        <f t="shared" si="76"/>
        <v>233</v>
      </c>
      <c r="R244" s="45">
        <f t="shared" si="80"/>
        <v>237.71428571428572</v>
      </c>
      <c r="S244" s="29">
        <f t="shared" si="81"/>
        <v>233</v>
      </c>
      <c r="T244" s="44">
        <f t="shared" si="82"/>
        <v>6.2857142857142776</v>
      </c>
      <c r="U244" s="29">
        <f t="shared" si="77"/>
        <v>11</v>
      </c>
      <c r="V244" s="36">
        <f t="shared" si="78"/>
        <v>11.885714285714286</v>
      </c>
      <c r="BC244" s="36"/>
      <c r="BD244" s="36"/>
    </row>
    <row r="245" spans="1:56" x14ac:dyDescent="0.25">
      <c r="A245" s="8">
        <f t="shared" si="96"/>
        <v>0.66666666666666485</v>
      </c>
      <c r="B245" s="3">
        <v>960</v>
      </c>
      <c r="G245" s="3">
        <v>231</v>
      </c>
      <c r="H245" s="3">
        <v>231</v>
      </c>
      <c r="I245" s="3">
        <v>242</v>
      </c>
      <c r="J245" s="3">
        <v>242</v>
      </c>
      <c r="K245" s="3">
        <v>242</v>
      </c>
      <c r="L245" s="3">
        <v>231</v>
      </c>
      <c r="M245" s="3">
        <v>231</v>
      </c>
      <c r="O245" s="32">
        <f t="shared" si="79"/>
        <v>242</v>
      </c>
      <c r="P245" s="23">
        <f t="shared" si="75"/>
        <v>235.71428571428572</v>
      </c>
      <c r="Q245" s="27">
        <f t="shared" si="76"/>
        <v>231</v>
      </c>
      <c r="R245" s="45">
        <f t="shared" si="80"/>
        <v>235.71428571428572</v>
      </c>
      <c r="S245" s="29">
        <f t="shared" si="81"/>
        <v>231</v>
      </c>
      <c r="T245" s="44">
        <f t="shared" si="82"/>
        <v>6.2857142857142776</v>
      </c>
      <c r="U245" s="29">
        <f t="shared" si="77"/>
        <v>11</v>
      </c>
      <c r="V245" s="36">
        <f t="shared" si="78"/>
        <v>11.785714285714286</v>
      </c>
      <c r="BC245" s="36"/>
      <c r="BD245" s="36"/>
    </row>
    <row r="246" spans="1:56" x14ac:dyDescent="0.25">
      <c r="A246" s="8">
        <f t="shared" si="96"/>
        <v>0.66944444444444262</v>
      </c>
      <c r="B246" s="3">
        <v>964</v>
      </c>
      <c r="G246" s="3">
        <v>229</v>
      </c>
      <c r="H246" s="3">
        <v>229</v>
      </c>
      <c r="I246" s="3">
        <v>240</v>
      </c>
      <c r="J246" s="3">
        <v>240</v>
      </c>
      <c r="K246" s="3">
        <v>240</v>
      </c>
      <c r="L246" s="3">
        <v>229</v>
      </c>
      <c r="M246" s="3">
        <v>229</v>
      </c>
      <c r="O246" s="32">
        <f t="shared" si="79"/>
        <v>240</v>
      </c>
      <c r="P246" s="23">
        <f t="shared" si="75"/>
        <v>233.71428571428572</v>
      </c>
      <c r="Q246" s="27">
        <f t="shared" si="76"/>
        <v>229</v>
      </c>
      <c r="R246" s="45">
        <f t="shared" si="80"/>
        <v>233.71428571428572</v>
      </c>
      <c r="S246" s="29">
        <f t="shared" si="81"/>
        <v>229</v>
      </c>
      <c r="T246" s="44">
        <f t="shared" si="82"/>
        <v>6.2857142857142776</v>
      </c>
      <c r="U246" s="29">
        <f t="shared" si="77"/>
        <v>11</v>
      </c>
      <c r="V246" s="36">
        <f t="shared" si="78"/>
        <v>11.685714285714287</v>
      </c>
      <c r="BC246" s="36"/>
      <c r="BD246" s="36"/>
    </row>
    <row r="247" spans="1:56" x14ac:dyDescent="0.25">
      <c r="A247" s="8">
        <f t="shared" si="96"/>
        <v>0.67222222222222039</v>
      </c>
      <c r="B247" s="3">
        <v>968</v>
      </c>
      <c r="G247" s="3">
        <v>227</v>
      </c>
      <c r="H247" s="3">
        <v>227</v>
      </c>
      <c r="I247" s="3">
        <v>238</v>
      </c>
      <c r="J247" s="3">
        <v>238</v>
      </c>
      <c r="K247" s="3">
        <v>238</v>
      </c>
      <c r="L247" s="3">
        <v>227</v>
      </c>
      <c r="M247" s="3">
        <v>227</v>
      </c>
      <c r="O247" s="32">
        <f t="shared" si="79"/>
        <v>238</v>
      </c>
      <c r="P247" s="23">
        <f t="shared" si="75"/>
        <v>231.71428571428572</v>
      </c>
      <c r="Q247" s="27">
        <f t="shared" si="76"/>
        <v>227</v>
      </c>
      <c r="R247" s="45">
        <f t="shared" si="80"/>
        <v>231.71428571428572</v>
      </c>
      <c r="S247" s="29">
        <f t="shared" si="81"/>
        <v>227</v>
      </c>
      <c r="T247" s="44">
        <f t="shared" si="82"/>
        <v>6.2857142857142776</v>
      </c>
      <c r="U247" s="29">
        <f t="shared" si="77"/>
        <v>11</v>
      </c>
      <c r="V247" s="36">
        <f t="shared" si="78"/>
        <v>11.585714285714285</v>
      </c>
      <c r="BC247" s="36"/>
      <c r="BD247" s="36"/>
    </row>
    <row r="248" spans="1:56" x14ac:dyDescent="0.25">
      <c r="A248" s="8">
        <f t="shared" si="96"/>
        <v>0.67499999999999816</v>
      </c>
      <c r="B248" s="3">
        <v>972</v>
      </c>
      <c r="G248" s="3">
        <v>225</v>
      </c>
      <c r="H248" s="3">
        <v>225</v>
      </c>
      <c r="I248" s="3">
        <v>236</v>
      </c>
      <c r="J248" s="3">
        <v>236</v>
      </c>
      <c r="K248" s="3">
        <v>236</v>
      </c>
      <c r="L248" s="3">
        <v>225</v>
      </c>
      <c r="M248" s="3">
        <v>225</v>
      </c>
      <c r="O248" s="32">
        <f t="shared" si="79"/>
        <v>236</v>
      </c>
      <c r="P248" s="23">
        <f t="shared" si="75"/>
        <v>229.71428571428572</v>
      </c>
      <c r="Q248" s="27">
        <f t="shared" si="76"/>
        <v>225</v>
      </c>
      <c r="R248" s="45">
        <f t="shared" si="80"/>
        <v>229.71428571428572</v>
      </c>
      <c r="S248" s="29">
        <f t="shared" si="81"/>
        <v>225</v>
      </c>
      <c r="T248" s="44">
        <f t="shared" si="82"/>
        <v>6.2857142857142776</v>
      </c>
      <c r="U248" s="29">
        <f t="shared" si="77"/>
        <v>11</v>
      </c>
      <c r="V248" s="36">
        <f t="shared" si="78"/>
        <v>11.485714285714286</v>
      </c>
      <c r="BC248" s="36"/>
      <c r="BD248" s="36"/>
    </row>
    <row r="249" spans="1:56" x14ac:dyDescent="0.25">
      <c r="A249" s="8">
        <f t="shared" si="96"/>
        <v>0.67777777777777592</v>
      </c>
      <c r="B249" s="3">
        <v>976</v>
      </c>
      <c r="G249" s="3">
        <v>223</v>
      </c>
      <c r="H249" s="3">
        <v>223</v>
      </c>
      <c r="I249" s="3">
        <v>234</v>
      </c>
      <c r="J249" s="3">
        <v>234</v>
      </c>
      <c r="K249" s="3">
        <v>234</v>
      </c>
      <c r="L249" s="3">
        <v>223</v>
      </c>
      <c r="M249" s="3">
        <v>223</v>
      </c>
      <c r="O249" s="32">
        <f t="shared" si="79"/>
        <v>234</v>
      </c>
      <c r="P249" s="23">
        <f t="shared" si="75"/>
        <v>227.71428571428572</v>
      </c>
      <c r="Q249" s="27">
        <f t="shared" si="76"/>
        <v>223</v>
      </c>
      <c r="R249" s="45">
        <f t="shared" si="80"/>
        <v>227.71428571428572</v>
      </c>
      <c r="S249" s="29">
        <f t="shared" si="81"/>
        <v>223</v>
      </c>
      <c r="T249" s="44">
        <f t="shared" si="82"/>
        <v>6.2857142857142776</v>
      </c>
      <c r="U249" s="29">
        <f t="shared" si="77"/>
        <v>11</v>
      </c>
      <c r="V249" s="36">
        <f t="shared" si="78"/>
        <v>11.385714285714286</v>
      </c>
      <c r="BC249" s="36"/>
      <c r="BD249" s="36"/>
    </row>
    <row r="250" spans="1:56" x14ac:dyDescent="0.25">
      <c r="A250" s="8">
        <f t="shared" si="96"/>
        <v>0.68055555555555369</v>
      </c>
      <c r="B250" s="3">
        <v>980</v>
      </c>
      <c r="G250" s="3">
        <v>222</v>
      </c>
      <c r="H250" s="3">
        <v>222</v>
      </c>
      <c r="I250" s="3">
        <v>233</v>
      </c>
      <c r="J250" s="3">
        <v>233</v>
      </c>
      <c r="K250" s="3">
        <v>233</v>
      </c>
      <c r="L250" s="3">
        <v>222</v>
      </c>
      <c r="M250" s="3">
        <v>222</v>
      </c>
      <c r="O250" s="32">
        <f t="shared" si="79"/>
        <v>233</v>
      </c>
      <c r="P250" s="23">
        <f t="shared" si="75"/>
        <v>226.71428571428572</v>
      </c>
      <c r="Q250" s="27">
        <f t="shared" si="76"/>
        <v>222</v>
      </c>
      <c r="R250" s="45">
        <f t="shared" si="80"/>
        <v>226.71428571428572</v>
      </c>
      <c r="S250" s="29">
        <f t="shared" si="81"/>
        <v>222</v>
      </c>
      <c r="T250" s="44">
        <f t="shared" si="82"/>
        <v>6.2857142857142776</v>
      </c>
      <c r="U250" s="29">
        <f t="shared" si="77"/>
        <v>11</v>
      </c>
      <c r="V250" s="36">
        <f t="shared" si="78"/>
        <v>11.335714285714285</v>
      </c>
      <c r="BC250" s="36"/>
      <c r="BD250" s="36"/>
    </row>
    <row r="251" spans="1:56" x14ac:dyDescent="0.25">
      <c r="A251" s="8">
        <f t="shared" si="96"/>
        <v>0.68333333333333146</v>
      </c>
      <c r="B251" s="3">
        <v>984</v>
      </c>
      <c r="G251" s="3">
        <v>220</v>
      </c>
      <c r="H251" s="3">
        <v>220</v>
      </c>
      <c r="I251" s="3">
        <v>231</v>
      </c>
      <c r="J251" s="3">
        <v>231</v>
      </c>
      <c r="K251" s="3">
        <v>231</v>
      </c>
      <c r="L251" s="3">
        <v>220</v>
      </c>
      <c r="M251" s="3">
        <v>220</v>
      </c>
      <c r="O251" s="32">
        <f t="shared" si="79"/>
        <v>231</v>
      </c>
      <c r="P251" s="23">
        <f t="shared" si="75"/>
        <v>224.71428571428572</v>
      </c>
      <c r="Q251" s="27">
        <f t="shared" si="76"/>
        <v>220</v>
      </c>
      <c r="R251" s="45">
        <f t="shared" si="80"/>
        <v>224.71428571428572</v>
      </c>
      <c r="S251" s="29">
        <f t="shared" si="81"/>
        <v>220</v>
      </c>
      <c r="T251" s="44">
        <f t="shared" si="82"/>
        <v>6.2857142857142776</v>
      </c>
      <c r="U251" s="29">
        <f t="shared" si="77"/>
        <v>11</v>
      </c>
      <c r="V251" s="36">
        <f t="shared" si="78"/>
        <v>11.235714285714286</v>
      </c>
      <c r="BC251" s="36"/>
      <c r="BD251" s="36"/>
    </row>
    <row r="252" spans="1:56" x14ac:dyDescent="0.25">
      <c r="A252" s="8">
        <f t="shared" si="96"/>
        <v>0.68611111111110923</v>
      </c>
      <c r="B252" s="3">
        <v>988</v>
      </c>
      <c r="G252" s="3">
        <v>218</v>
      </c>
      <c r="H252" s="3">
        <v>218</v>
      </c>
      <c r="I252" s="3">
        <v>229</v>
      </c>
      <c r="J252" s="3">
        <v>229</v>
      </c>
      <c r="K252" s="3">
        <v>229</v>
      </c>
      <c r="L252" s="3">
        <v>218</v>
      </c>
      <c r="M252" s="3">
        <v>218</v>
      </c>
      <c r="O252" s="32">
        <f t="shared" si="79"/>
        <v>229</v>
      </c>
      <c r="P252" s="23">
        <f t="shared" si="75"/>
        <v>222.71428571428572</v>
      </c>
      <c r="Q252" s="27">
        <f t="shared" si="76"/>
        <v>218</v>
      </c>
      <c r="R252" s="45">
        <f t="shared" si="80"/>
        <v>222.71428571428572</v>
      </c>
      <c r="S252" s="29">
        <f t="shared" si="81"/>
        <v>218</v>
      </c>
      <c r="T252" s="44">
        <f t="shared" si="82"/>
        <v>6.2857142857142776</v>
      </c>
      <c r="U252" s="29">
        <f t="shared" si="77"/>
        <v>11</v>
      </c>
      <c r="V252" s="36">
        <f t="shared" si="78"/>
        <v>11.135714285714286</v>
      </c>
      <c r="BC252" s="36"/>
      <c r="BD252" s="36"/>
    </row>
    <row r="253" spans="1:56" x14ac:dyDescent="0.25">
      <c r="A253" s="8">
        <f t="shared" si="96"/>
        <v>0.688888888888887</v>
      </c>
      <c r="B253" s="3">
        <v>992</v>
      </c>
      <c r="G253" s="3">
        <v>216</v>
      </c>
      <c r="H253" s="3">
        <v>216</v>
      </c>
      <c r="I253" s="3">
        <v>227</v>
      </c>
      <c r="J253" s="3">
        <v>227</v>
      </c>
      <c r="K253" s="3">
        <v>227</v>
      </c>
      <c r="L253" s="3">
        <v>216</v>
      </c>
      <c r="M253" s="3">
        <v>216</v>
      </c>
      <c r="O253" s="32">
        <f t="shared" si="79"/>
        <v>227</v>
      </c>
      <c r="P253" s="23">
        <f t="shared" si="75"/>
        <v>220.71428571428572</v>
      </c>
      <c r="Q253" s="27">
        <f t="shared" si="76"/>
        <v>216</v>
      </c>
      <c r="R253" s="45">
        <f t="shared" si="80"/>
        <v>220.71428571428572</v>
      </c>
      <c r="S253" s="29">
        <f t="shared" si="81"/>
        <v>216</v>
      </c>
      <c r="T253" s="44">
        <f t="shared" si="82"/>
        <v>6.2857142857142776</v>
      </c>
      <c r="U253" s="29">
        <f t="shared" si="77"/>
        <v>11</v>
      </c>
      <c r="V253" s="36">
        <f t="shared" si="78"/>
        <v>11.035714285714286</v>
      </c>
      <c r="BC253" s="36"/>
      <c r="BD253" s="36"/>
    </row>
    <row r="254" spans="1:56" x14ac:dyDescent="0.25">
      <c r="A254" s="8">
        <f t="shared" si="96"/>
        <v>0.69166666666666476</v>
      </c>
      <c r="B254" s="3">
        <v>996</v>
      </c>
      <c r="G254" s="3">
        <v>214</v>
      </c>
      <c r="H254" s="3">
        <v>214</v>
      </c>
      <c r="I254" s="3">
        <v>225</v>
      </c>
      <c r="J254" s="3">
        <v>225</v>
      </c>
      <c r="K254" s="3">
        <v>225</v>
      </c>
      <c r="L254" s="3">
        <v>214</v>
      </c>
      <c r="M254" s="3">
        <v>214</v>
      </c>
      <c r="O254" s="32">
        <f t="shared" si="79"/>
        <v>225</v>
      </c>
      <c r="P254" s="23">
        <f t="shared" si="75"/>
        <v>218.71428571428572</v>
      </c>
      <c r="Q254" s="27">
        <f t="shared" si="76"/>
        <v>214</v>
      </c>
      <c r="R254" s="45">
        <f t="shared" si="80"/>
        <v>218.71428571428572</v>
      </c>
      <c r="S254" s="29">
        <f t="shared" si="81"/>
        <v>214</v>
      </c>
      <c r="T254" s="44">
        <f t="shared" si="82"/>
        <v>6.2857142857142776</v>
      </c>
      <c r="U254" s="29">
        <f t="shared" si="77"/>
        <v>11</v>
      </c>
      <c r="V254" s="36">
        <f t="shared" si="78"/>
        <v>10.935714285714287</v>
      </c>
      <c r="BC254" s="36"/>
      <c r="BD254" s="36"/>
    </row>
    <row r="255" spans="1:56" x14ac:dyDescent="0.25">
      <c r="A255" s="8">
        <f t="shared" si="96"/>
        <v>0.69444444444444253</v>
      </c>
      <c r="B255" s="3">
        <v>1000</v>
      </c>
      <c r="G255" s="3">
        <v>213</v>
      </c>
      <c r="H255" s="3">
        <v>213</v>
      </c>
      <c r="I255" s="3">
        <v>224</v>
      </c>
      <c r="J255" s="3">
        <v>224</v>
      </c>
      <c r="K255" s="3">
        <v>224</v>
      </c>
      <c r="L255" s="3">
        <v>213</v>
      </c>
      <c r="M255" s="3">
        <v>213</v>
      </c>
      <c r="O255" s="32">
        <f t="shared" si="79"/>
        <v>224</v>
      </c>
      <c r="P255" s="23">
        <f t="shared" si="75"/>
        <v>217.71428571428572</v>
      </c>
      <c r="Q255" s="27">
        <f t="shared" si="76"/>
        <v>213</v>
      </c>
      <c r="R255" s="45">
        <f t="shared" si="80"/>
        <v>217.71428571428572</v>
      </c>
      <c r="S255" s="29">
        <f t="shared" si="81"/>
        <v>213</v>
      </c>
      <c r="T255" s="44">
        <f t="shared" si="82"/>
        <v>6.2857142857142776</v>
      </c>
      <c r="U255" s="29">
        <f t="shared" si="77"/>
        <v>11</v>
      </c>
      <c r="V255" s="36">
        <f t="shared" si="78"/>
        <v>10.885714285714286</v>
      </c>
      <c r="BC255" s="36"/>
      <c r="BD255" s="36"/>
    </row>
    <row r="256" spans="1:56" x14ac:dyDescent="0.25">
      <c r="A256" s="8">
        <f t="shared" si="96"/>
        <v>0.6972222222222203</v>
      </c>
      <c r="B256" s="3">
        <v>1004</v>
      </c>
      <c r="G256" s="3">
        <v>211</v>
      </c>
      <c r="H256" s="3">
        <v>211</v>
      </c>
      <c r="I256" s="3">
        <v>222</v>
      </c>
      <c r="J256" s="3">
        <v>222</v>
      </c>
      <c r="K256" s="3">
        <v>222</v>
      </c>
      <c r="L256" s="3">
        <v>211</v>
      </c>
      <c r="M256" s="3">
        <v>211</v>
      </c>
      <c r="O256" s="32">
        <f t="shared" si="79"/>
        <v>222</v>
      </c>
      <c r="P256" s="23">
        <f t="shared" si="75"/>
        <v>215.71428571428572</v>
      </c>
      <c r="Q256" s="27">
        <f t="shared" si="76"/>
        <v>211</v>
      </c>
      <c r="R256" s="45">
        <f t="shared" si="80"/>
        <v>215.71428571428572</v>
      </c>
      <c r="S256" s="29">
        <f t="shared" si="81"/>
        <v>211</v>
      </c>
      <c r="T256" s="44">
        <f t="shared" si="82"/>
        <v>6.2857142857142776</v>
      </c>
      <c r="U256" s="29">
        <f t="shared" si="77"/>
        <v>11</v>
      </c>
      <c r="V256" s="36">
        <f t="shared" si="78"/>
        <v>10.785714285714286</v>
      </c>
      <c r="BC256" s="36"/>
      <c r="BD256" s="36"/>
    </row>
    <row r="257" spans="1:56" x14ac:dyDescent="0.25">
      <c r="A257" s="8">
        <f t="shared" si="96"/>
        <v>0.69999999999999807</v>
      </c>
      <c r="B257" s="3">
        <v>1008</v>
      </c>
      <c r="G257" s="3">
        <v>210</v>
      </c>
      <c r="H257" s="3">
        <v>210</v>
      </c>
      <c r="I257" s="3">
        <v>220</v>
      </c>
      <c r="J257" s="3">
        <v>220</v>
      </c>
      <c r="K257" s="3">
        <v>220</v>
      </c>
      <c r="L257" s="3">
        <v>210</v>
      </c>
      <c r="M257" s="3">
        <v>210</v>
      </c>
      <c r="O257" s="32">
        <f t="shared" si="79"/>
        <v>220</v>
      </c>
      <c r="P257" s="23">
        <f t="shared" si="75"/>
        <v>214.28571428571428</v>
      </c>
      <c r="Q257" s="27">
        <f t="shared" si="76"/>
        <v>210</v>
      </c>
      <c r="R257" s="45">
        <f t="shared" si="80"/>
        <v>214.28571428571428</v>
      </c>
      <c r="S257" s="29">
        <f t="shared" si="81"/>
        <v>210</v>
      </c>
      <c r="T257" s="44">
        <f t="shared" si="82"/>
        <v>5.7142857142857224</v>
      </c>
      <c r="U257" s="29">
        <f t="shared" si="77"/>
        <v>10</v>
      </c>
      <c r="V257" s="36">
        <f t="shared" si="78"/>
        <v>10.714285714285714</v>
      </c>
      <c r="BC257" s="36"/>
      <c r="BD257" s="36"/>
    </row>
    <row r="258" spans="1:56" x14ac:dyDescent="0.25">
      <c r="A258" s="8">
        <f t="shared" si="96"/>
        <v>0.70277777777777584</v>
      </c>
      <c r="B258" s="3">
        <v>1012</v>
      </c>
      <c r="G258" s="3">
        <v>209</v>
      </c>
      <c r="H258" s="3">
        <v>209</v>
      </c>
      <c r="I258" s="3">
        <v>219</v>
      </c>
      <c r="J258" s="3">
        <v>219</v>
      </c>
      <c r="K258" s="3">
        <v>219</v>
      </c>
      <c r="L258" s="3">
        <v>209</v>
      </c>
      <c r="M258" s="3">
        <v>209</v>
      </c>
      <c r="O258" s="32">
        <f t="shared" si="79"/>
        <v>219</v>
      </c>
      <c r="P258" s="23">
        <f t="shared" si="75"/>
        <v>213.28571428571428</v>
      </c>
      <c r="Q258" s="27">
        <f t="shared" si="76"/>
        <v>209</v>
      </c>
      <c r="R258" s="45">
        <f t="shared" si="80"/>
        <v>213.28571428571428</v>
      </c>
      <c r="S258" s="29">
        <f t="shared" si="81"/>
        <v>209</v>
      </c>
      <c r="T258" s="44">
        <f t="shared" si="82"/>
        <v>5.7142857142857224</v>
      </c>
      <c r="U258" s="29">
        <f t="shared" si="77"/>
        <v>10</v>
      </c>
      <c r="V258" s="36">
        <f t="shared" si="78"/>
        <v>10.664285714285715</v>
      </c>
      <c r="BC258" s="36"/>
      <c r="BD258" s="36"/>
    </row>
    <row r="259" spans="1:56" x14ac:dyDescent="0.25">
      <c r="A259" s="8">
        <f t="shared" si="96"/>
        <v>0.7055555555555536</v>
      </c>
      <c r="B259" s="3">
        <v>1016</v>
      </c>
      <c r="G259" s="3">
        <v>207</v>
      </c>
      <c r="H259" s="3">
        <v>207</v>
      </c>
      <c r="I259" s="3">
        <v>217</v>
      </c>
      <c r="J259" s="3">
        <v>217</v>
      </c>
      <c r="K259" s="3">
        <v>217</v>
      </c>
      <c r="L259" s="3">
        <v>207</v>
      </c>
      <c r="M259" s="3">
        <v>207</v>
      </c>
      <c r="O259" s="32">
        <f t="shared" si="79"/>
        <v>217</v>
      </c>
      <c r="P259" s="23">
        <f t="shared" si="75"/>
        <v>211.28571428571428</v>
      </c>
      <c r="Q259" s="27">
        <f t="shared" si="76"/>
        <v>207</v>
      </c>
      <c r="R259" s="45">
        <f t="shared" si="80"/>
        <v>211.28571428571428</v>
      </c>
      <c r="S259" s="29">
        <f t="shared" si="81"/>
        <v>207</v>
      </c>
      <c r="T259" s="44">
        <f t="shared" si="82"/>
        <v>5.7142857142857224</v>
      </c>
      <c r="U259" s="29">
        <f t="shared" si="77"/>
        <v>10</v>
      </c>
      <c r="V259" s="36">
        <f t="shared" si="78"/>
        <v>10.564285714285713</v>
      </c>
      <c r="BC259" s="36"/>
      <c r="BD259" s="36"/>
    </row>
    <row r="260" spans="1:56" x14ac:dyDescent="0.25">
      <c r="A260" s="8">
        <f t="shared" si="96"/>
        <v>0.70833333333333137</v>
      </c>
      <c r="B260" s="3">
        <v>1020</v>
      </c>
      <c r="G260" s="3">
        <v>205</v>
      </c>
      <c r="H260" s="3">
        <v>205</v>
      </c>
      <c r="I260" s="3">
        <v>215</v>
      </c>
      <c r="J260" s="3">
        <v>215</v>
      </c>
      <c r="K260" s="3">
        <v>215</v>
      </c>
      <c r="L260" s="3">
        <v>205</v>
      </c>
      <c r="M260" s="3">
        <v>205</v>
      </c>
      <c r="O260" s="32">
        <f t="shared" si="79"/>
        <v>215</v>
      </c>
      <c r="P260" s="23">
        <f t="shared" si="75"/>
        <v>209.28571428571428</v>
      </c>
      <c r="Q260" s="27">
        <f t="shared" si="76"/>
        <v>205</v>
      </c>
      <c r="R260" s="45">
        <f t="shared" si="80"/>
        <v>209.28571428571428</v>
      </c>
      <c r="S260" s="29">
        <f t="shared" si="81"/>
        <v>205</v>
      </c>
      <c r="T260" s="44">
        <f t="shared" si="82"/>
        <v>5.7142857142857224</v>
      </c>
      <c r="U260" s="29">
        <f t="shared" si="77"/>
        <v>10</v>
      </c>
      <c r="V260" s="36">
        <f t="shared" si="78"/>
        <v>10.464285714285714</v>
      </c>
      <c r="BC260" s="36"/>
      <c r="BD260" s="36"/>
    </row>
    <row r="261" spans="1:56" x14ac:dyDescent="0.25">
      <c r="A261" s="8">
        <f t="shared" si="96"/>
        <v>0.71111111111110914</v>
      </c>
      <c r="B261" s="3">
        <v>1024</v>
      </c>
      <c r="G261" s="3">
        <v>204</v>
      </c>
      <c r="H261" s="3">
        <v>204</v>
      </c>
      <c r="I261" s="3">
        <v>214</v>
      </c>
      <c r="J261" s="3">
        <v>214</v>
      </c>
      <c r="K261" s="3">
        <v>214</v>
      </c>
      <c r="L261" s="3">
        <v>204</v>
      </c>
      <c r="M261" s="3">
        <v>204</v>
      </c>
      <c r="O261" s="32">
        <f t="shared" si="79"/>
        <v>214</v>
      </c>
      <c r="P261" s="23">
        <f t="shared" ref="P261:P324" si="101">AVERAGE(G261:M261)</f>
        <v>208.28571428571428</v>
      </c>
      <c r="Q261" s="27">
        <f t="shared" ref="Q261:Q324" si="102">MIN(G261:M261)</f>
        <v>204</v>
      </c>
      <c r="R261" s="45">
        <f t="shared" si="80"/>
        <v>208.28571428571428</v>
      </c>
      <c r="S261" s="29">
        <f t="shared" si="81"/>
        <v>204</v>
      </c>
      <c r="T261" s="44">
        <f t="shared" si="82"/>
        <v>5.7142857142857224</v>
      </c>
      <c r="U261" s="29">
        <f t="shared" ref="U261:U324" si="103">O261-Q261</f>
        <v>10</v>
      </c>
      <c r="V261" s="36">
        <f t="shared" ref="V261:V324" si="104">$BE$8-(($BF$8-P261)*($BE$8-$BE$9))/($BF$8-$BF$9)</f>
        <v>10.414285714285715</v>
      </c>
      <c r="BC261" s="36"/>
      <c r="BD261" s="36"/>
    </row>
    <row r="262" spans="1:56" x14ac:dyDescent="0.25">
      <c r="A262" s="8">
        <f t="shared" si="96"/>
        <v>0.71388888888888691</v>
      </c>
      <c r="B262" s="3">
        <v>1028</v>
      </c>
      <c r="G262" s="3">
        <v>202</v>
      </c>
      <c r="H262" s="3">
        <v>202</v>
      </c>
      <c r="I262" s="3">
        <v>212</v>
      </c>
      <c r="J262" s="3">
        <v>212</v>
      </c>
      <c r="K262" s="3">
        <v>212</v>
      </c>
      <c r="L262" s="3">
        <v>202</v>
      </c>
      <c r="M262" s="3">
        <v>202</v>
      </c>
      <c r="O262" s="32">
        <f t="shared" ref="O262:O325" si="105">MAX(G262:M262)</f>
        <v>212</v>
      </c>
      <c r="P262" s="23">
        <f t="shared" si="101"/>
        <v>206.28571428571428</v>
      </c>
      <c r="Q262" s="27">
        <f t="shared" si="102"/>
        <v>202</v>
      </c>
      <c r="R262" s="45">
        <f t="shared" ref="R262:R325" si="106">ABS($C262-P262)</f>
        <v>206.28571428571428</v>
      </c>
      <c r="S262" s="29">
        <f t="shared" ref="S262:S325" si="107">ABS(IF($C262-O262&gt;$C262-Q262,$C262-O262,$C262-Q262))</f>
        <v>202</v>
      </c>
      <c r="T262" s="44">
        <f t="shared" ref="T262:T325" si="108">IF(O262-P262&gt;P262-Q262,O262-P262,P262-Q262)</f>
        <v>5.7142857142857224</v>
      </c>
      <c r="U262" s="29">
        <f t="shared" si="103"/>
        <v>10</v>
      </c>
      <c r="V262" s="36">
        <f t="shared" si="104"/>
        <v>10.314285714285713</v>
      </c>
      <c r="BC262" s="36"/>
      <c r="BD262" s="36"/>
    </row>
    <row r="263" spans="1:56" x14ac:dyDescent="0.25">
      <c r="A263" s="8">
        <f t="shared" ref="A263:A326" si="109">A262+$A$1</f>
        <v>0.71666666666666468</v>
      </c>
      <c r="B263" s="3">
        <v>1032</v>
      </c>
      <c r="G263" s="3">
        <v>200</v>
      </c>
      <c r="H263" s="3">
        <v>200</v>
      </c>
      <c r="I263" s="3">
        <v>210</v>
      </c>
      <c r="J263" s="3">
        <v>210</v>
      </c>
      <c r="K263" s="3">
        <v>210</v>
      </c>
      <c r="L263" s="3">
        <v>200</v>
      </c>
      <c r="M263" s="3">
        <v>200</v>
      </c>
      <c r="O263" s="32">
        <f t="shared" si="105"/>
        <v>210</v>
      </c>
      <c r="P263" s="23">
        <f t="shared" si="101"/>
        <v>204.28571428571428</v>
      </c>
      <c r="Q263" s="27">
        <f t="shared" si="102"/>
        <v>200</v>
      </c>
      <c r="R263" s="45">
        <f t="shared" si="106"/>
        <v>204.28571428571428</v>
      </c>
      <c r="S263" s="29">
        <f t="shared" si="107"/>
        <v>200</v>
      </c>
      <c r="T263" s="44">
        <f t="shared" si="108"/>
        <v>5.7142857142857224</v>
      </c>
      <c r="U263" s="29">
        <f t="shared" si="103"/>
        <v>10</v>
      </c>
      <c r="V263" s="36">
        <f t="shared" si="104"/>
        <v>10.214285714285714</v>
      </c>
      <c r="BC263" s="36"/>
      <c r="BD263" s="36"/>
    </row>
    <row r="264" spans="1:56" x14ac:dyDescent="0.25">
      <c r="A264" s="8">
        <f t="shared" si="109"/>
        <v>0.71944444444444244</v>
      </c>
      <c r="B264" s="3">
        <v>1036</v>
      </c>
      <c r="G264" s="3">
        <v>199</v>
      </c>
      <c r="H264" s="3">
        <v>199</v>
      </c>
      <c r="I264" s="3">
        <v>209</v>
      </c>
      <c r="J264" s="3">
        <v>209</v>
      </c>
      <c r="K264" s="3">
        <v>209</v>
      </c>
      <c r="L264" s="3">
        <v>199</v>
      </c>
      <c r="M264" s="3">
        <v>199</v>
      </c>
      <c r="O264" s="32">
        <f t="shared" si="105"/>
        <v>209</v>
      </c>
      <c r="P264" s="23">
        <f t="shared" si="101"/>
        <v>203.28571428571428</v>
      </c>
      <c r="Q264" s="27">
        <f t="shared" si="102"/>
        <v>199</v>
      </c>
      <c r="R264" s="45">
        <f t="shared" si="106"/>
        <v>203.28571428571428</v>
      </c>
      <c r="S264" s="29">
        <f t="shared" si="107"/>
        <v>199</v>
      </c>
      <c r="T264" s="44">
        <f t="shared" si="108"/>
        <v>5.7142857142857224</v>
      </c>
      <c r="U264" s="29">
        <f t="shared" si="103"/>
        <v>10</v>
      </c>
      <c r="V264" s="36">
        <f t="shared" si="104"/>
        <v>10.164285714285715</v>
      </c>
      <c r="BC264" s="36"/>
      <c r="BD264" s="36"/>
    </row>
    <row r="265" spans="1:56" x14ac:dyDescent="0.25">
      <c r="A265" s="8">
        <f t="shared" si="109"/>
        <v>0.72222222222222021</v>
      </c>
      <c r="B265" s="3">
        <v>1040</v>
      </c>
      <c r="G265" s="3">
        <v>198</v>
      </c>
      <c r="H265" s="3">
        <v>198</v>
      </c>
      <c r="I265" s="3">
        <v>208</v>
      </c>
      <c r="J265" s="3">
        <v>208</v>
      </c>
      <c r="K265" s="3">
        <v>208</v>
      </c>
      <c r="L265" s="3">
        <v>198</v>
      </c>
      <c r="M265" s="3">
        <v>198</v>
      </c>
      <c r="O265" s="32">
        <f t="shared" si="105"/>
        <v>208</v>
      </c>
      <c r="P265" s="23">
        <f t="shared" si="101"/>
        <v>202.28571428571428</v>
      </c>
      <c r="Q265" s="27">
        <f t="shared" si="102"/>
        <v>198</v>
      </c>
      <c r="R265" s="45">
        <f t="shared" si="106"/>
        <v>202.28571428571428</v>
      </c>
      <c r="S265" s="29">
        <f t="shared" si="107"/>
        <v>198</v>
      </c>
      <c r="T265" s="44">
        <f t="shared" si="108"/>
        <v>5.7142857142857224</v>
      </c>
      <c r="U265" s="29">
        <f t="shared" si="103"/>
        <v>10</v>
      </c>
      <c r="V265" s="36">
        <f t="shared" si="104"/>
        <v>10.114285714285714</v>
      </c>
      <c r="BC265" s="36"/>
      <c r="BD265" s="36"/>
    </row>
    <row r="266" spans="1:56" x14ac:dyDescent="0.25">
      <c r="A266" s="8">
        <f t="shared" si="109"/>
        <v>0.72499999999999798</v>
      </c>
      <c r="B266" s="3">
        <v>1044</v>
      </c>
      <c r="G266" s="3">
        <v>196</v>
      </c>
      <c r="H266" s="3">
        <v>196</v>
      </c>
      <c r="I266" s="3">
        <v>206</v>
      </c>
      <c r="J266" s="3">
        <v>206</v>
      </c>
      <c r="K266" s="3">
        <v>206</v>
      </c>
      <c r="L266" s="3">
        <v>196</v>
      </c>
      <c r="M266" s="3">
        <v>196</v>
      </c>
      <c r="O266" s="32">
        <f t="shared" si="105"/>
        <v>206</v>
      </c>
      <c r="P266" s="23">
        <f t="shared" si="101"/>
        <v>200.28571428571428</v>
      </c>
      <c r="Q266" s="27">
        <f t="shared" si="102"/>
        <v>196</v>
      </c>
      <c r="R266" s="45">
        <f t="shared" si="106"/>
        <v>200.28571428571428</v>
      </c>
      <c r="S266" s="29">
        <f t="shared" si="107"/>
        <v>196</v>
      </c>
      <c r="T266" s="44">
        <f t="shared" si="108"/>
        <v>5.7142857142857224</v>
      </c>
      <c r="U266" s="29">
        <f t="shared" si="103"/>
        <v>10</v>
      </c>
      <c r="V266" s="36">
        <f t="shared" si="104"/>
        <v>10.014285714285714</v>
      </c>
      <c r="BC266" s="36"/>
      <c r="BD266" s="36"/>
    </row>
    <row r="267" spans="1:56" x14ac:dyDescent="0.25">
      <c r="A267" s="8">
        <f t="shared" si="109"/>
        <v>0.72777777777777575</v>
      </c>
      <c r="B267" s="3">
        <v>1048</v>
      </c>
      <c r="G267" s="3">
        <v>194</v>
      </c>
      <c r="H267" s="3">
        <v>194</v>
      </c>
      <c r="I267" s="3">
        <v>204</v>
      </c>
      <c r="J267" s="3">
        <v>204</v>
      </c>
      <c r="K267" s="3">
        <v>204</v>
      </c>
      <c r="L267" s="3">
        <v>194</v>
      </c>
      <c r="M267" s="3">
        <v>194</v>
      </c>
      <c r="O267" s="32">
        <f t="shared" si="105"/>
        <v>204</v>
      </c>
      <c r="P267" s="23">
        <f t="shared" si="101"/>
        <v>198.28571428571428</v>
      </c>
      <c r="Q267" s="27">
        <f t="shared" si="102"/>
        <v>194</v>
      </c>
      <c r="R267" s="45">
        <f t="shared" si="106"/>
        <v>198.28571428571428</v>
      </c>
      <c r="S267" s="29">
        <f t="shared" si="107"/>
        <v>194</v>
      </c>
      <c r="T267" s="44">
        <f t="shared" si="108"/>
        <v>5.7142857142857224</v>
      </c>
      <c r="U267" s="29">
        <f t="shared" si="103"/>
        <v>10</v>
      </c>
      <c r="V267" s="36">
        <f t="shared" si="104"/>
        <v>9.9142857142857146</v>
      </c>
      <c r="BC267" s="36"/>
      <c r="BD267" s="36"/>
    </row>
    <row r="268" spans="1:56" x14ac:dyDescent="0.25">
      <c r="A268" s="8">
        <f t="shared" si="109"/>
        <v>0.73055555555555352</v>
      </c>
      <c r="B268" s="3">
        <v>1052</v>
      </c>
      <c r="G268" s="3">
        <v>193</v>
      </c>
      <c r="H268" s="3">
        <v>193</v>
      </c>
      <c r="I268" s="3">
        <v>203</v>
      </c>
      <c r="J268" s="3">
        <v>203</v>
      </c>
      <c r="K268" s="3">
        <v>203</v>
      </c>
      <c r="L268" s="3">
        <v>193</v>
      </c>
      <c r="M268" s="3">
        <v>193</v>
      </c>
      <c r="O268" s="32">
        <f t="shared" si="105"/>
        <v>203</v>
      </c>
      <c r="P268" s="23">
        <f t="shared" si="101"/>
        <v>197.28571428571428</v>
      </c>
      <c r="Q268" s="27">
        <f t="shared" si="102"/>
        <v>193</v>
      </c>
      <c r="R268" s="45">
        <f t="shared" si="106"/>
        <v>197.28571428571428</v>
      </c>
      <c r="S268" s="29">
        <f t="shared" si="107"/>
        <v>193</v>
      </c>
      <c r="T268" s="44">
        <f t="shared" si="108"/>
        <v>5.7142857142857224</v>
      </c>
      <c r="U268" s="29">
        <f t="shared" si="103"/>
        <v>10</v>
      </c>
      <c r="V268" s="36">
        <f t="shared" si="104"/>
        <v>9.8642857142857139</v>
      </c>
      <c r="BC268" s="36"/>
      <c r="BD268" s="36"/>
    </row>
    <row r="269" spans="1:56" x14ac:dyDescent="0.25">
      <c r="A269" s="8">
        <f t="shared" si="109"/>
        <v>0.73333333333333128</v>
      </c>
      <c r="B269" s="3">
        <v>1056</v>
      </c>
      <c r="G269" s="3">
        <v>192</v>
      </c>
      <c r="H269" s="3">
        <v>192</v>
      </c>
      <c r="I269" s="3">
        <v>202</v>
      </c>
      <c r="J269" s="3">
        <v>202</v>
      </c>
      <c r="K269" s="3">
        <v>202</v>
      </c>
      <c r="L269" s="3">
        <v>192</v>
      </c>
      <c r="M269" s="3">
        <v>192</v>
      </c>
      <c r="O269" s="32">
        <f t="shared" si="105"/>
        <v>202</v>
      </c>
      <c r="P269" s="23">
        <f t="shared" si="101"/>
        <v>196.28571428571428</v>
      </c>
      <c r="Q269" s="27">
        <f t="shared" si="102"/>
        <v>192</v>
      </c>
      <c r="R269" s="45">
        <f t="shared" si="106"/>
        <v>196.28571428571428</v>
      </c>
      <c r="S269" s="29">
        <f t="shared" si="107"/>
        <v>192</v>
      </c>
      <c r="T269" s="44">
        <f t="shared" si="108"/>
        <v>5.7142857142857224</v>
      </c>
      <c r="U269" s="29">
        <f t="shared" si="103"/>
        <v>10</v>
      </c>
      <c r="V269" s="36">
        <f t="shared" si="104"/>
        <v>9.8142857142857132</v>
      </c>
      <c r="BC269" s="36"/>
      <c r="BD269" s="36"/>
    </row>
    <row r="270" spans="1:56" x14ac:dyDescent="0.25">
      <c r="A270" s="8">
        <f t="shared" si="109"/>
        <v>0.73611111111110905</v>
      </c>
      <c r="B270" s="3">
        <v>1060</v>
      </c>
      <c r="G270" s="3">
        <v>190</v>
      </c>
      <c r="H270" s="3">
        <v>190</v>
      </c>
      <c r="I270" s="3">
        <v>200</v>
      </c>
      <c r="J270" s="3">
        <v>200</v>
      </c>
      <c r="K270" s="3">
        <v>200</v>
      </c>
      <c r="L270" s="3">
        <v>190</v>
      </c>
      <c r="M270" s="3">
        <v>190</v>
      </c>
      <c r="O270" s="32">
        <f t="shared" si="105"/>
        <v>200</v>
      </c>
      <c r="P270" s="23">
        <f t="shared" si="101"/>
        <v>194.28571428571428</v>
      </c>
      <c r="Q270" s="27">
        <f t="shared" si="102"/>
        <v>190</v>
      </c>
      <c r="R270" s="45">
        <f t="shared" si="106"/>
        <v>194.28571428571428</v>
      </c>
      <c r="S270" s="29">
        <f t="shared" si="107"/>
        <v>190</v>
      </c>
      <c r="T270" s="44">
        <f t="shared" si="108"/>
        <v>5.7142857142857224</v>
      </c>
      <c r="U270" s="29">
        <f t="shared" si="103"/>
        <v>10</v>
      </c>
      <c r="V270" s="36">
        <f t="shared" si="104"/>
        <v>9.7142857142857135</v>
      </c>
      <c r="BC270" s="36"/>
      <c r="BD270" s="36"/>
    </row>
    <row r="271" spans="1:56" x14ac:dyDescent="0.25">
      <c r="A271" s="8">
        <f t="shared" si="109"/>
        <v>0.73888888888888682</v>
      </c>
      <c r="B271" s="3">
        <v>1064</v>
      </c>
      <c r="G271" s="3">
        <v>188</v>
      </c>
      <c r="H271" s="3">
        <v>188</v>
      </c>
      <c r="I271" s="3">
        <v>198</v>
      </c>
      <c r="J271" s="3">
        <v>198</v>
      </c>
      <c r="K271" s="3">
        <v>198</v>
      </c>
      <c r="L271" s="3">
        <v>188</v>
      </c>
      <c r="M271" s="3">
        <v>188</v>
      </c>
      <c r="O271" s="32">
        <f t="shared" si="105"/>
        <v>198</v>
      </c>
      <c r="P271" s="23">
        <f t="shared" si="101"/>
        <v>192.28571428571428</v>
      </c>
      <c r="Q271" s="27">
        <f t="shared" si="102"/>
        <v>188</v>
      </c>
      <c r="R271" s="45">
        <f t="shared" si="106"/>
        <v>192.28571428571428</v>
      </c>
      <c r="S271" s="29">
        <f t="shared" si="107"/>
        <v>188</v>
      </c>
      <c r="T271" s="44">
        <f t="shared" si="108"/>
        <v>5.7142857142857224</v>
      </c>
      <c r="U271" s="29">
        <f t="shared" si="103"/>
        <v>10</v>
      </c>
      <c r="V271" s="36">
        <f t="shared" si="104"/>
        <v>9.6142857142857139</v>
      </c>
      <c r="BC271" s="36"/>
      <c r="BD271" s="36"/>
    </row>
    <row r="272" spans="1:56" x14ac:dyDescent="0.25">
      <c r="A272" s="8">
        <f t="shared" si="109"/>
        <v>0.74166666666666459</v>
      </c>
      <c r="B272" s="3">
        <v>1068</v>
      </c>
      <c r="G272" s="3">
        <v>187</v>
      </c>
      <c r="H272" s="3">
        <v>187</v>
      </c>
      <c r="I272" s="3">
        <v>197</v>
      </c>
      <c r="J272" s="3">
        <v>197</v>
      </c>
      <c r="K272" s="3">
        <v>197</v>
      </c>
      <c r="L272" s="3">
        <v>187</v>
      </c>
      <c r="M272" s="3">
        <v>187</v>
      </c>
      <c r="O272" s="32">
        <f t="shared" si="105"/>
        <v>197</v>
      </c>
      <c r="P272" s="23">
        <f t="shared" si="101"/>
        <v>191.28571428571428</v>
      </c>
      <c r="Q272" s="27">
        <f t="shared" si="102"/>
        <v>187</v>
      </c>
      <c r="R272" s="45">
        <f t="shared" si="106"/>
        <v>191.28571428571428</v>
      </c>
      <c r="S272" s="29">
        <f t="shared" si="107"/>
        <v>187</v>
      </c>
      <c r="T272" s="44">
        <f t="shared" si="108"/>
        <v>5.7142857142857224</v>
      </c>
      <c r="U272" s="29">
        <f t="shared" si="103"/>
        <v>10</v>
      </c>
      <c r="V272" s="36">
        <f t="shared" si="104"/>
        <v>9.5642857142857132</v>
      </c>
      <c r="BC272" s="36"/>
      <c r="BD272" s="36"/>
    </row>
    <row r="273" spans="1:56" x14ac:dyDescent="0.25">
      <c r="A273" s="8">
        <f t="shared" si="109"/>
        <v>0.74444444444444235</v>
      </c>
      <c r="B273" s="3">
        <v>1072</v>
      </c>
      <c r="G273" s="3">
        <v>186</v>
      </c>
      <c r="H273" s="3">
        <v>186</v>
      </c>
      <c r="I273" s="3">
        <v>196</v>
      </c>
      <c r="J273" s="3">
        <v>196</v>
      </c>
      <c r="K273" s="3">
        <v>196</v>
      </c>
      <c r="L273" s="3">
        <v>186</v>
      </c>
      <c r="M273" s="3">
        <v>186</v>
      </c>
      <c r="O273" s="32">
        <f t="shared" si="105"/>
        <v>196</v>
      </c>
      <c r="P273" s="23">
        <f t="shared" si="101"/>
        <v>190.28571428571428</v>
      </c>
      <c r="Q273" s="27">
        <f t="shared" si="102"/>
        <v>186</v>
      </c>
      <c r="R273" s="45">
        <f t="shared" si="106"/>
        <v>190.28571428571428</v>
      </c>
      <c r="S273" s="29">
        <f t="shared" si="107"/>
        <v>186</v>
      </c>
      <c r="T273" s="44">
        <f t="shared" si="108"/>
        <v>5.7142857142857224</v>
      </c>
      <c r="U273" s="29">
        <f t="shared" si="103"/>
        <v>10</v>
      </c>
      <c r="V273" s="36">
        <f t="shared" si="104"/>
        <v>9.5142857142857142</v>
      </c>
      <c r="BC273" s="36"/>
      <c r="BD273" s="36"/>
    </row>
    <row r="274" spans="1:56" x14ac:dyDescent="0.25">
      <c r="A274" s="8">
        <f t="shared" si="109"/>
        <v>0.74722222222222012</v>
      </c>
      <c r="B274" s="3">
        <v>1076</v>
      </c>
      <c r="G274" s="3">
        <v>184</v>
      </c>
      <c r="H274" s="3">
        <v>184</v>
      </c>
      <c r="I274" s="3">
        <v>194</v>
      </c>
      <c r="J274" s="3">
        <v>194</v>
      </c>
      <c r="K274" s="3">
        <v>194</v>
      </c>
      <c r="L274" s="3">
        <v>184</v>
      </c>
      <c r="M274" s="3">
        <v>184</v>
      </c>
      <c r="O274" s="32">
        <f t="shared" si="105"/>
        <v>194</v>
      </c>
      <c r="P274" s="23">
        <f t="shared" si="101"/>
        <v>188.28571428571428</v>
      </c>
      <c r="Q274" s="27">
        <f t="shared" si="102"/>
        <v>184</v>
      </c>
      <c r="R274" s="45">
        <f t="shared" si="106"/>
        <v>188.28571428571428</v>
      </c>
      <c r="S274" s="29">
        <f t="shared" si="107"/>
        <v>184</v>
      </c>
      <c r="T274" s="44">
        <f t="shared" si="108"/>
        <v>5.7142857142857224</v>
      </c>
      <c r="U274" s="29">
        <f t="shared" si="103"/>
        <v>10</v>
      </c>
      <c r="V274" s="36">
        <f t="shared" si="104"/>
        <v>9.4142857142857146</v>
      </c>
      <c r="BC274" s="36"/>
      <c r="BD274" s="36"/>
    </row>
    <row r="275" spans="1:56" x14ac:dyDescent="0.25">
      <c r="A275" s="8">
        <f t="shared" si="109"/>
        <v>0.74999999999999789</v>
      </c>
      <c r="B275" s="3">
        <v>1080</v>
      </c>
      <c r="G275" s="3">
        <v>183</v>
      </c>
      <c r="H275" s="3">
        <v>183</v>
      </c>
      <c r="I275" s="3">
        <v>193</v>
      </c>
      <c r="J275" s="3">
        <v>193</v>
      </c>
      <c r="K275" s="3">
        <v>193</v>
      </c>
      <c r="L275" s="3">
        <v>183</v>
      </c>
      <c r="M275" s="3">
        <v>183</v>
      </c>
      <c r="O275" s="32">
        <f t="shared" si="105"/>
        <v>193</v>
      </c>
      <c r="P275" s="23">
        <f t="shared" si="101"/>
        <v>187.28571428571428</v>
      </c>
      <c r="Q275" s="27">
        <f t="shared" si="102"/>
        <v>183</v>
      </c>
      <c r="R275" s="45">
        <f t="shared" si="106"/>
        <v>187.28571428571428</v>
      </c>
      <c r="S275" s="29">
        <f t="shared" si="107"/>
        <v>183</v>
      </c>
      <c r="T275" s="44">
        <f t="shared" si="108"/>
        <v>5.7142857142857224</v>
      </c>
      <c r="U275" s="29">
        <f t="shared" si="103"/>
        <v>10</v>
      </c>
      <c r="V275" s="36">
        <f t="shared" si="104"/>
        <v>9.3642857142857139</v>
      </c>
      <c r="BC275" s="36"/>
      <c r="BD275" s="36"/>
    </row>
    <row r="276" spans="1:56" x14ac:dyDescent="0.25">
      <c r="A276" s="8">
        <f t="shared" si="109"/>
        <v>0.75277777777777566</v>
      </c>
      <c r="B276" s="3">
        <v>1084</v>
      </c>
      <c r="G276" s="3">
        <v>181</v>
      </c>
      <c r="H276" s="3">
        <v>181</v>
      </c>
      <c r="I276" s="3">
        <v>191</v>
      </c>
      <c r="J276" s="3">
        <v>191</v>
      </c>
      <c r="K276" s="3">
        <v>191</v>
      </c>
      <c r="L276" s="3">
        <v>181</v>
      </c>
      <c r="M276" s="3">
        <v>181</v>
      </c>
      <c r="O276" s="32">
        <f t="shared" si="105"/>
        <v>191</v>
      </c>
      <c r="P276" s="23">
        <f t="shared" si="101"/>
        <v>185.28571428571428</v>
      </c>
      <c r="Q276" s="27">
        <f t="shared" si="102"/>
        <v>181</v>
      </c>
      <c r="R276" s="45">
        <f t="shared" si="106"/>
        <v>185.28571428571428</v>
      </c>
      <c r="S276" s="29">
        <f t="shared" si="107"/>
        <v>181</v>
      </c>
      <c r="T276" s="44">
        <f t="shared" si="108"/>
        <v>5.7142857142857224</v>
      </c>
      <c r="U276" s="29">
        <f t="shared" si="103"/>
        <v>10</v>
      </c>
      <c r="V276" s="36">
        <f t="shared" si="104"/>
        <v>9.2642857142857142</v>
      </c>
      <c r="BC276" s="36"/>
      <c r="BD276" s="36"/>
    </row>
    <row r="277" spans="1:56" x14ac:dyDescent="0.25">
      <c r="A277" s="8">
        <f t="shared" si="109"/>
        <v>0.75555555555555343</v>
      </c>
      <c r="B277" s="3">
        <v>1088</v>
      </c>
      <c r="G277" s="3">
        <v>180</v>
      </c>
      <c r="H277" s="3">
        <v>180</v>
      </c>
      <c r="I277" s="3">
        <v>190</v>
      </c>
      <c r="J277" s="3">
        <v>190</v>
      </c>
      <c r="K277" s="3">
        <v>190</v>
      </c>
      <c r="L277" s="3">
        <v>180</v>
      </c>
      <c r="M277" s="3">
        <v>180</v>
      </c>
      <c r="O277" s="32">
        <f t="shared" si="105"/>
        <v>190</v>
      </c>
      <c r="P277" s="23">
        <f t="shared" si="101"/>
        <v>184.28571428571428</v>
      </c>
      <c r="Q277" s="27">
        <f t="shared" si="102"/>
        <v>180</v>
      </c>
      <c r="R277" s="45">
        <f t="shared" si="106"/>
        <v>184.28571428571428</v>
      </c>
      <c r="S277" s="29">
        <f t="shared" si="107"/>
        <v>180</v>
      </c>
      <c r="T277" s="44">
        <f t="shared" si="108"/>
        <v>5.7142857142857224</v>
      </c>
      <c r="U277" s="29">
        <f t="shared" si="103"/>
        <v>10</v>
      </c>
      <c r="V277" s="36">
        <f t="shared" si="104"/>
        <v>9.2142857142857135</v>
      </c>
      <c r="BC277" s="36"/>
      <c r="BD277" s="36"/>
    </row>
    <row r="278" spans="1:56" x14ac:dyDescent="0.25">
      <c r="A278" s="8">
        <f t="shared" si="109"/>
        <v>0.75833333333333119</v>
      </c>
      <c r="B278" s="3">
        <v>1092</v>
      </c>
      <c r="G278" s="3">
        <v>178</v>
      </c>
      <c r="H278" s="3">
        <v>178</v>
      </c>
      <c r="I278" s="3">
        <v>188</v>
      </c>
      <c r="J278" s="3">
        <v>188</v>
      </c>
      <c r="K278" s="3">
        <v>188</v>
      </c>
      <c r="L278" s="3">
        <v>178</v>
      </c>
      <c r="M278" s="3">
        <v>178</v>
      </c>
      <c r="O278" s="32">
        <f t="shared" si="105"/>
        <v>188</v>
      </c>
      <c r="P278" s="23">
        <f t="shared" si="101"/>
        <v>182.28571428571428</v>
      </c>
      <c r="Q278" s="27">
        <f t="shared" si="102"/>
        <v>178</v>
      </c>
      <c r="R278" s="45">
        <f t="shared" si="106"/>
        <v>182.28571428571428</v>
      </c>
      <c r="S278" s="29">
        <f t="shared" si="107"/>
        <v>178</v>
      </c>
      <c r="T278" s="44">
        <f t="shared" si="108"/>
        <v>5.7142857142857224</v>
      </c>
      <c r="U278" s="29">
        <f t="shared" si="103"/>
        <v>10</v>
      </c>
      <c r="V278" s="36">
        <f t="shared" si="104"/>
        <v>9.1142857142857139</v>
      </c>
      <c r="BC278" s="36"/>
      <c r="BD278" s="36"/>
    </row>
    <row r="279" spans="1:56" x14ac:dyDescent="0.25">
      <c r="A279" s="8">
        <f t="shared" si="109"/>
        <v>0.76111111111110896</v>
      </c>
      <c r="B279" s="3">
        <v>1096</v>
      </c>
      <c r="G279" s="3">
        <v>177</v>
      </c>
      <c r="H279" s="3">
        <v>177</v>
      </c>
      <c r="I279" s="3">
        <v>187</v>
      </c>
      <c r="J279" s="3">
        <v>187</v>
      </c>
      <c r="K279" s="3">
        <v>187</v>
      </c>
      <c r="L279" s="3">
        <v>177</v>
      </c>
      <c r="M279" s="3">
        <v>177</v>
      </c>
      <c r="O279" s="32">
        <f t="shared" si="105"/>
        <v>187</v>
      </c>
      <c r="P279" s="23">
        <f t="shared" si="101"/>
        <v>181.28571428571428</v>
      </c>
      <c r="Q279" s="27">
        <f t="shared" si="102"/>
        <v>177</v>
      </c>
      <c r="R279" s="45">
        <f t="shared" si="106"/>
        <v>181.28571428571428</v>
      </c>
      <c r="S279" s="29">
        <f t="shared" si="107"/>
        <v>177</v>
      </c>
      <c r="T279" s="44">
        <f t="shared" si="108"/>
        <v>5.7142857142857224</v>
      </c>
      <c r="U279" s="29">
        <f t="shared" si="103"/>
        <v>10</v>
      </c>
      <c r="V279" s="36">
        <f t="shared" si="104"/>
        <v>9.0642857142857132</v>
      </c>
      <c r="BC279" s="36"/>
      <c r="BD279" s="36"/>
    </row>
    <row r="280" spans="1:56" x14ac:dyDescent="0.25">
      <c r="A280" s="8">
        <f t="shared" si="109"/>
        <v>0.76388888888888673</v>
      </c>
      <c r="B280" s="3">
        <v>1100</v>
      </c>
      <c r="G280" s="3">
        <v>176</v>
      </c>
      <c r="H280" s="3">
        <v>176</v>
      </c>
      <c r="I280" s="3">
        <v>186</v>
      </c>
      <c r="J280" s="3">
        <v>186</v>
      </c>
      <c r="K280" s="3">
        <v>186</v>
      </c>
      <c r="L280" s="3">
        <v>176</v>
      </c>
      <c r="M280" s="3">
        <v>176</v>
      </c>
      <c r="O280" s="32">
        <f t="shared" si="105"/>
        <v>186</v>
      </c>
      <c r="P280" s="23">
        <f t="shared" si="101"/>
        <v>180.28571428571428</v>
      </c>
      <c r="Q280" s="27">
        <f t="shared" si="102"/>
        <v>176</v>
      </c>
      <c r="R280" s="45">
        <f t="shared" si="106"/>
        <v>180.28571428571428</v>
      </c>
      <c r="S280" s="29">
        <f t="shared" si="107"/>
        <v>176</v>
      </c>
      <c r="T280" s="44">
        <f t="shared" si="108"/>
        <v>5.7142857142857224</v>
      </c>
      <c r="U280" s="29">
        <f t="shared" si="103"/>
        <v>10</v>
      </c>
      <c r="V280" s="36">
        <f t="shared" si="104"/>
        <v>9.0142857142857142</v>
      </c>
      <c r="BC280" s="36"/>
      <c r="BD280" s="36"/>
    </row>
    <row r="281" spans="1:56" x14ac:dyDescent="0.25">
      <c r="A281" s="8">
        <f t="shared" si="109"/>
        <v>0.7666666666666645</v>
      </c>
      <c r="B281" s="3">
        <v>1104</v>
      </c>
      <c r="G281" s="3">
        <v>175</v>
      </c>
      <c r="H281" s="3">
        <v>175</v>
      </c>
      <c r="I281" s="3">
        <v>185</v>
      </c>
      <c r="J281" s="3">
        <v>185</v>
      </c>
      <c r="K281" s="3">
        <v>185</v>
      </c>
      <c r="L281" s="3">
        <v>175</v>
      </c>
      <c r="M281" s="3">
        <v>175</v>
      </c>
      <c r="O281" s="32">
        <f t="shared" si="105"/>
        <v>185</v>
      </c>
      <c r="P281" s="23">
        <f t="shared" si="101"/>
        <v>179.28571428571428</v>
      </c>
      <c r="Q281" s="27">
        <f t="shared" si="102"/>
        <v>175</v>
      </c>
      <c r="R281" s="45">
        <f t="shared" si="106"/>
        <v>179.28571428571428</v>
      </c>
      <c r="S281" s="29">
        <f t="shared" si="107"/>
        <v>175</v>
      </c>
      <c r="T281" s="44">
        <f t="shared" si="108"/>
        <v>5.7142857142857224</v>
      </c>
      <c r="U281" s="29">
        <f t="shared" si="103"/>
        <v>10</v>
      </c>
      <c r="V281" s="36">
        <f t="shared" si="104"/>
        <v>8.9642857142857135</v>
      </c>
      <c r="BC281" s="36"/>
      <c r="BD281" s="36"/>
    </row>
    <row r="282" spans="1:56" x14ac:dyDescent="0.25">
      <c r="A282" s="8">
        <f t="shared" si="109"/>
        <v>0.76944444444444227</v>
      </c>
      <c r="B282" s="3">
        <v>1108</v>
      </c>
      <c r="G282" s="3">
        <v>173</v>
      </c>
      <c r="H282" s="3">
        <v>173</v>
      </c>
      <c r="I282" s="3">
        <v>183</v>
      </c>
      <c r="J282" s="3">
        <v>183</v>
      </c>
      <c r="K282" s="3">
        <v>183</v>
      </c>
      <c r="L282" s="3">
        <v>173</v>
      </c>
      <c r="M282" s="3">
        <v>173</v>
      </c>
      <c r="O282" s="32">
        <f t="shared" si="105"/>
        <v>183</v>
      </c>
      <c r="P282" s="23">
        <f t="shared" si="101"/>
        <v>177.28571428571428</v>
      </c>
      <c r="Q282" s="27">
        <f t="shared" si="102"/>
        <v>173</v>
      </c>
      <c r="R282" s="45">
        <f t="shared" si="106"/>
        <v>177.28571428571428</v>
      </c>
      <c r="S282" s="29">
        <f t="shared" si="107"/>
        <v>173</v>
      </c>
      <c r="T282" s="44">
        <f t="shared" si="108"/>
        <v>5.7142857142857224</v>
      </c>
      <c r="U282" s="29">
        <f t="shared" si="103"/>
        <v>10</v>
      </c>
      <c r="V282" s="36">
        <f t="shared" si="104"/>
        <v>8.8642857142857139</v>
      </c>
      <c r="BC282" s="36"/>
      <c r="BD282" s="36"/>
    </row>
    <row r="283" spans="1:56" x14ac:dyDescent="0.25">
      <c r="A283" s="8">
        <f t="shared" si="109"/>
        <v>0.77222222222222003</v>
      </c>
      <c r="B283" s="3">
        <v>1112</v>
      </c>
      <c r="G283" s="3">
        <v>172</v>
      </c>
      <c r="H283" s="3">
        <v>172</v>
      </c>
      <c r="I283" s="3">
        <v>182</v>
      </c>
      <c r="J283" s="3">
        <v>182</v>
      </c>
      <c r="K283" s="3">
        <v>182</v>
      </c>
      <c r="L283" s="3">
        <v>172</v>
      </c>
      <c r="M283" s="3">
        <v>172</v>
      </c>
      <c r="O283" s="32">
        <f t="shared" si="105"/>
        <v>182</v>
      </c>
      <c r="P283" s="23">
        <f t="shared" si="101"/>
        <v>176.28571428571428</v>
      </c>
      <c r="Q283" s="27">
        <f t="shared" si="102"/>
        <v>172</v>
      </c>
      <c r="R283" s="45">
        <f t="shared" si="106"/>
        <v>176.28571428571428</v>
      </c>
      <c r="S283" s="29">
        <f t="shared" si="107"/>
        <v>172</v>
      </c>
      <c r="T283" s="44">
        <f t="shared" si="108"/>
        <v>5.7142857142857224</v>
      </c>
      <c r="U283" s="29">
        <f t="shared" si="103"/>
        <v>10</v>
      </c>
      <c r="V283" s="36">
        <f t="shared" si="104"/>
        <v>8.8142857142857132</v>
      </c>
      <c r="BC283" s="36"/>
      <c r="BD283" s="36"/>
    </row>
    <row r="284" spans="1:56" x14ac:dyDescent="0.25">
      <c r="A284" s="8">
        <f t="shared" si="109"/>
        <v>0.7749999999999978</v>
      </c>
      <c r="B284" s="3">
        <v>1116</v>
      </c>
      <c r="G284" s="3">
        <v>171</v>
      </c>
      <c r="H284" s="3">
        <v>171</v>
      </c>
      <c r="I284" s="3">
        <v>181</v>
      </c>
      <c r="J284" s="3">
        <v>181</v>
      </c>
      <c r="K284" s="3">
        <v>181</v>
      </c>
      <c r="L284" s="3">
        <v>171</v>
      </c>
      <c r="M284" s="3">
        <v>171</v>
      </c>
      <c r="O284" s="32">
        <f t="shared" si="105"/>
        <v>181</v>
      </c>
      <c r="P284" s="23">
        <f t="shared" si="101"/>
        <v>175.28571428571428</v>
      </c>
      <c r="Q284" s="27">
        <f t="shared" si="102"/>
        <v>171</v>
      </c>
      <c r="R284" s="45">
        <f t="shared" si="106"/>
        <v>175.28571428571428</v>
      </c>
      <c r="S284" s="29">
        <f t="shared" si="107"/>
        <v>171</v>
      </c>
      <c r="T284" s="44">
        <f t="shared" si="108"/>
        <v>5.7142857142857224</v>
      </c>
      <c r="U284" s="29">
        <f t="shared" si="103"/>
        <v>10</v>
      </c>
      <c r="V284" s="36">
        <f t="shared" si="104"/>
        <v>8.7642857142857142</v>
      </c>
      <c r="BC284" s="36"/>
      <c r="BD284" s="36"/>
    </row>
    <row r="285" spans="1:56" x14ac:dyDescent="0.25">
      <c r="A285" s="8">
        <f t="shared" si="109"/>
        <v>0.77777777777777557</v>
      </c>
      <c r="B285" s="3">
        <v>1120</v>
      </c>
      <c r="G285" s="3">
        <v>170</v>
      </c>
      <c r="H285" s="3">
        <v>170</v>
      </c>
      <c r="I285" s="3">
        <v>180</v>
      </c>
      <c r="J285" s="3">
        <v>180</v>
      </c>
      <c r="K285" s="3">
        <v>180</v>
      </c>
      <c r="L285" s="3">
        <v>170</v>
      </c>
      <c r="M285" s="3">
        <v>170</v>
      </c>
      <c r="O285" s="32">
        <f t="shared" si="105"/>
        <v>180</v>
      </c>
      <c r="P285" s="23">
        <f t="shared" si="101"/>
        <v>174.28571428571428</v>
      </c>
      <c r="Q285" s="27">
        <f t="shared" si="102"/>
        <v>170</v>
      </c>
      <c r="R285" s="45">
        <f t="shared" si="106"/>
        <v>174.28571428571428</v>
      </c>
      <c r="S285" s="29">
        <f t="shared" si="107"/>
        <v>170</v>
      </c>
      <c r="T285" s="44">
        <f t="shared" si="108"/>
        <v>5.7142857142857224</v>
      </c>
      <c r="U285" s="29">
        <f t="shared" si="103"/>
        <v>10</v>
      </c>
      <c r="V285" s="36">
        <f t="shared" si="104"/>
        <v>8.7142857142857135</v>
      </c>
      <c r="BC285" s="36"/>
      <c r="BD285" s="36"/>
    </row>
    <row r="286" spans="1:56" x14ac:dyDescent="0.25">
      <c r="A286" s="8">
        <f t="shared" si="109"/>
        <v>0.78055555555555334</v>
      </c>
      <c r="B286" s="3">
        <v>1124</v>
      </c>
      <c r="G286" s="3">
        <v>168</v>
      </c>
      <c r="H286" s="3">
        <v>168</v>
      </c>
      <c r="I286" s="3">
        <v>178</v>
      </c>
      <c r="J286" s="3">
        <v>178</v>
      </c>
      <c r="K286" s="3">
        <v>178</v>
      </c>
      <c r="L286" s="3">
        <v>168</v>
      </c>
      <c r="M286" s="3">
        <v>168</v>
      </c>
      <c r="O286" s="32">
        <f t="shared" si="105"/>
        <v>178</v>
      </c>
      <c r="P286" s="23">
        <f t="shared" si="101"/>
        <v>172.28571428571428</v>
      </c>
      <c r="Q286" s="27">
        <f t="shared" si="102"/>
        <v>168</v>
      </c>
      <c r="R286" s="45">
        <f t="shared" si="106"/>
        <v>172.28571428571428</v>
      </c>
      <c r="S286" s="29">
        <f t="shared" si="107"/>
        <v>168</v>
      </c>
      <c r="T286" s="44">
        <f t="shared" si="108"/>
        <v>5.7142857142857224</v>
      </c>
      <c r="U286" s="29">
        <f t="shared" si="103"/>
        <v>10</v>
      </c>
      <c r="V286" s="36">
        <f t="shared" si="104"/>
        <v>8.6142857142857139</v>
      </c>
      <c r="BC286" s="36"/>
      <c r="BD286" s="36"/>
    </row>
    <row r="287" spans="1:56" x14ac:dyDescent="0.25">
      <c r="A287" s="8">
        <f t="shared" si="109"/>
        <v>0.78333333333333111</v>
      </c>
      <c r="B287" s="3">
        <v>1128</v>
      </c>
      <c r="G287" s="3">
        <v>167</v>
      </c>
      <c r="H287" s="3">
        <v>167</v>
      </c>
      <c r="I287" s="3">
        <v>177</v>
      </c>
      <c r="J287" s="3">
        <v>177</v>
      </c>
      <c r="K287" s="3">
        <v>177</v>
      </c>
      <c r="L287" s="3">
        <v>167</v>
      </c>
      <c r="M287" s="3">
        <v>167</v>
      </c>
      <c r="O287" s="32">
        <f t="shared" si="105"/>
        <v>177</v>
      </c>
      <c r="P287" s="23">
        <f t="shared" si="101"/>
        <v>171.28571428571428</v>
      </c>
      <c r="Q287" s="27">
        <f t="shared" si="102"/>
        <v>167</v>
      </c>
      <c r="R287" s="45">
        <f t="shared" si="106"/>
        <v>171.28571428571428</v>
      </c>
      <c r="S287" s="29">
        <f t="shared" si="107"/>
        <v>167</v>
      </c>
      <c r="T287" s="44">
        <f t="shared" si="108"/>
        <v>5.7142857142857224</v>
      </c>
      <c r="U287" s="29">
        <f t="shared" si="103"/>
        <v>10</v>
      </c>
      <c r="V287" s="36">
        <f t="shared" si="104"/>
        <v>8.5642857142857132</v>
      </c>
      <c r="BC287" s="36"/>
      <c r="BD287" s="36"/>
    </row>
    <row r="288" spans="1:56" x14ac:dyDescent="0.25">
      <c r="A288" s="8">
        <f t="shared" si="109"/>
        <v>0.78611111111110887</v>
      </c>
      <c r="B288" s="3">
        <v>1132</v>
      </c>
      <c r="G288" s="3">
        <v>166</v>
      </c>
      <c r="H288" s="3">
        <v>166</v>
      </c>
      <c r="I288" s="3">
        <v>176</v>
      </c>
      <c r="J288" s="3">
        <v>176</v>
      </c>
      <c r="K288" s="3">
        <v>176</v>
      </c>
      <c r="L288" s="3">
        <v>166</v>
      </c>
      <c r="M288" s="3">
        <v>166</v>
      </c>
      <c r="O288" s="32">
        <f t="shared" si="105"/>
        <v>176</v>
      </c>
      <c r="P288" s="23">
        <f t="shared" si="101"/>
        <v>170.28571428571428</v>
      </c>
      <c r="Q288" s="27">
        <f t="shared" si="102"/>
        <v>166</v>
      </c>
      <c r="R288" s="45">
        <f t="shared" si="106"/>
        <v>170.28571428571428</v>
      </c>
      <c r="S288" s="29">
        <f t="shared" si="107"/>
        <v>166</v>
      </c>
      <c r="T288" s="44">
        <f t="shared" si="108"/>
        <v>5.7142857142857224</v>
      </c>
      <c r="U288" s="29">
        <f t="shared" si="103"/>
        <v>10</v>
      </c>
      <c r="V288" s="36">
        <f t="shared" si="104"/>
        <v>8.5142857142857142</v>
      </c>
      <c r="BC288" s="36"/>
      <c r="BD288" s="36"/>
    </row>
    <row r="289" spans="1:56" x14ac:dyDescent="0.25">
      <c r="A289" s="8">
        <f t="shared" si="109"/>
        <v>0.78888888888888664</v>
      </c>
      <c r="B289" s="3">
        <v>1136</v>
      </c>
      <c r="G289" s="3">
        <v>165</v>
      </c>
      <c r="H289" s="3">
        <v>165</v>
      </c>
      <c r="I289" s="3">
        <v>175</v>
      </c>
      <c r="J289" s="3">
        <v>175</v>
      </c>
      <c r="K289" s="3">
        <v>175</v>
      </c>
      <c r="L289" s="3">
        <v>165</v>
      </c>
      <c r="M289" s="3">
        <v>165</v>
      </c>
      <c r="O289" s="32">
        <f t="shared" si="105"/>
        <v>175</v>
      </c>
      <c r="P289" s="23">
        <f t="shared" si="101"/>
        <v>169.28571428571428</v>
      </c>
      <c r="Q289" s="27">
        <f t="shared" si="102"/>
        <v>165</v>
      </c>
      <c r="R289" s="45">
        <f t="shared" si="106"/>
        <v>169.28571428571428</v>
      </c>
      <c r="S289" s="29">
        <f t="shared" si="107"/>
        <v>165</v>
      </c>
      <c r="T289" s="44">
        <f t="shared" si="108"/>
        <v>5.7142857142857224</v>
      </c>
      <c r="U289" s="29">
        <f t="shared" si="103"/>
        <v>10</v>
      </c>
      <c r="V289" s="36">
        <f t="shared" si="104"/>
        <v>8.4642857142857135</v>
      </c>
      <c r="BC289" s="36"/>
      <c r="BD289" s="36"/>
    </row>
    <row r="290" spans="1:56" x14ac:dyDescent="0.25">
      <c r="A290" s="8">
        <f t="shared" si="109"/>
        <v>0.79166666666666441</v>
      </c>
      <c r="B290" s="3">
        <v>1140</v>
      </c>
      <c r="G290" s="3">
        <v>163</v>
      </c>
      <c r="H290" s="3">
        <v>163</v>
      </c>
      <c r="I290" s="3">
        <v>173</v>
      </c>
      <c r="J290" s="3">
        <v>173</v>
      </c>
      <c r="K290" s="3">
        <v>173</v>
      </c>
      <c r="L290" s="3">
        <v>163</v>
      </c>
      <c r="M290" s="3">
        <v>163</v>
      </c>
      <c r="O290" s="32">
        <f t="shared" si="105"/>
        <v>173</v>
      </c>
      <c r="P290" s="23">
        <f t="shared" si="101"/>
        <v>167.28571428571428</v>
      </c>
      <c r="Q290" s="27">
        <f t="shared" si="102"/>
        <v>163</v>
      </c>
      <c r="R290" s="45">
        <f t="shared" si="106"/>
        <v>167.28571428571428</v>
      </c>
      <c r="S290" s="29">
        <f t="shared" si="107"/>
        <v>163</v>
      </c>
      <c r="T290" s="44">
        <f t="shared" si="108"/>
        <v>5.7142857142857224</v>
      </c>
      <c r="U290" s="29">
        <f t="shared" si="103"/>
        <v>10</v>
      </c>
      <c r="V290" s="36">
        <f t="shared" si="104"/>
        <v>8.3642857142857139</v>
      </c>
      <c r="BC290" s="36"/>
      <c r="BD290" s="36"/>
    </row>
    <row r="291" spans="1:56" x14ac:dyDescent="0.25">
      <c r="A291" s="8">
        <f t="shared" si="109"/>
        <v>0.79444444444444218</v>
      </c>
      <c r="B291" s="3">
        <v>1144</v>
      </c>
      <c r="G291" s="3">
        <v>162</v>
      </c>
      <c r="H291" s="3">
        <v>162</v>
      </c>
      <c r="I291" s="3">
        <v>172</v>
      </c>
      <c r="J291" s="3">
        <v>172</v>
      </c>
      <c r="K291" s="3">
        <v>172</v>
      </c>
      <c r="L291" s="3">
        <v>162</v>
      </c>
      <c r="M291" s="3">
        <v>162</v>
      </c>
      <c r="O291" s="32">
        <f t="shared" si="105"/>
        <v>172</v>
      </c>
      <c r="P291" s="23">
        <f t="shared" si="101"/>
        <v>166.28571428571428</v>
      </c>
      <c r="Q291" s="27">
        <f t="shared" si="102"/>
        <v>162</v>
      </c>
      <c r="R291" s="45">
        <f t="shared" si="106"/>
        <v>166.28571428571428</v>
      </c>
      <c r="S291" s="29">
        <f t="shared" si="107"/>
        <v>162</v>
      </c>
      <c r="T291" s="44">
        <f t="shared" si="108"/>
        <v>5.7142857142857224</v>
      </c>
      <c r="U291" s="29">
        <f t="shared" si="103"/>
        <v>10</v>
      </c>
      <c r="V291" s="36">
        <f t="shared" si="104"/>
        <v>8.3142857142857132</v>
      </c>
      <c r="BC291" s="36"/>
      <c r="BD291" s="36"/>
    </row>
    <row r="292" spans="1:56" x14ac:dyDescent="0.25">
      <c r="A292" s="8">
        <f t="shared" si="109"/>
        <v>0.79722222222221995</v>
      </c>
      <c r="B292" s="3">
        <v>1148</v>
      </c>
      <c r="G292" s="3">
        <v>162</v>
      </c>
      <c r="H292" s="3">
        <v>162</v>
      </c>
      <c r="I292" s="3">
        <v>171</v>
      </c>
      <c r="J292" s="3">
        <v>171</v>
      </c>
      <c r="K292" s="3">
        <v>171</v>
      </c>
      <c r="L292" s="3">
        <v>162</v>
      </c>
      <c r="M292" s="3">
        <v>162</v>
      </c>
      <c r="O292" s="32">
        <f t="shared" si="105"/>
        <v>171</v>
      </c>
      <c r="P292" s="23">
        <f t="shared" si="101"/>
        <v>165.85714285714286</v>
      </c>
      <c r="Q292" s="27">
        <f t="shared" si="102"/>
        <v>162</v>
      </c>
      <c r="R292" s="45">
        <f t="shared" si="106"/>
        <v>165.85714285714286</v>
      </c>
      <c r="S292" s="29">
        <f t="shared" si="107"/>
        <v>162</v>
      </c>
      <c r="T292" s="44">
        <f t="shared" si="108"/>
        <v>5.1428571428571388</v>
      </c>
      <c r="U292" s="29">
        <f t="shared" si="103"/>
        <v>9</v>
      </c>
      <c r="V292" s="36">
        <f t="shared" si="104"/>
        <v>8.2928571428571427</v>
      </c>
      <c r="BC292" s="36"/>
      <c r="BD292" s="36"/>
    </row>
    <row r="293" spans="1:56" x14ac:dyDescent="0.25">
      <c r="A293" s="8">
        <f t="shared" si="109"/>
        <v>0.79999999999999771</v>
      </c>
      <c r="B293" s="3">
        <v>1152</v>
      </c>
      <c r="G293" s="3">
        <v>161</v>
      </c>
      <c r="H293" s="3">
        <v>161</v>
      </c>
      <c r="I293" s="3">
        <v>170</v>
      </c>
      <c r="J293" s="3">
        <v>170</v>
      </c>
      <c r="K293" s="3">
        <v>170</v>
      </c>
      <c r="L293" s="3">
        <v>161</v>
      </c>
      <c r="M293" s="3">
        <v>161</v>
      </c>
      <c r="O293" s="32">
        <f t="shared" si="105"/>
        <v>170</v>
      </c>
      <c r="P293" s="23">
        <f t="shared" si="101"/>
        <v>164.85714285714286</v>
      </c>
      <c r="Q293" s="27">
        <f t="shared" si="102"/>
        <v>161</v>
      </c>
      <c r="R293" s="45">
        <f t="shared" si="106"/>
        <v>164.85714285714286</v>
      </c>
      <c r="S293" s="29">
        <f t="shared" si="107"/>
        <v>161</v>
      </c>
      <c r="T293" s="44">
        <f t="shared" si="108"/>
        <v>5.1428571428571388</v>
      </c>
      <c r="U293" s="29">
        <f t="shared" si="103"/>
        <v>9</v>
      </c>
      <c r="V293" s="36">
        <f t="shared" si="104"/>
        <v>8.2428571428571438</v>
      </c>
      <c r="BC293" s="36"/>
      <c r="BD293" s="36"/>
    </row>
    <row r="294" spans="1:56" x14ac:dyDescent="0.25">
      <c r="A294" s="8">
        <f t="shared" si="109"/>
        <v>0.80277777777777548</v>
      </c>
      <c r="B294" s="3">
        <v>1156</v>
      </c>
      <c r="G294" s="3">
        <v>158</v>
      </c>
      <c r="H294" s="3">
        <v>158</v>
      </c>
      <c r="I294" s="3">
        <v>167</v>
      </c>
      <c r="J294" s="3">
        <v>167</v>
      </c>
      <c r="K294" s="3">
        <v>167</v>
      </c>
      <c r="L294" s="3">
        <v>158</v>
      </c>
      <c r="M294" s="3">
        <v>158</v>
      </c>
      <c r="O294" s="32">
        <f t="shared" si="105"/>
        <v>167</v>
      </c>
      <c r="P294" s="23">
        <f t="shared" si="101"/>
        <v>161.85714285714286</v>
      </c>
      <c r="Q294" s="27">
        <f t="shared" si="102"/>
        <v>158</v>
      </c>
      <c r="R294" s="45">
        <f t="shared" si="106"/>
        <v>161.85714285714286</v>
      </c>
      <c r="S294" s="29">
        <f t="shared" si="107"/>
        <v>158</v>
      </c>
      <c r="T294" s="44">
        <f t="shared" si="108"/>
        <v>5.1428571428571388</v>
      </c>
      <c r="U294" s="29">
        <f t="shared" si="103"/>
        <v>9</v>
      </c>
      <c r="V294" s="36">
        <f t="shared" si="104"/>
        <v>8.0928571428571434</v>
      </c>
      <c r="BC294" s="36"/>
      <c r="BD294" s="36"/>
    </row>
    <row r="295" spans="1:56" x14ac:dyDescent="0.25">
      <c r="A295" s="8">
        <f t="shared" si="109"/>
        <v>0.80555555555555325</v>
      </c>
      <c r="B295" s="3">
        <v>1160</v>
      </c>
      <c r="G295" s="3">
        <v>157</v>
      </c>
      <c r="H295" s="3">
        <v>157</v>
      </c>
      <c r="I295" s="3">
        <v>166</v>
      </c>
      <c r="J295" s="3">
        <v>166</v>
      </c>
      <c r="K295" s="3">
        <v>166</v>
      </c>
      <c r="L295" s="3">
        <v>157</v>
      </c>
      <c r="M295" s="3">
        <v>157</v>
      </c>
      <c r="O295" s="32">
        <f t="shared" si="105"/>
        <v>166</v>
      </c>
      <c r="P295" s="23">
        <f t="shared" si="101"/>
        <v>160.85714285714286</v>
      </c>
      <c r="Q295" s="27">
        <f t="shared" si="102"/>
        <v>157</v>
      </c>
      <c r="R295" s="45">
        <f t="shared" si="106"/>
        <v>160.85714285714286</v>
      </c>
      <c r="S295" s="29">
        <f t="shared" si="107"/>
        <v>157</v>
      </c>
      <c r="T295" s="44">
        <f t="shared" si="108"/>
        <v>5.1428571428571388</v>
      </c>
      <c r="U295" s="29">
        <f t="shared" si="103"/>
        <v>9</v>
      </c>
      <c r="V295" s="36">
        <f t="shared" si="104"/>
        <v>8.0428571428571427</v>
      </c>
      <c r="BC295" s="36"/>
      <c r="BD295" s="36"/>
    </row>
    <row r="296" spans="1:56" x14ac:dyDescent="0.25">
      <c r="A296" s="8">
        <f t="shared" si="109"/>
        <v>0.80833333333333102</v>
      </c>
      <c r="B296" s="3">
        <v>1164</v>
      </c>
      <c r="G296" s="3">
        <v>156</v>
      </c>
      <c r="H296" s="3">
        <v>156</v>
      </c>
      <c r="I296" s="3">
        <v>165</v>
      </c>
      <c r="J296" s="3">
        <v>165</v>
      </c>
      <c r="K296" s="3">
        <v>165</v>
      </c>
      <c r="L296" s="3">
        <v>156</v>
      </c>
      <c r="M296" s="3">
        <v>156</v>
      </c>
      <c r="O296" s="32">
        <f t="shared" si="105"/>
        <v>165</v>
      </c>
      <c r="P296" s="23">
        <f t="shared" si="101"/>
        <v>159.85714285714286</v>
      </c>
      <c r="Q296" s="27">
        <f t="shared" si="102"/>
        <v>156</v>
      </c>
      <c r="R296" s="45">
        <f t="shared" si="106"/>
        <v>159.85714285714286</v>
      </c>
      <c r="S296" s="29">
        <f t="shared" si="107"/>
        <v>156</v>
      </c>
      <c r="T296" s="44">
        <f t="shared" si="108"/>
        <v>5.1428571428571388</v>
      </c>
      <c r="U296" s="29">
        <f t="shared" si="103"/>
        <v>9</v>
      </c>
      <c r="V296" s="36">
        <f t="shared" si="104"/>
        <v>7.9928571428571429</v>
      </c>
      <c r="BC296" s="36"/>
      <c r="BD296" s="36"/>
    </row>
    <row r="297" spans="1:56" x14ac:dyDescent="0.25">
      <c r="A297" s="8">
        <f t="shared" si="109"/>
        <v>0.81111111111110878</v>
      </c>
      <c r="B297" s="3">
        <v>1168</v>
      </c>
      <c r="G297" s="3">
        <v>155</v>
      </c>
      <c r="H297" s="3">
        <v>155</v>
      </c>
      <c r="I297" s="3">
        <v>164</v>
      </c>
      <c r="J297" s="3">
        <v>164</v>
      </c>
      <c r="K297" s="3">
        <v>164</v>
      </c>
      <c r="L297" s="3">
        <v>155</v>
      </c>
      <c r="M297" s="3">
        <v>155</v>
      </c>
      <c r="O297" s="32">
        <f t="shared" si="105"/>
        <v>164</v>
      </c>
      <c r="P297" s="23">
        <f t="shared" si="101"/>
        <v>158.85714285714286</v>
      </c>
      <c r="Q297" s="27">
        <f t="shared" si="102"/>
        <v>155</v>
      </c>
      <c r="R297" s="45">
        <f t="shared" si="106"/>
        <v>158.85714285714286</v>
      </c>
      <c r="S297" s="29">
        <f t="shared" si="107"/>
        <v>155</v>
      </c>
      <c r="T297" s="44">
        <f t="shared" si="108"/>
        <v>5.1428571428571388</v>
      </c>
      <c r="U297" s="29">
        <f t="shared" si="103"/>
        <v>9</v>
      </c>
      <c r="V297" s="36">
        <f t="shared" si="104"/>
        <v>7.9428571428571431</v>
      </c>
      <c r="BC297" s="36"/>
      <c r="BD297" s="36"/>
    </row>
    <row r="298" spans="1:56" x14ac:dyDescent="0.25">
      <c r="A298" s="8">
        <f t="shared" si="109"/>
        <v>0.81388888888888655</v>
      </c>
      <c r="B298" s="3">
        <v>1172</v>
      </c>
      <c r="G298" s="3">
        <v>153</v>
      </c>
      <c r="H298" s="3">
        <v>153</v>
      </c>
      <c r="I298" s="3">
        <v>162</v>
      </c>
      <c r="J298" s="3">
        <v>162</v>
      </c>
      <c r="K298" s="3">
        <v>162</v>
      </c>
      <c r="L298" s="3">
        <v>153</v>
      </c>
      <c r="M298" s="3">
        <v>153</v>
      </c>
      <c r="O298" s="32">
        <f t="shared" si="105"/>
        <v>162</v>
      </c>
      <c r="P298" s="23">
        <f t="shared" si="101"/>
        <v>156.85714285714286</v>
      </c>
      <c r="Q298" s="27">
        <f t="shared" si="102"/>
        <v>153</v>
      </c>
      <c r="R298" s="45">
        <f t="shared" si="106"/>
        <v>156.85714285714286</v>
      </c>
      <c r="S298" s="29">
        <f t="shared" si="107"/>
        <v>153</v>
      </c>
      <c r="T298" s="44">
        <f t="shared" si="108"/>
        <v>5.1428571428571388</v>
      </c>
      <c r="U298" s="29">
        <f t="shared" si="103"/>
        <v>9</v>
      </c>
      <c r="V298" s="36">
        <f t="shared" si="104"/>
        <v>7.8428571428571434</v>
      </c>
      <c r="BC298" s="36"/>
      <c r="BD298" s="36"/>
    </row>
    <row r="299" spans="1:56" x14ac:dyDescent="0.25">
      <c r="A299" s="8">
        <f t="shared" si="109"/>
        <v>0.81666666666666432</v>
      </c>
      <c r="B299" s="3">
        <v>1176</v>
      </c>
      <c r="G299" s="3">
        <v>152</v>
      </c>
      <c r="H299" s="3">
        <v>152</v>
      </c>
      <c r="I299" s="3">
        <v>161</v>
      </c>
      <c r="J299" s="3">
        <v>161</v>
      </c>
      <c r="K299" s="3">
        <v>161</v>
      </c>
      <c r="L299" s="3">
        <v>152</v>
      </c>
      <c r="M299" s="3">
        <v>152</v>
      </c>
      <c r="O299" s="32">
        <f t="shared" si="105"/>
        <v>161</v>
      </c>
      <c r="P299" s="23">
        <f t="shared" si="101"/>
        <v>155.85714285714286</v>
      </c>
      <c r="Q299" s="27">
        <f t="shared" si="102"/>
        <v>152</v>
      </c>
      <c r="R299" s="45">
        <f t="shared" si="106"/>
        <v>155.85714285714286</v>
      </c>
      <c r="S299" s="29">
        <f t="shared" si="107"/>
        <v>152</v>
      </c>
      <c r="T299" s="44">
        <f t="shared" si="108"/>
        <v>5.1428571428571388</v>
      </c>
      <c r="U299" s="29">
        <f t="shared" si="103"/>
        <v>9</v>
      </c>
      <c r="V299" s="36">
        <f t="shared" si="104"/>
        <v>7.7928571428571427</v>
      </c>
      <c r="BC299" s="36"/>
      <c r="BD299" s="36"/>
    </row>
    <row r="300" spans="1:56" x14ac:dyDescent="0.25">
      <c r="A300" s="8">
        <f t="shared" si="109"/>
        <v>0.81944444444444209</v>
      </c>
      <c r="B300" s="3">
        <v>1180</v>
      </c>
      <c r="G300" s="3">
        <v>151</v>
      </c>
      <c r="H300" s="3">
        <v>151</v>
      </c>
      <c r="I300" s="3">
        <v>160</v>
      </c>
      <c r="J300" s="3">
        <v>160</v>
      </c>
      <c r="K300" s="3">
        <v>160</v>
      </c>
      <c r="L300" s="3">
        <v>151</v>
      </c>
      <c r="M300" s="3">
        <v>151</v>
      </c>
      <c r="O300" s="32">
        <f t="shared" si="105"/>
        <v>160</v>
      </c>
      <c r="P300" s="23">
        <f t="shared" si="101"/>
        <v>154.85714285714286</v>
      </c>
      <c r="Q300" s="27">
        <f t="shared" si="102"/>
        <v>151</v>
      </c>
      <c r="R300" s="45">
        <f t="shared" si="106"/>
        <v>154.85714285714286</v>
      </c>
      <c r="S300" s="29">
        <f t="shared" si="107"/>
        <v>151</v>
      </c>
      <c r="T300" s="44">
        <f t="shared" si="108"/>
        <v>5.1428571428571388</v>
      </c>
      <c r="U300" s="29">
        <f t="shared" si="103"/>
        <v>9</v>
      </c>
      <c r="V300" s="36">
        <f t="shared" si="104"/>
        <v>7.7428571428571429</v>
      </c>
      <c r="BC300" s="36"/>
      <c r="BD300" s="36"/>
    </row>
    <row r="301" spans="1:56" x14ac:dyDescent="0.25">
      <c r="A301" s="8">
        <f t="shared" si="109"/>
        <v>0.82222222222221986</v>
      </c>
      <c r="B301" s="3">
        <v>1184</v>
      </c>
      <c r="G301" s="3">
        <v>150</v>
      </c>
      <c r="H301" s="3">
        <v>150</v>
      </c>
      <c r="I301" s="3">
        <v>159</v>
      </c>
      <c r="J301" s="3">
        <v>159</v>
      </c>
      <c r="K301" s="3">
        <v>159</v>
      </c>
      <c r="L301" s="3">
        <v>150</v>
      </c>
      <c r="M301" s="3">
        <v>150</v>
      </c>
      <c r="O301" s="32">
        <f t="shared" si="105"/>
        <v>159</v>
      </c>
      <c r="P301" s="23">
        <f t="shared" si="101"/>
        <v>153.85714285714286</v>
      </c>
      <c r="Q301" s="27">
        <f t="shared" si="102"/>
        <v>150</v>
      </c>
      <c r="R301" s="45">
        <f t="shared" si="106"/>
        <v>153.85714285714286</v>
      </c>
      <c r="S301" s="29">
        <f t="shared" si="107"/>
        <v>150</v>
      </c>
      <c r="T301" s="44">
        <f t="shared" si="108"/>
        <v>5.1428571428571388</v>
      </c>
      <c r="U301" s="29">
        <f t="shared" si="103"/>
        <v>9</v>
      </c>
      <c r="V301" s="36">
        <f t="shared" si="104"/>
        <v>7.6928571428571431</v>
      </c>
      <c r="BC301" s="36"/>
      <c r="BD301" s="36"/>
    </row>
    <row r="302" spans="1:56" x14ac:dyDescent="0.25">
      <c r="A302" s="8">
        <f t="shared" si="109"/>
        <v>0.82499999999999762</v>
      </c>
      <c r="B302" s="3">
        <v>1188</v>
      </c>
      <c r="G302" s="3">
        <v>148</v>
      </c>
      <c r="H302" s="3">
        <v>148</v>
      </c>
      <c r="I302" s="3">
        <v>157</v>
      </c>
      <c r="J302" s="3">
        <v>157</v>
      </c>
      <c r="K302" s="3">
        <v>157</v>
      </c>
      <c r="L302" s="3">
        <v>148</v>
      </c>
      <c r="M302" s="3">
        <v>148</v>
      </c>
      <c r="O302" s="32">
        <f t="shared" si="105"/>
        <v>157</v>
      </c>
      <c r="P302" s="23">
        <f t="shared" si="101"/>
        <v>151.85714285714286</v>
      </c>
      <c r="Q302" s="27">
        <f t="shared" si="102"/>
        <v>148</v>
      </c>
      <c r="R302" s="45">
        <f t="shared" si="106"/>
        <v>151.85714285714286</v>
      </c>
      <c r="S302" s="29">
        <f t="shared" si="107"/>
        <v>148</v>
      </c>
      <c r="T302" s="44">
        <f t="shared" si="108"/>
        <v>5.1428571428571388</v>
      </c>
      <c r="U302" s="29">
        <f t="shared" si="103"/>
        <v>9</v>
      </c>
      <c r="V302" s="36">
        <f t="shared" si="104"/>
        <v>7.5928571428571434</v>
      </c>
      <c r="BC302" s="36"/>
      <c r="BD302" s="36"/>
    </row>
    <row r="303" spans="1:56" x14ac:dyDescent="0.25">
      <c r="A303" s="8">
        <f t="shared" si="109"/>
        <v>0.82777777777777539</v>
      </c>
      <c r="B303" s="3">
        <v>1192</v>
      </c>
      <c r="G303" s="3">
        <v>147</v>
      </c>
      <c r="H303" s="3">
        <v>147</v>
      </c>
      <c r="I303" s="3">
        <v>156</v>
      </c>
      <c r="J303" s="3">
        <v>156</v>
      </c>
      <c r="K303" s="3">
        <v>156</v>
      </c>
      <c r="L303" s="3">
        <v>147</v>
      </c>
      <c r="M303" s="3">
        <v>147</v>
      </c>
      <c r="O303" s="32">
        <f t="shared" si="105"/>
        <v>156</v>
      </c>
      <c r="P303" s="23">
        <f t="shared" si="101"/>
        <v>150.85714285714286</v>
      </c>
      <c r="Q303" s="27">
        <f t="shared" si="102"/>
        <v>147</v>
      </c>
      <c r="R303" s="45">
        <f t="shared" si="106"/>
        <v>150.85714285714286</v>
      </c>
      <c r="S303" s="29">
        <f t="shared" si="107"/>
        <v>147</v>
      </c>
      <c r="T303" s="44">
        <f t="shared" si="108"/>
        <v>5.1428571428571388</v>
      </c>
      <c r="U303" s="29">
        <f t="shared" si="103"/>
        <v>9</v>
      </c>
      <c r="V303" s="36">
        <f t="shared" si="104"/>
        <v>7.5428571428571427</v>
      </c>
      <c r="BC303" s="36"/>
      <c r="BD303" s="36"/>
    </row>
    <row r="304" spans="1:56" x14ac:dyDescent="0.25">
      <c r="A304" s="8">
        <f t="shared" si="109"/>
        <v>0.83055555555555316</v>
      </c>
      <c r="B304" s="3">
        <v>1196</v>
      </c>
      <c r="G304" s="3">
        <v>146</v>
      </c>
      <c r="H304" s="3">
        <v>146</v>
      </c>
      <c r="I304" s="3">
        <v>155</v>
      </c>
      <c r="J304" s="3">
        <v>155</v>
      </c>
      <c r="K304" s="3">
        <v>155</v>
      </c>
      <c r="L304" s="3">
        <v>146</v>
      </c>
      <c r="M304" s="3">
        <v>146</v>
      </c>
      <c r="O304" s="32">
        <f t="shared" si="105"/>
        <v>155</v>
      </c>
      <c r="P304" s="23">
        <f t="shared" si="101"/>
        <v>149.85714285714286</v>
      </c>
      <c r="Q304" s="27">
        <f t="shared" si="102"/>
        <v>146</v>
      </c>
      <c r="R304" s="45">
        <f t="shared" si="106"/>
        <v>149.85714285714286</v>
      </c>
      <c r="S304" s="29">
        <f t="shared" si="107"/>
        <v>146</v>
      </c>
      <c r="T304" s="44">
        <f t="shared" si="108"/>
        <v>5.1428571428571388</v>
      </c>
      <c r="U304" s="29">
        <f t="shared" si="103"/>
        <v>9</v>
      </c>
      <c r="V304" s="36">
        <f t="shared" si="104"/>
        <v>7.4928571428571429</v>
      </c>
      <c r="BC304" s="36"/>
      <c r="BD304" s="36"/>
    </row>
    <row r="305" spans="1:56" x14ac:dyDescent="0.25">
      <c r="A305" s="8">
        <f t="shared" si="109"/>
        <v>0.83333333333333093</v>
      </c>
      <c r="B305" s="3">
        <v>1200</v>
      </c>
      <c r="G305" s="3">
        <v>145</v>
      </c>
      <c r="H305" s="3">
        <v>145</v>
      </c>
      <c r="I305" s="3">
        <v>154</v>
      </c>
      <c r="J305" s="3">
        <v>154</v>
      </c>
      <c r="K305" s="3">
        <v>154</v>
      </c>
      <c r="L305" s="3">
        <v>145</v>
      </c>
      <c r="M305" s="3">
        <v>145</v>
      </c>
      <c r="O305" s="32">
        <f t="shared" si="105"/>
        <v>154</v>
      </c>
      <c r="P305" s="23">
        <f t="shared" si="101"/>
        <v>148.85714285714286</v>
      </c>
      <c r="Q305" s="27">
        <f t="shared" si="102"/>
        <v>145</v>
      </c>
      <c r="R305" s="45">
        <f t="shared" si="106"/>
        <v>148.85714285714286</v>
      </c>
      <c r="S305" s="29">
        <f t="shared" si="107"/>
        <v>145</v>
      </c>
      <c r="T305" s="44">
        <f t="shared" si="108"/>
        <v>5.1428571428571388</v>
      </c>
      <c r="U305" s="29">
        <f t="shared" si="103"/>
        <v>9</v>
      </c>
      <c r="V305" s="36">
        <f t="shared" si="104"/>
        <v>7.4428571428571431</v>
      </c>
      <c r="BC305" s="36"/>
      <c r="BD305" s="36"/>
    </row>
    <row r="306" spans="1:56" x14ac:dyDescent="0.25">
      <c r="A306" s="8">
        <f t="shared" si="109"/>
        <v>0.8361111111111087</v>
      </c>
      <c r="B306" s="3">
        <v>1204</v>
      </c>
      <c r="G306" s="3">
        <v>143</v>
      </c>
      <c r="H306" s="3">
        <v>143</v>
      </c>
      <c r="I306" s="3">
        <v>152</v>
      </c>
      <c r="J306" s="3">
        <v>152</v>
      </c>
      <c r="K306" s="3">
        <v>152</v>
      </c>
      <c r="L306" s="3">
        <v>143</v>
      </c>
      <c r="M306" s="3">
        <v>143</v>
      </c>
      <c r="O306" s="32">
        <f t="shared" si="105"/>
        <v>152</v>
      </c>
      <c r="P306" s="23">
        <f t="shared" si="101"/>
        <v>146.85714285714286</v>
      </c>
      <c r="Q306" s="27">
        <f t="shared" si="102"/>
        <v>143</v>
      </c>
      <c r="R306" s="45">
        <f t="shared" si="106"/>
        <v>146.85714285714286</v>
      </c>
      <c r="S306" s="29">
        <f t="shared" si="107"/>
        <v>143</v>
      </c>
      <c r="T306" s="44">
        <f t="shared" si="108"/>
        <v>5.1428571428571388</v>
      </c>
      <c r="U306" s="29">
        <f t="shared" si="103"/>
        <v>9</v>
      </c>
      <c r="V306" s="36">
        <f t="shared" si="104"/>
        <v>7.3428571428571434</v>
      </c>
      <c r="BC306" s="36"/>
      <c r="BD306" s="36"/>
    </row>
    <row r="307" spans="1:56" x14ac:dyDescent="0.25">
      <c r="A307" s="8">
        <f t="shared" si="109"/>
        <v>0.83888888888888646</v>
      </c>
      <c r="B307" s="3">
        <v>1208</v>
      </c>
      <c r="G307" s="3">
        <v>142</v>
      </c>
      <c r="H307" s="3">
        <v>142</v>
      </c>
      <c r="I307" s="3">
        <v>151</v>
      </c>
      <c r="J307" s="3">
        <v>151</v>
      </c>
      <c r="K307" s="3">
        <v>151</v>
      </c>
      <c r="L307" s="3">
        <v>142</v>
      </c>
      <c r="M307" s="3">
        <v>142</v>
      </c>
      <c r="O307" s="32">
        <f t="shared" si="105"/>
        <v>151</v>
      </c>
      <c r="P307" s="23">
        <f t="shared" si="101"/>
        <v>145.85714285714286</v>
      </c>
      <c r="Q307" s="27">
        <f t="shared" si="102"/>
        <v>142</v>
      </c>
      <c r="R307" s="45">
        <f t="shared" si="106"/>
        <v>145.85714285714286</v>
      </c>
      <c r="S307" s="29">
        <f t="shared" si="107"/>
        <v>142</v>
      </c>
      <c r="T307" s="44">
        <f t="shared" si="108"/>
        <v>5.1428571428571388</v>
      </c>
      <c r="U307" s="29">
        <f t="shared" si="103"/>
        <v>9</v>
      </c>
      <c r="V307" s="36">
        <f t="shared" si="104"/>
        <v>7.2928571428571427</v>
      </c>
      <c r="BC307" s="36"/>
      <c r="BD307" s="36"/>
    </row>
    <row r="308" spans="1:56" x14ac:dyDescent="0.25">
      <c r="A308" s="8">
        <f t="shared" si="109"/>
        <v>0.84166666666666423</v>
      </c>
      <c r="B308" s="3">
        <v>1212</v>
      </c>
      <c r="G308" s="3">
        <v>141</v>
      </c>
      <c r="H308" s="3">
        <v>141</v>
      </c>
      <c r="I308" s="3">
        <v>150</v>
      </c>
      <c r="J308" s="3">
        <v>150</v>
      </c>
      <c r="K308" s="3">
        <v>150</v>
      </c>
      <c r="L308" s="3">
        <v>141</v>
      </c>
      <c r="M308" s="3">
        <v>141</v>
      </c>
      <c r="O308" s="32">
        <f t="shared" si="105"/>
        <v>150</v>
      </c>
      <c r="P308" s="23">
        <f t="shared" si="101"/>
        <v>144.85714285714286</v>
      </c>
      <c r="Q308" s="27">
        <f t="shared" si="102"/>
        <v>141</v>
      </c>
      <c r="R308" s="45">
        <f t="shared" si="106"/>
        <v>144.85714285714286</v>
      </c>
      <c r="S308" s="29">
        <f t="shared" si="107"/>
        <v>141</v>
      </c>
      <c r="T308" s="44">
        <f t="shared" si="108"/>
        <v>5.1428571428571388</v>
      </c>
      <c r="U308" s="29">
        <f t="shared" si="103"/>
        <v>9</v>
      </c>
      <c r="V308" s="36">
        <f t="shared" si="104"/>
        <v>7.2428571428571429</v>
      </c>
      <c r="BC308" s="36"/>
      <c r="BD308" s="36"/>
    </row>
    <row r="309" spans="1:56" x14ac:dyDescent="0.25">
      <c r="A309" s="8">
        <f t="shared" si="109"/>
        <v>0.844444444444442</v>
      </c>
      <c r="B309" s="3">
        <v>1216</v>
      </c>
      <c r="G309" s="3">
        <v>140</v>
      </c>
      <c r="H309" s="3">
        <v>140</v>
      </c>
      <c r="I309" s="3">
        <v>149</v>
      </c>
      <c r="J309" s="3">
        <v>149</v>
      </c>
      <c r="K309" s="3">
        <v>149</v>
      </c>
      <c r="L309" s="3">
        <v>140</v>
      </c>
      <c r="M309" s="3">
        <v>140</v>
      </c>
      <c r="O309" s="32">
        <f t="shared" si="105"/>
        <v>149</v>
      </c>
      <c r="P309" s="23">
        <f t="shared" si="101"/>
        <v>143.85714285714286</v>
      </c>
      <c r="Q309" s="27">
        <f t="shared" si="102"/>
        <v>140</v>
      </c>
      <c r="R309" s="45">
        <f t="shared" si="106"/>
        <v>143.85714285714286</v>
      </c>
      <c r="S309" s="29">
        <f t="shared" si="107"/>
        <v>140</v>
      </c>
      <c r="T309" s="44">
        <f t="shared" si="108"/>
        <v>5.1428571428571388</v>
      </c>
      <c r="U309" s="29">
        <f t="shared" si="103"/>
        <v>9</v>
      </c>
      <c r="V309" s="36">
        <f t="shared" si="104"/>
        <v>7.1928571428571431</v>
      </c>
      <c r="BC309" s="36"/>
      <c r="BD309" s="36"/>
    </row>
    <row r="310" spans="1:56" x14ac:dyDescent="0.25">
      <c r="A310" s="8">
        <f t="shared" si="109"/>
        <v>0.84722222222221977</v>
      </c>
      <c r="B310" s="3">
        <v>1220</v>
      </c>
      <c r="G310" s="3">
        <v>138</v>
      </c>
      <c r="H310" s="3">
        <v>138</v>
      </c>
      <c r="I310" s="3">
        <v>147</v>
      </c>
      <c r="J310" s="3">
        <v>147</v>
      </c>
      <c r="K310" s="3">
        <v>147</v>
      </c>
      <c r="L310" s="3">
        <v>138</v>
      </c>
      <c r="M310" s="3">
        <v>138</v>
      </c>
      <c r="O310" s="32">
        <f t="shared" si="105"/>
        <v>147</v>
      </c>
      <c r="P310" s="23">
        <f t="shared" si="101"/>
        <v>141.85714285714286</v>
      </c>
      <c r="Q310" s="27">
        <f t="shared" si="102"/>
        <v>138</v>
      </c>
      <c r="R310" s="45">
        <f t="shared" si="106"/>
        <v>141.85714285714286</v>
      </c>
      <c r="S310" s="29">
        <f t="shared" si="107"/>
        <v>138</v>
      </c>
      <c r="T310" s="44">
        <f t="shared" si="108"/>
        <v>5.1428571428571388</v>
      </c>
      <c r="U310" s="29">
        <f t="shared" si="103"/>
        <v>9</v>
      </c>
      <c r="V310" s="36">
        <f t="shared" si="104"/>
        <v>7.0928571428571434</v>
      </c>
      <c r="BC310" s="36"/>
      <c r="BD310" s="36"/>
    </row>
    <row r="311" spans="1:56" x14ac:dyDescent="0.25">
      <c r="A311" s="8">
        <f t="shared" si="109"/>
        <v>0.84999999999999754</v>
      </c>
      <c r="B311" s="3">
        <v>1224</v>
      </c>
      <c r="G311" s="3">
        <v>137</v>
      </c>
      <c r="H311" s="3">
        <v>137</v>
      </c>
      <c r="I311" s="3">
        <v>146</v>
      </c>
      <c r="J311" s="3">
        <v>146</v>
      </c>
      <c r="K311" s="3">
        <v>146</v>
      </c>
      <c r="L311" s="3">
        <v>137</v>
      </c>
      <c r="M311" s="3">
        <v>137</v>
      </c>
      <c r="O311" s="32">
        <f t="shared" si="105"/>
        <v>146</v>
      </c>
      <c r="P311" s="23">
        <f t="shared" si="101"/>
        <v>140.85714285714286</v>
      </c>
      <c r="Q311" s="27">
        <f t="shared" si="102"/>
        <v>137</v>
      </c>
      <c r="R311" s="45">
        <f t="shared" si="106"/>
        <v>140.85714285714286</v>
      </c>
      <c r="S311" s="29">
        <f t="shared" si="107"/>
        <v>137</v>
      </c>
      <c r="T311" s="44">
        <f t="shared" si="108"/>
        <v>5.1428571428571388</v>
      </c>
      <c r="U311" s="29">
        <f t="shared" si="103"/>
        <v>9</v>
      </c>
      <c r="V311" s="36">
        <f t="shared" si="104"/>
        <v>7.0428571428571427</v>
      </c>
      <c r="BC311" s="36"/>
      <c r="BD311" s="36"/>
    </row>
    <row r="312" spans="1:56" x14ac:dyDescent="0.25">
      <c r="A312" s="8">
        <f t="shared" si="109"/>
        <v>0.8527777777777753</v>
      </c>
      <c r="B312" s="3">
        <v>1228</v>
      </c>
      <c r="G312" s="3">
        <v>136</v>
      </c>
      <c r="H312" s="3">
        <v>136</v>
      </c>
      <c r="I312" s="3">
        <v>145</v>
      </c>
      <c r="J312" s="3">
        <v>145</v>
      </c>
      <c r="K312" s="3">
        <v>145</v>
      </c>
      <c r="L312" s="3">
        <v>136</v>
      </c>
      <c r="M312" s="3">
        <v>136</v>
      </c>
      <c r="O312" s="32">
        <f t="shared" si="105"/>
        <v>145</v>
      </c>
      <c r="P312" s="23">
        <f t="shared" si="101"/>
        <v>139.85714285714286</v>
      </c>
      <c r="Q312" s="27">
        <f t="shared" si="102"/>
        <v>136</v>
      </c>
      <c r="R312" s="45">
        <f t="shared" si="106"/>
        <v>139.85714285714286</v>
      </c>
      <c r="S312" s="29">
        <f t="shared" si="107"/>
        <v>136</v>
      </c>
      <c r="T312" s="44">
        <f t="shared" si="108"/>
        <v>5.1428571428571388</v>
      </c>
      <c r="U312" s="29">
        <f t="shared" si="103"/>
        <v>9</v>
      </c>
      <c r="V312" s="36">
        <f t="shared" si="104"/>
        <v>6.9928571428571429</v>
      </c>
      <c r="BC312" s="36"/>
      <c r="BD312" s="36"/>
    </row>
    <row r="313" spans="1:56" x14ac:dyDescent="0.25">
      <c r="A313" s="8">
        <f t="shared" si="109"/>
        <v>0.85555555555555307</v>
      </c>
      <c r="B313" s="3">
        <v>1232</v>
      </c>
      <c r="G313" s="3">
        <v>135</v>
      </c>
      <c r="H313" s="3">
        <v>135</v>
      </c>
      <c r="I313" s="3">
        <v>144</v>
      </c>
      <c r="J313" s="3">
        <v>144</v>
      </c>
      <c r="K313" s="3">
        <v>144</v>
      </c>
      <c r="L313" s="3">
        <v>135</v>
      </c>
      <c r="M313" s="3">
        <v>135</v>
      </c>
      <c r="O313" s="32">
        <f t="shared" si="105"/>
        <v>144</v>
      </c>
      <c r="P313" s="23">
        <f t="shared" si="101"/>
        <v>138.85714285714286</v>
      </c>
      <c r="Q313" s="27">
        <f t="shared" si="102"/>
        <v>135</v>
      </c>
      <c r="R313" s="45">
        <f t="shared" si="106"/>
        <v>138.85714285714286</v>
      </c>
      <c r="S313" s="29">
        <f t="shared" si="107"/>
        <v>135</v>
      </c>
      <c r="T313" s="44">
        <f t="shared" si="108"/>
        <v>5.1428571428571388</v>
      </c>
      <c r="U313" s="29">
        <f t="shared" si="103"/>
        <v>9</v>
      </c>
      <c r="V313" s="36">
        <f t="shared" si="104"/>
        <v>6.9428571428571431</v>
      </c>
      <c r="BC313" s="36"/>
      <c r="BD313" s="36"/>
    </row>
    <row r="314" spans="1:56" x14ac:dyDescent="0.25">
      <c r="A314" s="8">
        <f t="shared" si="109"/>
        <v>0.85833333333333084</v>
      </c>
      <c r="B314" s="3">
        <v>1236</v>
      </c>
      <c r="G314" s="3">
        <v>133</v>
      </c>
      <c r="H314" s="3">
        <v>133</v>
      </c>
      <c r="I314" s="3">
        <v>142</v>
      </c>
      <c r="J314" s="3">
        <v>142</v>
      </c>
      <c r="K314" s="3">
        <v>142</v>
      </c>
      <c r="L314" s="3">
        <v>133</v>
      </c>
      <c r="M314" s="3">
        <v>133</v>
      </c>
      <c r="O314" s="32">
        <f t="shared" si="105"/>
        <v>142</v>
      </c>
      <c r="P314" s="23">
        <f t="shared" si="101"/>
        <v>136.85714285714286</v>
      </c>
      <c r="Q314" s="27">
        <f t="shared" si="102"/>
        <v>133</v>
      </c>
      <c r="R314" s="45">
        <f t="shared" si="106"/>
        <v>136.85714285714286</v>
      </c>
      <c r="S314" s="29">
        <f t="shared" si="107"/>
        <v>133</v>
      </c>
      <c r="T314" s="44">
        <f t="shared" si="108"/>
        <v>5.1428571428571388</v>
      </c>
      <c r="U314" s="29">
        <f t="shared" si="103"/>
        <v>9</v>
      </c>
      <c r="V314" s="36">
        <f t="shared" si="104"/>
        <v>6.8428571428571434</v>
      </c>
      <c r="BC314" s="36"/>
      <c r="BD314" s="36"/>
    </row>
    <row r="315" spans="1:56" x14ac:dyDescent="0.25">
      <c r="A315" s="8">
        <f t="shared" si="109"/>
        <v>0.86111111111110861</v>
      </c>
      <c r="B315" s="3">
        <v>1240</v>
      </c>
      <c r="G315" s="3">
        <v>132</v>
      </c>
      <c r="H315" s="3">
        <v>132</v>
      </c>
      <c r="I315" s="3">
        <v>141</v>
      </c>
      <c r="J315" s="3">
        <v>141</v>
      </c>
      <c r="K315" s="3">
        <v>141</v>
      </c>
      <c r="L315" s="3">
        <v>132</v>
      </c>
      <c r="M315" s="3">
        <v>132</v>
      </c>
      <c r="O315" s="32">
        <f t="shared" si="105"/>
        <v>141</v>
      </c>
      <c r="P315" s="23">
        <f t="shared" si="101"/>
        <v>135.85714285714286</v>
      </c>
      <c r="Q315" s="27">
        <f t="shared" si="102"/>
        <v>132</v>
      </c>
      <c r="R315" s="45">
        <f t="shared" si="106"/>
        <v>135.85714285714286</v>
      </c>
      <c r="S315" s="29">
        <f t="shared" si="107"/>
        <v>132</v>
      </c>
      <c r="T315" s="44">
        <f t="shared" si="108"/>
        <v>5.1428571428571388</v>
      </c>
      <c r="U315" s="29">
        <f t="shared" si="103"/>
        <v>9</v>
      </c>
      <c r="V315" s="36">
        <f t="shared" si="104"/>
        <v>6.7928571428571427</v>
      </c>
      <c r="BC315" s="36"/>
      <c r="BD315" s="36"/>
    </row>
    <row r="316" spans="1:56" x14ac:dyDescent="0.25">
      <c r="A316" s="8">
        <f t="shared" si="109"/>
        <v>0.86388888888888637</v>
      </c>
      <c r="B316" s="3">
        <v>1244</v>
      </c>
      <c r="G316" s="3">
        <v>131</v>
      </c>
      <c r="H316" s="3">
        <v>131</v>
      </c>
      <c r="I316" s="3">
        <v>140</v>
      </c>
      <c r="J316" s="3">
        <v>140</v>
      </c>
      <c r="K316" s="3">
        <v>140</v>
      </c>
      <c r="L316" s="3">
        <v>131</v>
      </c>
      <c r="M316" s="3">
        <v>131</v>
      </c>
      <c r="O316" s="32">
        <f t="shared" si="105"/>
        <v>140</v>
      </c>
      <c r="P316" s="23">
        <f t="shared" si="101"/>
        <v>134.85714285714286</v>
      </c>
      <c r="Q316" s="27">
        <f t="shared" si="102"/>
        <v>131</v>
      </c>
      <c r="R316" s="45">
        <f t="shared" si="106"/>
        <v>134.85714285714286</v>
      </c>
      <c r="S316" s="29">
        <f t="shared" si="107"/>
        <v>131</v>
      </c>
      <c r="T316" s="44">
        <f t="shared" si="108"/>
        <v>5.1428571428571388</v>
      </c>
      <c r="U316" s="29">
        <f t="shared" si="103"/>
        <v>9</v>
      </c>
      <c r="V316" s="36">
        <f t="shared" si="104"/>
        <v>6.7428571428571429</v>
      </c>
      <c r="BC316" s="36"/>
      <c r="BD316" s="36"/>
    </row>
    <row r="317" spans="1:56" x14ac:dyDescent="0.25">
      <c r="A317" s="8">
        <f t="shared" si="109"/>
        <v>0.86666666666666414</v>
      </c>
      <c r="B317" s="3">
        <v>1248</v>
      </c>
      <c r="G317" s="3">
        <v>130</v>
      </c>
      <c r="H317" s="3">
        <v>130</v>
      </c>
      <c r="I317" s="3">
        <v>139</v>
      </c>
      <c r="J317" s="3">
        <v>139</v>
      </c>
      <c r="K317" s="3">
        <v>139</v>
      </c>
      <c r="L317" s="3">
        <v>130</v>
      </c>
      <c r="M317" s="3">
        <v>130</v>
      </c>
      <c r="O317" s="32">
        <f t="shared" si="105"/>
        <v>139</v>
      </c>
      <c r="P317" s="23">
        <f t="shared" si="101"/>
        <v>133.85714285714286</v>
      </c>
      <c r="Q317" s="27">
        <f t="shared" si="102"/>
        <v>130</v>
      </c>
      <c r="R317" s="45">
        <f t="shared" si="106"/>
        <v>133.85714285714286</v>
      </c>
      <c r="S317" s="29">
        <f t="shared" si="107"/>
        <v>130</v>
      </c>
      <c r="T317" s="44">
        <f t="shared" si="108"/>
        <v>5.1428571428571388</v>
      </c>
      <c r="U317" s="29">
        <f t="shared" si="103"/>
        <v>9</v>
      </c>
      <c r="V317" s="36">
        <f t="shared" si="104"/>
        <v>6.6928571428571431</v>
      </c>
      <c r="BC317" s="36"/>
      <c r="BD317" s="36"/>
    </row>
    <row r="318" spans="1:56" x14ac:dyDescent="0.25">
      <c r="A318" s="8">
        <f t="shared" si="109"/>
        <v>0.86944444444444191</v>
      </c>
      <c r="B318" s="3">
        <v>1252</v>
      </c>
      <c r="G318" s="3">
        <v>128</v>
      </c>
      <c r="H318" s="3">
        <v>128</v>
      </c>
      <c r="I318" s="3">
        <v>137</v>
      </c>
      <c r="J318" s="3">
        <v>137</v>
      </c>
      <c r="K318" s="3">
        <v>137</v>
      </c>
      <c r="L318" s="3">
        <v>128</v>
      </c>
      <c r="M318" s="3">
        <v>128</v>
      </c>
      <c r="O318" s="32">
        <f t="shared" si="105"/>
        <v>137</v>
      </c>
      <c r="P318" s="23">
        <f t="shared" si="101"/>
        <v>131.85714285714286</v>
      </c>
      <c r="Q318" s="27">
        <f t="shared" si="102"/>
        <v>128</v>
      </c>
      <c r="R318" s="45">
        <f t="shared" si="106"/>
        <v>131.85714285714286</v>
      </c>
      <c r="S318" s="29">
        <f t="shared" si="107"/>
        <v>128</v>
      </c>
      <c r="T318" s="44">
        <f t="shared" si="108"/>
        <v>5.1428571428571388</v>
      </c>
      <c r="U318" s="29">
        <f t="shared" si="103"/>
        <v>9</v>
      </c>
      <c r="V318" s="36">
        <f t="shared" si="104"/>
        <v>6.5928571428571434</v>
      </c>
      <c r="BC318" s="36"/>
      <c r="BD318" s="36"/>
    </row>
    <row r="319" spans="1:56" x14ac:dyDescent="0.25">
      <c r="A319" s="8">
        <f t="shared" si="109"/>
        <v>0.87222222222221968</v>
      </c>
      <c r="B319" s="3">
        <v>1256</v>
      </c>
      <c r="G319" s="3">
        <v>127</v>
      </c>
      <c r="H319" s="3">
        <v>127</v>
      </c>
      <c r="I319" s="3">
        <v>136</v>
      </c>
      <c r="J319" s="3">
        <v>136</v>
      </c>
      <c r="K319" s="3">
        <v>136</v>
      </c>
      <c r="L319" s="3">
        <v>127</v>
      </c>
      <c r="M319" s="3">
        <v>127</v>
      </c>
      <c r="O319" s="32">
        <f t="shared" si="105"/>
        <v>136</v>
      </c>
      <c r="P319" s="23">
        <f t="shared" si="101"/>
        <v>130.85714285714286</v>
      </c>
      <c r="Q319" s="27">
        <f t="shared" si="102"/>
        <v>127</v>
      </c>
      <c r="R319" s="45">
        <f t="shared" si="106"/>
        <v>130.85714285714286</v>
      </c>
      <c r="S319" s="29">
        <f t="shared" si="107"/>
        <v>127</v>
      </c>
      <c r="T319" s="44">
        <f t="shared" si="108"/>
        <v>5.1428571428571388</v>
      </c>
      <c r="U319" s="29">
        <f t="shared" si="103"/>
        <v>9</v>
      </c>
      <c r="V319" s="36">
        <f t="shared" si="104"/>
        <v>6.5428571428571427</v>
      </c>
      <c r="BC319" s="36"/>
      <c r="BD319" s="36"/>
    </row>
    <row r="320" spans="1:56" x14ac:dyDescent="0.25">
      <c r="A320" s="8">
        <f t="shared" si="109"/>
        <v>0.87499999999999745</v>
      </c>
      <c r="B320" s="3">
        <v>1260</v>
      </c>
      <c r="G320" s="3">
        <v>126</v>
      </c>
      <c r="H320" s="3">
        <v>126</v>
      </c>
      <c r="I320" s="3">
        <v>135</v>
      </c>
      <c r="J320" s="3">
        <v>135</v>
      </c>
      <c r="K320" s="3">
        <v>135</v>
      </c>
      <c r="L320" s="3">
        <v>126</v>
      </c>
      <c r="M320" s="3">
        <v>126</v>
      </c>
      <c r="O320" s="32">
        <f t="shared" si="105"/>
        <v>135</v>
      </c>
      <c r="P320" s="23">
        <f t="shared" si="101"/>
        <v>129.85714285714286</v>
      </c>
      <c r="Q320" s="27">
        <f t="shared" si="102"/>
        <v>126</v>
      </c>
      <c r="R320" s="45">
        <f t="shared" si="106"/>
        <v>129.85714285714286</v>
      </c>
      <c r="S320" s="29">
        <f t="shared" si="107"/>
        <v>126</v>
      </c>
      <c r="T320" s="44">
        <f t="shared" si="108"/>
        <v>5.1428571428571388</v>
      </c>
      <c r="U320" s="29">
        <f t="shared" si="103"/>
        <v>9</v>
      </c>
      <c r="V320" s="36">
        <f t="shared" si="104"/>
        <v>6.4928571428571429</v>
      </c>
      <c r="BC320" s="36"/>
      <c r="BD320" s="36"/>
    </row>
    <row r="321" spans="1:56" x14ac:dyDescent="0.25">
      <c r="A321" s="8">
        <f t="shared" si="109"/>
        <v>0.87777777777777521</v>
      </c>
      <c r="B321" s="3">
        <v>1264</v>
      </c>
      <c r="G321" s="3">
        <v>125</v>
      </c>
      <c r="H321" s="3">
        <v>125</v>
      </c>
      <c r="I321" s="3">
        <v>134</v>
      </c>
      <c r="J321" s="3">
        <v>134</v>
      </c>
      <c r="K321" s="3">
        <v>134</v>
      </c>
      <c r="L321" s="3">
        <v>125</v>
      </c>
      <c r="M321" s="3">
        <v>125</v>
      </c>
      <c r="O321" s="32">
        <f t="shared" si="105"/>
        <v>134</v>
      </c>
      <c r="P321" s="23">
        <f t="shared" si="101"/>
        <v>128.85714285714286</v>
      </c>
      <c r="Q321" s="27">
        <f t="shared" si="102"/>
        <v>125</v>
      </c>
      <c r="R321" s="45">
        <f t="shared" si="106"/>
        <v>128.85714285714286</v>
      </c>
      <c r="S321" s="29">
        <f t="shared" si="107"/>
        <v>125</v>
      </c>
      <c r="T321" s="44">
        <f t="shared" si="108"/>
        <v>5.1428571428571388</v>
      </c>
      <c r="U321" s="29">
        <f t="shared" si="103"/>
        <v>9</v>
      </c>
      <c r="V321" s="36">
        <f t="shared" si="104"/>
        <v>6.4428571428571431</v>
      </c>
      <c r="BC321" s="36"/>
      <c r="BD321" s="36"/>
    </row>
    <row r="322" spans="1:56" x14ac:dyDescent="0.25">
      <c r="A322" s="8">
        <f t="shared" si="109"/>
        <v>0.88055555555555298</v>
      </c>
      <c r="B322" s="3">
        <v>1268</v>
      </c>
      <c r="G322" s="3">
        <v>123</v>
      </c>
      <c r="H322" s="3">
        <v>123</v>
      </c>
      <c r="I322" s="3">
        <v>132</v>
      </c>
      <c r="J322" s="3">
        <v>132</v>
      </c>
      <c r="K322" s="3">
        <v>132</v>
      </c>
      <c r="L322" s="3">
        <v>123</v>
      </c>
      <c r="M322" s="3">
        <v>123</v>
      </c>
      <c r="O322" s="32">
        <f t="shared" si="105"/>
        <v>132</v>
      </c>
      <c r="P322" s="23">
        <f t="shared" si="101"/>
        <v>126.85714285714286</v>
      </c>
      <c r="Q322" s="27">
        <f t="shared" si="102"/>
        <v>123</v>
      </c>
      <c r="R322" s="45">
        <f t="shared" si="106"/>
        <v>126.85714285714286</v>
      </c>
      <c r="S322" s="29">
        <f t="shared" si="107"/>
        <v>123</v>
      </c>
      <c r="T322" s="44">
        <f t="shared" si="108"/>
        <v>5.1428571428571388</v>
      </c>
      <c r="U322" s="29">
        <f t="shared" si="103"/>
        <v>9</v>
      </c>
      <c r="V322" s="36">
        <f t="shared" si="104"/>
        <v>6.3428571428571434</v>
      </c>
      <c r="BC322" s="36"/>
      <c r="BD322" s="36"/>
    </row>
    <row r="323" spans="1:56" x14ac:dyDescent="0.25">
      <c r="A323" s="8">
        <f t="shared" si="109"/>
        <v>0.88333333333333075</v>
      </c>
      <c r="B323" s="3">
        <v>1272</v>
      </c>
      <c r="G323" s="3">
        <v>122</v>
      </c>
      <c r="H323" s="3">
        <v>122</v>
      </c>
      <c r="I323" s="3">
        <v>131</v>
      </c>
      <c r="J323" s="3">
        <v>131</v>
      </c>
      <c r="K323" s="3">
        <v>131</v>
      </c>
      <c r="L323" s="3">
        <v>122</v>
      </c>
      <c r="M323" s="3">
        <v>122</v>
      </c>
      <c r="O323" s="32">
        <f t="shared" si="105"/>
        <v>131</v>
      </c>
      <c r="P323" s="23">
        <f t="shared" si="101"/>
        <v>125.85714285714286</v>
      </c>
      <c r="Q323" s="27">
        <f t="shared" si="102"/>
        <v>122</v>
      </c>
      <c r="R323" s="45">
        <f t="shared" si="106"/>
        <v>125.85714285714286</v>
      </c>
      <c r="S323" s="29">
        <f t="shared" si="107"/>
        <v>122</v>
      </c>
      <c r="T323" s="44">
        <f t="shared" si="108"/>
        <v>5.1428571428571388</v>
      </c>
      <c r="U323" s="29">
        <f t="shared" si="103"/>
        <v>9</v>
      </c>
      <c r="V323" s="36">
        <f t="shared" si="104"/>
        <v>6.2928571428571427</v>
      </c>
      <c r="BC323" s="36"/>
      <c r="BD323" s="36"/>
    </row>
    <row r="324" spans="1:56" x14ac:dyDescent="0.25">
      <c r="A324" s="8">
        <f t="shared" si="109"/>
        <v>0.88611111111110852</v>
      </c>
      <c r="B324" s="3">
        <v>1276</v>
      </c>
      <c r="G324" s="3">
        <v>121</v>
      </c>
      <c r="H324" s="3">
        <v>121</v>
      </c>
      <c r="I324" s="3">
        <v>130</v>
      </c>
      <c r="J324" s="3">
        <v>130</v>
      </c>
      <c r="K324" s="3">
        <v>130</v>
      </c>
      <c r="L324" s="3">
        <v>121</v>
      </c>
      <c r="M324" s="3">
        <v>121</v>
      </c>
      <c r="O324" s="32">
        <f t="shared" si="105"/>
        <v>130</v>
      </c>
      <c r="P324" s="23">
        <f t="shared" si="101"/>
        <v>124.85714285714286</v>
      </c>
      <c r="Q324" s="27">
        <f t="shared" si="102"/>
        <v>121</v>
      </c>
      <c r="R324" s="45">
        <f t="shared" si="106"/>
        <v>124.85714285714286</v>
      </c>
      <c r="S324" s="29">
        <f t="shared" si="107"/>
        <v>121</v>
      </c>
      <c r="T324" s="44">
        <f t="shared" si="108"/>
        <v>5.1428571428571388</v>
      </c>
      <c r="U324" s="29">
        <f t="shared" si="103"/>
        <v>9</v>
      </c>
      <c r="V324" s="36">
        <f t="shared" si="104"/>
        <v>6.2428571428571429</v>
      </c>
      <c r="BC324" s="36"/>
      <c r="BD324" s="36"/>
    </row>
    <row r="325" spans="1:56" x14ac:dyDescent="0.25">
      <c r="A325" s="8">
        <f t="shared" si="109"/>
        <v>0.88888888888888629</v>
      </c>
      <c r="B325" s="3">
        <v>1280</v>
      </c>
      <c r="G325" s="3">
        <v>120</v>
      </c>
      <c r="H325" s="3">
        <v>120</v>
      </c>
      <c r="I325" s="3">
        <v>129</v>
      </c>
      <c r="J325" s="3">
        <v>129</v>
      </c>
      <c r="K325" s="3">
        <v>129</v>
      </c>
      <c r="L325" s="3">
        <v>120</v>
      </c>
      <c r="M325" s="3">
        <v>120</v>
      </c>
      <c r="O325" s="32">
        <f t="shared" si="105"/>
        <v>129</v>
      </c>
      <c r="P325" s="23">
        <f t="shared" ref="P325" si="110">AVERAGE(G325:M325)</f>
        <v>123.85714285714286</v>
      </c>
      <c r="Q325" s="27">
        <f t="shared" ref="Q325" si="111">MIN(G325:M325)</f>
        <v>120</v>
      </c>
      <c r="R325" s="45">
        <f t="shared" si="106"/>
        <v>123.85714285714286</v>
      </c>
      <c r="S325" s="29">
        <f t="shared" si="107"/>
        <v>120</v>
      </c>
      <c r="T325" s="44">
        <f t="shared" si="108"/>
        <v>5.1428571428571388</v>
      </c>
      <c r="U325" s="29">
        <f t="shared" ref="U325" si="112">O325-Q325</f>
        <v>9</v>
      </c>
      <c r="V325" s="36">
        <f t="shared" ref="V325" si="113">$BE$8-(($BF$8-P325)*($BE$8-$BE$9))/($BF$8-$BF$9)</f>
        <v>6.1928571428571431</v>
      </c>
      <c r="BC325" s="36"/>
      <c r="BD325" s="36"/>
    </row>
    <row r="326" spans="1:56" x14ac:dyDescent="0.25">
      <c r="A326" s="8">
        <f t="shared" si="109"/>
        <v>0.89166666666666405</v>
      </c>
      <c r="B326" s="3">
        <v>1284</v>
      </c>
    </row>
    <row r="327" spans="1:56" x14ac:dyDescent="0.25">
      <c r="A327" s="8">
        <f t="shared" ref="A327" si="114">A326+$A$1</f>
        <v>0.89444444444444182</v>
      </c>
      <c r="B327" s="3">
        <v>1288</v>
      </c>
    </row>
  </sheetData>
  <mergeCells count="10">
    <mergeCell ref="AP1:BC1"/>
    <mergeCell ref="BE7:BF7"/>
    <mergeCell ref="AP3:BB3"/>
    <mergeCell ref="D2:E3"/>
    <mergeCell ref="R3:U3"/>
    <mergeCell ref="AJ3:AM3"/>
    <mergeCell ref="G1:V1"/>
    <mergeCell ref="X1:AN1"/>
    <mergeCell ref="X3:AI3"/>
    <mergeCell ref="G3:Q3"/>
  </mergeCells>
  <conditionalFormatting sqref="U5:U325">
    <cfRule type="expression" dxfId="23" priority="15">
      <formula>U5&gt;V5</formula>
    </cfRule>
  </conditionalFormatting>
  <conditionalFormatting sqref="BB5:BB215">
    <cfRule type="expression" dxfId="22" priority="13">
      <formula>BB5&gt;BC5</formula>
    </cfRule>
  </conditionalFormatting>
  <conditionalFormatting sqref="R5:R325">
    <cfRule type="expression" dxfId="21" priority="11">
      <formula>R5&gt;V5</formula>
    </cfRule>
  </conditionalFormatting>
  <conditionalFormatting sqref="S5:S325">
    <cfRule type="expression" dxfId="20" priority="10">
      <formula>S5&gt;V5</formula>
    </cfRule>
  </conditionalFormatting>
  <conditionalFormatting sqref="T5:T325">
    <cfRule type="expression" dxfId="19" priority="9">
      <formula>T5&gt;V5</formula>
    </cfRule>
  </conditionalFormatting>
  <conditionalFormatting sqref="AM5:AM222">
    <cfRule type="expression" dxfId="18" priority="4">
      <formula>AM5&gt;AN5</formula>
    </cfRule>
  </conditionalFormatting>
  <conditionalFormatting sqref="AJ5:AJ222">
    <cfRule type="expression" dxfId="17" priority="3">
      <formula>AJ5&gt;AN5</formula>
    </cfRule>
  </conditionalFormatting>
  <conditionalFormatting sqref="AK5:AK222">
    <cfRule type="expression" dxfId="16" priority="2">
      <formula>AK5&gt;AN5</formula>
    </cfRule>
  </conditionalFormatting>
  <conditionalFormatting sqref="AL5:AL222">
    <cfRule type="expression" dxfId="15" priority="1">
      <formula>AL5&gt;AN5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053532-52E9-410C-B016-8A8C7D7720D5}">
  <dimension ref="A1:BC231"/>
  <sheetViews>
    <sheetView topLeftCell="B1" zoomScale="55" zoomScaleNormal="55" workbookViewId="0">
      <selection activeCell="B1" sqref="B1"/>
    </sheetView>
  </sheetViews>
  <sheetFormatPr defaultColWidth="9" defaultRowHeight="15.75" x14ac:dyDescent="0.25"/>
  <cols>
    <col min="1" max="1" width="11.85546875" style="8" bestFit="1" customWidth="1"/>
    <col min="2" max="2" width="12" style="3" bestFit="1" customWidth="1"/>
    <col min="3" max="5" width="11.85546875" style="9" customWidth="1"/>
    <col min="6" max="6" width="3.7109375" style="15" customWidth="1"/>
    <col min="7" max="13" width="9" style="3" customWidth="1"/>
    <col min="14" max="14" width="2" style="3" customWidth="1"/>
    <col min="15" max="18" width="9" style="3" customWidth="1"/>
    <col min="19" max="19" width="9" style="37" customWidth="1"/>
    <col min="20" max="20" width="3.7109375" style="11" customWidth="1"/>
    <col min="21" max="28" width="9" style="3" customWidth="1"/>
    <col min="29" max="29" width="1" style="3" customWidth="1"/>
    <col min="30" max="32" width="9" style="3" customWidth="1"/>
    <col min="33" max="36" width="9" style="42" customWidth="1"/>
    <col min="37" max="37" width="9" style="62" customWidth="1"/>
    <col min="38" max="38" width="3.5703125" style="11" customWidth="1"/>
    <col min="39" max="46" width="9" style="3"/>
    <col min="47" max="47" width="1.42578125" style="3" customWidth="1"/>
    <col min="48" max="51" width="9" style="3"/>
    <col min="52" max="53" width="9" style="37"/>
    <col min="54" max="16384" width="9" style="3"/>
  </cols>
  <sheetData>
    <row r="1" spans="1:55" ht="81" customHeight="1" x14ac:dyDescent="0.25">
      <c r="A1" s="1">
        <v>5.5555555555555558E-3</v>
      </c>
      <c r="C1" s="2"/>
      <c r="D1" s="2"/>
      <c r="E1" s="2"/>
      <c r="F1" s="30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/>
      <c r="S1" s="105"/>
      <c r="U1" s="105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/>
      <c r="AI1" s="105"/>
      <c r="AJ1" s="105"/>
      <c r="AK1" s="105"/>
      <c r="AM1" s="105"/>
      <c r="AN1" s="105"/>
      <c r="AO1" s="105"/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34"/>
    </row>
    <row r="2" spans="1:55" s="4" customFormat="1" x14ac:dyDescent="0.25">
      <c r="D2" s="103" t="s">
        <v>24</v>
      </c>
      <c r="E2" s="103"/>
      <c r="F2" s="12"/>
      <c r="G2" s="103" t="s">
        <v>4</v>
      </c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35"/>
      <c r="T2" s="12"/>
      <c r="U2" s="103" t="s">
        <v>5</v>
      </c>
      <c r="V2" s="103"/>
      <c r="W2" s="103"/>
      <c r="X2" s="103"/>
      <c r="Y2" s="103"/>
      <c r="Z2" s="103"/>
      <c r="AA2" s="103"/>
      <c r="AB2" s="103"/>
      <c r="AG2" s="109" t="s">
        <v>31</v>
      </c>
      <c r="AH2" s="109"/>
      <c r="AI2" s="109"/>
      <c r="AJ2" s="109"/>
      <c r="AK2" s="61"/>
      <c r="AL2" s="12"/>
      <c r="AM2" s="103" t="s">
        <v>6</v>
      </c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35"/>
      <c r="BA2" s="35"/>
    </row>
    <row r="3" spans="1:55" s="4" customFormat="1" ht="31.5" x14ac:dyDescent="0.25">
      <c r="A3" s="6" t="s">
        <v>0</v>
      </c>
      <c r="B3" s="4" t="s">
        <v>18</v>
      </c>
      <c r="C3" s="7" t="s">
        <v>44</v>
      </c>
      <c r="D3" s="7" t="s">
        <v>25</v>
      </c>
      <c r="E3" s="7" t="s">
        <v>26</v>
      </c>
      <c r="F3" s="14"/>
      <c r="G3" s="5" t="s">
        <v>10</v>
      </c>
      <c r="H3" s="5" t="s">
        <v>11</v>
      </c>
      <c r="I3" s="5" t="s">
        <v>12</v>
      </c>
      <c r="J3" s="5" t="s">
        <v>13</v>
      </c>
      <c r="K3" s="5" t="s">
        <v>14</v>
      </c>
      <c r="L3" s="5" t="s">
        <v>15</v>
      </c>
      <c r="M3" s="5" t="s">
        <v>16</v>
      </c>
      <c r="N3" s="5"/>
      <c r="O3" s="31" t="s">
        <v>1</v>
      </c>
      <c r="P3" s="22" t="s">
        <v>8</v>
      </c>
      <c r="Q3" s="25" t="s">
        <v>2</v>
      </c>
      <c r="R3" s="28" t="s">
        <v>3</v>
      </c>
      <c r="S3" s="35" t="s">
        <v>20</v>
      </c>
      <c r="T3" s="12"/>
      <c r="U3" s="5" t="s">
        <v>10</v>
      </c>
      <c r="V3" s="5" t="s">
        <v>11</v>
      </c>
      <c r="W3" s="5" t="s">
        <v>12</v>
      </c>
      <c r="X3" s="5" t="s">
        <v>13</v>
      </c>
      <c r="Y3" s="5" t="s">
        <v>14</v>
      </c>
      <c r="Z3" s="5" t="s">
        <v>15</v>
      </c>
      <c r="AA3" s="5" t="s">
        <v>16</v>
      </c>
      <c r="AB3" s="5" t="s">
        <v>17</v>
      </c>
      <c r="AC3" s="5"/>
      <c r="AD3" s="31" t="s">
        <v>1</v>
      </c>
      <c r="AE3" s="22" t="s">
        <v>8</v>
      </c>
      <c r="AF3" s="25" t="s">
        <v>2</v>
      </c>
      <c r="AG3" s="43" t="s">
        <v>35</v>
      </c>
      <c r="AH3" s="43" t="s">
        <v>32</v>
      </c>
      <c r="AI3" s="43" t="s">
        <v>33</v>
      </c>
      <c r="AJ3" s="43" t="s">
        <v>34</v>
      </c>
      <c r="AK3" s="61" t="s">
        <v>20</v>
      </c>
      <c r="AL3" s="12"/>
      <c r="AM3" s="5" t="s">
        <v>10</v>
      </c>
      <c r="AN3" s="5" t="s">
        <v>11</v>
      </c>
      <c r="AO3" s="5" t="s">
        <v>12</v>
      </c>
      <c r="AP3" s="5" t="s">
        <v>13</v>
      </c>
      <c r="AQ3" s="5" t="s">
        <v>14</v>
      </c>
      <c r="AR3" s="5" t="s">
        <v>15</v>
      </c>
      <c r="AS3" s="5" t="s">
        <v>16</v>
      </c>
      <c r="AT3" s="5" t="s">
        <v>17</v>
      </c>
      <c r="AU3" s="5"/>
      <c r="AV3" s="31" t="s">
        <v>1</v>
      </c>
      <c r="AW3" s="22" t="s">
        <v>8</v>
      </c>
      <c r="AX3" s="25" t="s">
        <v>2</v>
      </c>
      <c r="AY3" s="28" t="s">
        <v>3</v>
      </c>
      <c r="AZ3" s="35" t="s">
        <v>20</v>
      </c>
      <c r="BA3" s="35"/>
    </row>
    <row r="4" spans="1:55" x14ac:dyDescent="0.25">
      <c r="A4" s="8">
        <v>0</v>
      </c>
      <c r="B4" s="3">
        <v>0</v>
      </c>
      <c r="C4" s="9">
        <v>25</v>
      </c>
      <c r="D4" s="9">
        <f>ABS($BB$7-(($BC$7-C4)*($BB$7-$BB$8))/($BC$7-$BC$8)-C4)</f>
        <v>23.75</v>
      </c>
      <c r="E4" s="9">
        <f>$BB$7-(($BC$7-C4)*($BB$7-$BB$8))/($BC$7-$BC$8)+C4</f>
        <v>26.25</v>
      </c>
      <c r="G4" s="3">
        <v>25</v>
      </c>
      <c r="H4" s="3">
        <v>25</v>
      </c>
      <c r="I4" s="3">
        <v>25</v>
      </c>
      <c r="J4" s="3">
        <v>24</v>
      </c>
      <c r="K4" s="3">
        <v>25</v>
      </c>
      <c r="L4" s="3">
        <v>25</v>
      </c>
      <c r="M4" s="3">
        <v>25</v>
      </c>
      <c r="O4" s="32">
        <f>MAX(G4:M4)</f>
        <v>25</v>
      </c>
      <c r="P4" s="23">
        <f>AVERAGE(G4:M4)</f>
        <v>24.857142857142858</v>
      </c>
      <c r="Q4" s="27">
        <f>MIN(G4:M4)</f>
        <v>24</v>
      </c>
      <c r="R4" s="29">
        <f>O4-Q4</f>
        <v>1</v>
      </c>
      <c r="S4" s="36">
        <f t="shared" ref="S4:S35" si="0">$BB$7-(($BC$7-P4)*($BB$7-$BB$8))/($BC$7-$BC$8)</f>
        <v>1.2428571428571429</v>
      </c>
      <c r="U4" s="33">
        <v>25</v>
      </c>
      <c r="V4" s="33">
        <v>25</v>
      </c>
      <c r="W4" s="33">
        <v>25</v>
      </c>
      <c r="X4" s="33">
        <v>25</v>
      </c>
      <c r="Y4" s="33">
        <v>26</v>
      </c>
      <c r="Z4" s="33">
        <v>25</v>
      </c>
      <c r="AA4" s="33">
        <v>25</v>
      </c>
      <c r="AB4" s="33">
        <v>26</v>
      </c>
      <c r="AC4" s="5"/>
      <c r="AD4" s="32">
        <f t="shared" ref="AD4:AD67" si="1">MAX(U4:AB4)</f>
        <v>26</v>
      </c>
      <c r="AE4" s="23">
        <f t="shared" ref="AE4:AE67" si="2">AVERAGE(U4:AB4)</f>
        <v>25.25</v>
      </c>
      <c r="AF4" s="27">
        <f t="shared" ref="AF4:AF67" si="3">MIN(U4:AB4)</f>
        <v>25</v>
      </c>
      <c r="AG4" s="49">
        <f>ABS($C4-AE4)</f>
        <v>0.25</v>
      </c>
      <c r="AH4" s="50">
        <f>ABS(IF($C4-AD4&gt;$C4-AF4,$C4-AD4,$C4-AF4))</f>
        <v>0</v>
      </c>
      <c r="AI4" s="51">
        <f>IF(AD4-AE4&gt;AE4-AF4,AD4-AE4,AE4-AF4)</f>
        <v>0.75</v>
      </c>
      <c r="AJ4" s="50">
        <f>AD4-AF4</f>
        <v>1</v>
      </c>
      <c r="AK4" s="101">
        <f t="shared" ref="AK4:AK35" si="4">$BB$7-(($BC$7-AE4)*($BB$7-$BB$8))/($BC$7-$BC$8)</f>
        <v>1.2625</v>
      </c>
      <c r="AM4" s="3">
        <v>25</v>
      </c>
      <c r="AN4" s="3">
        <v>25</v>
      </c>
      <c r="AO4" s="3">
        <v>26</v>
      </c>
      <c r="AP4" s="3">
        <v>25</v>
      </c>
      <c r="AQ4" s="3">
        <v>25</v>
      </c>
      <c r="AR4" s="3">
        <v>26</v>
      </c>
      <c r="AS4" s="3">
        <v>25</v>
      </c>
      <c r="AT4" s="3">
        <v>25</v>
      </c>
      <c r="AV4" s="32">
        <f>MAX(AM4:AT4)</f>
        <v>26</v>
      </c>
      <c r="AW4" s="23">
        <f>AVERAGE(AM4:AT4)</f>
        <v>25.25</v>
      </c>
      <c r="AX4" s="27">
        <f>MIN(AM4:AT4)</f>
        <v>25</v>
      </c>
      <c r="AY4" s="29">
        <f>AV4-AX4</f>
        <v>1</v>
      </c>
      <c r="AZ4" s="36">
        <f t="shared" ref="AZ4:AZ35" si="5">$BB$7-(($BC$7-AW4)*($BB$7-$BB$8))/($BC$7-$BC$8)</f>
        <v>1.2625</v>
      </c>
      <c r="BA4" s="36"/>
    </row>
    <row r="5" spans="1:55" x14ac:dyDescent="0.25">
      <c r="A5" s="8">
        <f>A4+$A$1</f>
        <v>5.5555555555555558E-3</v>
      </c>
      <c r="B5" s="3">
        <v>8</v>
      </c>
      <c r="C5" s="9">
        <v>33</v>
      </c>
      <c r="D5" s="9">
        <f t="shared" ref="D5:D14" si="6">ABS($BB$7-(($BC$7-C5)*($BB$7-$BB$8))/($BC$7-$BC$8)-C5)</f>
        <v>31.35</v>
      </c>
      <c r="E5" s="9">
        <f t="shared" ref="E5:E14" si="7">$BB$7-(($BC$7-C5)*($BB$7-$BB$8))/($BC$7-$BC$8)+C5</f>
        <v>34.65</v>
      </c>
      <c r="G5" s="3">
        <v>34</v>
      </c>
      <c r="H5" s="3">
        <v>34</v>
      </c>
      <c r="I5" s="3">
        <v>34</v>
      </c>
      <c r="J5" s="3">
        <v>33</v>
      </c>
      <c r="K5" s="3">
        <v>34</v>
      </c>
      <c r="L5" s="3">
        <v>34</v>
      </c>
      <c r="M5" s="3">
        <v>34</v>
      </c>
      <c r="O5" s="32">
        <f t="shared" ref="O5:O68" si="8">MAX(G5:M5)</f>
        <v>34</v>
      </c>
      <c r="P5" s="23">
        <f t="shared" ref="P5:P68" si="9">AVERAGE(G5:M5)</f>
        <v>33.857142857142854</v>
      </c>
      <c r="Q5" s="27">
        <f t="shared" ref="Q5:Q68" si="10">MIN(G5:M5)</f>
        <v>33</v>
      </c>
      <c r="R5" s="29">
        <f t="shared" ref="R5:R68" si="11">O5-Q5</f>
        <v>1</v>
      </c>
      <c r="S5" s="36">
        <f t="shared" si="0"/>
        <v>1.6928571428571426</v>
      </c>
      <c r="U5" s="3">
        <v>36</v>
      </c>
      <c r="V5" s="3">
        <v>36</v>
      </c>
      <c r="W5" s="3">
        <v>35</v>
      </c>
      <c r="X5" s="3">
        <v>35</v>
      </c>
      <c r="Y5" s="3">
        <v>35</v>
      </c>
      <c r="Z5" s="3">
        <v>36</v>
      </c>
      <c r="AA5" s="3">
        <v>35</v>
      </c>
      <c r="AB5" s="3">
        <v>35</v>
      </c>
      <c r="AD5" s="32">
        <f t="shared" si="1"/>
        <v>36</v>
      </c>
      <c r="AE5" s="23">
        <f t="shared" si="2"/>
        <v>35.375</v>
      </c>
      <c r="AF5" s="27">
        <f t="shared" si="3"/>
        <v>35</v>
      </c>
      <c r="AG5" s="49">
        <f t="shared" ref="AG5:AG68" si="12">ABS($C5-AE5)</f>
        <v>2.375</v>
      </c>
      <c r="AH5" s="50">
        <f t="shared" ref="AH5:AH68" si="13">ABS(IF($C5-AD5&gt;$C5-AF5,$C5-AD5,$C5-AF5))</f>
        <v>2</v>
      </c>
      <c r="AI5" s="51">
        <f t="shared" ref="AI5:AI68" si="14">IF(AD5-AE5&gt;AE5-AF5,AD5-AE5,AE5-AF5)</f>
        <v>0.625</v>
      </c>
      <c r="AJ5" s="50">
        <f t="shared" ref="AJ5:AJ68" si="15">AD5-AF5</f>
        <v>1</v>
      </c>
      <c r="AK5" s="101">
        <f t="shared" si="4"/>
        <v>1.76875</v>
      </c>
      <c r="AM5" s="9">
        <v>33</v>
      </c>
      <c r="AN5" s="3">
        <v>33</v>
      </c>
      <c r="AO5" s="3">
        <v>33</v>
      </c>
      <c r="AP5" s="3">
        <v>32</v>
      </c>
      <c r="AQ5" s="3">
        <v>32</v>
      </c>
      <c r="AR5" s="3">
        <v>33</v>
      </c>
      <c r="AS5" s="3">
        <v>33</v>
      </c>
      <c r="AT5" s="3">
        <v>33</v>
      </c>
      <c r="AV5" s="32">
        <f t="shared" ref="AV5:AV68" si="16">MAX(AM5:AT5)</f>
        <v>33</v>
      </c>
      <c r="AW5" s="23">
        <f t="shared" ref="AW5:AW68" si="17">AVERAGE(AM5:AT5)</f>
        <v>32.75</v>
      </c>
      <c r="AX5" s="27">
        <f t="shared" ref="AX5:AX68" si="18">MIN(AM5:AT5)</f>
        <v>32</v>
      </c>
      <c r="AY5" s="29">
        <f t="shared" ref="AY5:AY68" si="19">AV5-AX5</f>
        <v>1</v>
      </c>
      <c r="AZ5" s="36">
        <f t="shared" si="5"/>
        <v>1.6375</v>
      </c>
      <c r="BA5" s="36"/>
    </row>
    <row r="6" spans="1:55" x14ac:dyDescent="0.25">
      <c r="A6" s="8">
        <f t="shared" ref="A6:A69" si="20">A5+$A$1</f>
        <v>1.1111111111111112E-2</v>
      </c>
      <c r="B6" s="3">
        <v>16</v>
      </c>
      <c r="C6" s="9">
        <v>41</v>
      </c>
      <c r="D6" s="9">
        <f t="shared" si="6"/>
        <v>38.950000000000003</v>
      </c>
      <c r="E6" s="9">
        <f t="shared" si="7"/>
        <v>43.05</v>
      </c>
      <c r="G6" s="3">
        <v>44</v>
      </c>
      <c r="H6" s="3">
        <v>44</v>
      </c>
      <c r="I6" s="3">
        <v>42</v>
      </c>
      <c r="J6" s="3">
        <v>42</v>
      </c>
      <c r="K6" s="3">
        <v>44</v>
      </c>
      <c r="L6" s="3">
        <v>44</v>
      </c>
      <c r="M6" s="3">
        <v>44</v>
      </c>
      <c r="O6" s="32">
        <f t="shared" si="8"/>
        <v>44</v>
      </c>
      <c r="P6" s="23">
        <f t="shared" si="9"/>
        <v>43.428571428571431</v>
      </c>
      <c r="Q6" s="27">
        <f t="shared" si="10"/>
        <v>42</v>
      </c>
      <c r="R6" s="29">
        <f t="shared" si="11"/>
        <v>2</v>
      </c>
      <c r="S6" s="36">
        <f t="shared" si="0"/>
        <v>2.1714285714285717</v>
      </c>
      <c r="U6" s="3">
        <v>43</v>
      </c>
      <c r="V6" s="3">
        <v>44</v>
      </c>
      <c r="W6" s="3">
        <v>43</v>
      </c>
      <c r="X6" s="3">
        <v>42</v>
      </c>
      <c r="Y6" s="3">
        <v>43</v>
      </c>
      <c r="Z6" s="3">
        <v>43</v>
      </c>
      <c r="AA6" s="3">
        <v>43</v>
      </c>
      <c r="AB6" s="3">
        <v>44</v>
      </c>
      <c r="AD6" s="32">
        <f t="shared" si="1"/>
        <v>44</v>
      </c>
      <c r="AE6" s="23">
        <f t="shared" si="2"/>
        <v>43.125</v>
      </c>
      <c r="AF6" s="27">
        <f t="shared" si="3"/>
        <v>42</v>
      </c>
      <c r="AG6" s="49">
        <f t="shared" si="12"/>
        <v>2.125</v>
      </c>
      <c r="AH6" s="50">
        <f t="shared" si="13"/>
        <v>1</v>
      </c>
      <c r="AI6" s="51">
        <f t="shared" si="14"/>
        <v>1.125</v>
      </c>
      <c r="AJ6" s="50">
        <f t="shared" si="15"/>
        <v>2</v>
      </c>
      <c r="AK6" s="101">
        <f t="shared" si="4"/>
        <v>2.15625</v>
      </c>
      <c r="AM6" s="9">
        <v>41</v>
      </c>
      <c r="AN6" s="3">
        <v>41</v>
      </c>
      <c r="AO6" s="3">
        <v>41</v>
      </c>
      <c r="AP6" s="3">
        <v>40</v>
      </c>
      <c r="AQ6" s="3">
        <v>40</v>
      </c>
      <c r="AR6" s="3">
        <v>41</v>
      </c>
      <c r="AS6" s="3">
        <v>41</v>
      </c>
      <c r="AT6" s="3">
        <v>41</v>
      </c>
      <c r="AV6" s="32">
        <f t="shared" si="16"/>
        <v>41</v>
      </c>
      <c r="AW6" s="23">
        <f t="shared" si="17"/>
        <v>40.75</v>
      </c>
      <c r="AX6" s="27">
        <f t="shared" si="18"/>
        <v>40</v>
      </c>
      <c r="AY6" s="29">
        <f t="shared" si="19"/>
        <v>1</v>
      </c>
      <c r="AZ6" s="36">
        <f t="shared" si="5"/>
        <v>2.0375000000000001</v>
      </c>
      <c r="BA6" s="36"/>
      <c r="BB6" s="104" t="s">
        <v>7</v>
      </c>
      <c r="BC6" s="104"/>
    </row>
    <row r="7" spans="1:55" x14ac:dyDescent="0.25">
      <c r="A7" s="8">
        <f t="shared" si="20"/>
        <v>1.6666666666666666E-2</v>
      </c>
      <c r="B7" s="3">
        <v>24</v>
      </c>
      <c r="C7" s="9">
        <v>49</v>
      </c>
      <c r="D7" s="9">
        <f t="shared" si="6"/>
        <v>46.55</v>
      </c>
      <c r="E7" s="9">
        <f t="shared" si="7"/>
        <v>51.45</v>
      </c>
      <c r="G7" s="3">
        <v>49</v>
      </c>
      <c r="H7" s="3">
        <v>49</v>
      </c>
      <c r="I7" s="3">
        <v>48</v>
      </c>
      <c r="J7" s="3">
        <v>47</v>
      </c>
      <c r="K7" s="3">
        <v>48</v>
      </c>
      <c r="L7" s="3">
        <v>49</v>
      </c>
      <c r="M7" s="3">
        <v>49</v>
      </c>
      <c r="O7" s="32">
        <f t="shared" si="8"/>
        <v>49</v>
      </c>
      <c r="P7" s="23">
        <f t="shared" si="9"/>
        <v>48.428571428571431</v>
      </c>
      <c r="Q7" s="27">
        <f t="shared" si="10"/>
        <v>47</v>
      </c>
      <c r="R7" s="29">
        <f t="shared" si="11"/>
        <v>2</v>
      </c>
      <c r="S7" s="36">
        <f t="shared" si="0"/>
        <v>2.4214285714285717</v>
      </c>
      <c r="U7" s="3">
        <v>49</v>
      </c>
      <c r="V7" s="3">
        <v>51</v>
      </c>
      <c r="W7" s="3">
        <v>50</v>
      </c>
      <c r="X7" s="3">
        <v>49</v>
      </c>
      <c r="Y7" s="3">
        <v>51</v>
      </c>
      <c r="Z7" s="3">
        <v>51</v>
      </c>
      <c r="AA7" s="3">
        <v>49</v>
      </c>
      <c r="AB7" s="3">
        <v>50</v>
      </c>
      <c r="AD7" s="32">
        <f t="shared" si="1"/>
        <v>51</v>
      </c>
      <c r="AE7" s="23">
        <f t="shared" si="2"/>
        <v>50</v>
      </c>
      <c r="AF7" s="27">
        <f t="shared" si="3"/>
        <v>49</v>
      </c>
      <c r="AG7" s="49">
        <f t="shared" si="12"/>
        <v>1</v>
      </c>
      <c r="AH7" s="50">
        <f t="shared" si="13"/>
        <v>0</v>
      </c>
      <c r="AI7" s="51">
        <f t="shared" si="14"/>
        <v>1</v>
      </c>
      <c r="AJ7" s="50">
        <f t="shared" si="15"/>
        <v>2</v>
      </c>
      <c r="AK7" s="101">
        <f t="shared" si="4"/>
        <v>2.5</v>
      </c>
      <c r="AM7" s="9">
        <v>49</v>
      </c>
      <c r="AN7" s="3">
        <v>49</v>
      </c>
      <c r="AO7" s="3">
        <v>49</v>
      </c>
      <c r="AP7" s="3">
        <v>48</v>
      </c>
      <c r="AQ7" s="3">
        <v>48</v>
      </c>
      <c r="AR7" s="3">
        <v>49</v>
      </c>
      <c r="AS7" s="3">
        <v>49</v>
      </c>
      <c r="AT7" s="3">
        <v>49</v>
      </c>
      <c r="AV7" s="32">
        <f t="shared" si="16"/>
        <v>49</v>
      </c>
      <c r="AW7" s="23">
        <f t="shared" si="17"/>
        <v>48.75</v>
      </c>
      <c r="AX7" s="27">
        <f t="shared" si="18"/>
        <v>48</v>
      </c>
      <c r="AY7" s="29">
        <f t="shared" si="19"/>
        <v>1</v>
      </c>
      <c r="AZ7" s="36">
        <f t="shared" si="5"/>
        <v>2.4375</v>
      </c>
      <c r="BA7" s="36"/>
      <c r="BB7" s="10">
        <v>1</v>
      </c>
      <c r="BC7" s="10">
        <v>20</v>
      </c>
    </row>
    <row r="8" spans="1:55" x14ac:dyDescent="0.25">
      <c r="A8" s="8">
        <f t="shared" si="20"/>
        <v>2.2222222222222223E-2</v>
      </c>
      <c r="B8" s="3">
        <v>32</v>
      </c>
      <c r="C8" s="9">
        <v>57</v>
      </c>
      <c r="D8" s="9">
        <f t="shared" si="6"/>
        <v>54.15</v>
      </c>
      <c r="E8" s="9">
        <f t="shared" si="7"/>
        <v>59.85</v>
      </c>
      <c r="G8" s="3">
        <v>57</v>
      </c>
      <c r="H8" s="3">
        <v>56</v>
      </c>
      <c r="I8" s="3">
        <v>55</v>
      </c>
      <c r="J8" s="3">
        <v>54</v>
      </c>
      <c r="K8" s="3">
        <v>55</v>
      </c>
      <c r="L8" s="3">
        <v>56</v>
      </c>
      <c r="M8" s="3">
        <v>57</v>
      </c>
      <c r="O8" s="32">
        <f t="shared" si="8"/>
        <v>57</v>
      </c>
      <c r="P8" s="23">
        <f t="shared" si="9"/>
        <v>55.714285714285715</v>
      </c>
      <c r="Q8" s="27">
        <f t="shared" si="10"/>
        <v>54</v>
      </c>
      <c r="R8" s="29">
        <f t="shared" si="11"/>
        <v>3</v>
      </c>
      <c r="S8" s="36">
        <f t="shared" si="0"/>
        <v>2.7857142857142856</v>
      </c>
      <c r="U8" s="3">
        <v>57</v>
      </c>
      <c r="V8" s="3">
        <v>59</v>
      </c>
      <c r="W8" s="3">
        <v>58</v>
      </c>
      <c r="X8" s="3">
        <v>57</v>
      </c>
      <c r="Y8" s="3">
        <v>59</v>
      </c>
      <c r="Z8" s="3">
        <v>59</v>
      </c>
      <c r="AA8" s="3">
        <v>57</v>
      </c>
      <c r="AB8" s="3">
        <v>58</v>
      </c>
      <c r="AD8" s="32">
        <f t="shared" si="1"/>
        <v>59</v>
      </c>
      <c r="AE8" s="23">
        <f t="shared" si="2"/>
        <v>58</v>
      </c>
      <c r="AF8" s="27">
        <f t="shared" si="3"/>
        <v>57</v>
      </c>
      <c r="AG8" s="49">
        <f t="shared" si="12"/>
        <v>1</v>
      </c>
      <c r="AH8" s="50">
        <f t="shared" si="13"/>
        <v>0</v>
      </c>
      <c r="AI8" s="51">
        <f t="shared" si="14"/>
        <v>1</v>
      </c>
      <c r="AJ8" s="50">
        <f t="shared" si="15"/>
        <v>2</v>
      </c>
      <c r="AK8" s="101">
        <f t="shared" si="4"/>
        <v>2.9</v>
      </c>
      <c r="AM8" s="9">
        <v>57</v>
      </c>
      <c r="AN8" s="3">
        <v>57</v>
      </c>
      <c r="AO8" s="3">
        <v>57</v>
      </c>
      <c r="AP8" s="3">
        <v>56</v>
      </c>
      <c r="AQ8" s="3">
        <v>56</v>
      </c>
      <c r="AR8" s="3">
        <v>57</v>
      </c>
      <c r="AS8" s="3">
        <v>57</v>
      </c>
      <c r="AT8" s="3">
        <v>57</v>
      </c>
      <c r="AV8" s="32">
        <f t="shared" si="16"/>
        <v>57</v>
      </c>
      <c r="AW8" s="23">
        <f t="shared" si="17"/>
        <v>56.75</v>
      </c>
      <c r="AX8" s="27">
        <f t="shared" si="18"/>
        <v>56</v>
      </c>
      <c r="AY8" s="29">
        <f t="shared" si="19"/>
        <v>1</v>
      </c>
      <c r="AZ8" s="36">
        <f t="shared" si="5"/>
        <v>2.8374999999999999</v>
      </c>
      <c r="BA8" s="36"/>
      <c r="BB8" s="10">
        <v>5</v>
      </c>
      <c r="BC8" s="10">
        <v>100</v>
      </c>
    </row>
    <row r="9" spans="1:55" x14ac:dyDescent="0.25">
      <c r="A9" s="8">
        <f t="shared" si="20"/>
        <v>2.777777777777778E-2</v>
      </c>
      <c r="B9" s="3">
        <v>40</v>
      </c>
      <c r="C9" s="9">
        <v>65</v>
      </c>
      <c r="D9" s="9">
        <f t="shared" si="6"/>
        <v>61.75</v>
      </c>
      <c r="E9" s="9">
        <f t="shared" si="7"/>
        <v>68.25</v>
      </c>
      <c r="G9" s="3">
        <v>65</v>
      </c>
      <c r="H9" s="3">
        <v>65</v>
      </c>
      <c r="I9" s="3">
        <v>64</v>
      </c>
      <c r="J9" s="3">
        <v>62</v>
      </c>
      <c r="K9" s="3">
        <v>64</v>
      </c>
      <c r="L9" s="3">
        <v>65</v>
      </c>
      <c r="M9" s="3">
        <v>65</v>
      </c>
      <c r="O9" s="32">
        <f t="shared" si="8"/>
        <v>65</v>
      </c>
      <c r="P9" s="23">
        <f t="shared" si="9"/>
        <v>64.285714285714292</v>
      </c>
      <c r="Q9" s="27">
        <f t="shared" si="10"/>
        <v>62</v>
      </c>
      <c r="R9" s="29">
        <f t="shared" si="11"/>
        <v>3</v>
      </c>
      <c r="S9" s="36">
        <f t="shared" si="0"/>
        <v>3.2142857142857144</v>
      </c>
      <c r="U9" s="3">
        <v>65</v>
      </c>
      <c r="V9" s="3">
        <v>67</v>
      </c>
      <c r="W9" s="3">
        <v>66</v>
      </c>
      <c r="X9" s="3">
        <v>64</v>
      </c>
      <c r="Y9" s="3">
        <v>67</v>
      </c>
      <c r="Z9" s="3">
        <v>67</v>
      </c>
      <c r="AA9" s="3">
        <v>65</v>
      </c>
      <c r="AB9" s="3">
        <v>66</v>
      </c>
      <c r="AD9" s="32">
        <f t="shared" si="1"/>
        <v>67</v>
      </c>
      <c r="AE9" s="23">
        <f t="shared" si="2"/>
        <v>65.875</v>
      </c>
      <c r="AF9" s="27">
        <f t="shared" si="3"/>
        <v>64</v>
      </c>
      <c r="AG9" s="49">
        <f t="shared" si="12"/>
        <v>0.875</v>
      </c>
      <c r="AH9" s="50">
        <f t="shared" si="13"/>
        <v>1</v>
      </c>
      <c r="AI9" s="51">
        <f t="shared" si="14"/>
        <v>1.875</v>
      </c>
      <c r="AJ9" s="50">
        <f t="shared" si="15"/>
        <v>3</v>
      </c>
      <c r="AK9" s="101">
        <f t="shared" si="4"/>
        <v>3.2937500000000002</v>
      </c>
      <c r="AM9" s="9">
        <v>65</v>
      </c>
      <c r="AN9" s="3">
        <v>65</v>
      </c>
      <c r="AO9" s="3">
        <v>65</v>
      </c>
      <c r="AP9" s="3">
        <v>64</v>
      </c>
      <c r="AQ9" s="3">
        <v>64</v>
      </c>
      <c r="AR9" s="3">
        <v>65</v>
      </c>
      <c r="AS9" s="3">
        <v>65</v>
      </c>
      <c r="AT9" s="3">
        <v>65</v>
      </c>
      <c r="AV9" s="32">
        <f t="shared" si="16"/>
        <v>65</v>
      </c>
      <c r="AW9" s="23">
        <f t="shared" si="17"/>
        <v>64.75</v>
      </c>
      <c r="AX9" s="27">
        <f t="shared" si="18"/>
        <v>64</v>
      </c>
      <c r="AY9" s="29">
        <f t="shared" si="19"/>
        <v>1</v>
      </c>
      <c r="AZ9" s="36">
        <f t="shared" si="5"/>
        <v>3.2374999999999998</v>
      </c>
      <c r="BA9" s="36"/>
      <c r="BB9" s="10">
        <v>20</v>
      </c>
      <c r="BC9" s="10">
        <v>750</v>
      </c>
    </row>
    <row r="10" spans="1:55" x14ac:dyDescent="0.25">
      <c r="A10" s="8">
        <f t="shared" si="20"/>
        <v>3.3333333333333333E-2</v>
      </c>
      <c r="B10" s="3">
        <v>48</v>
      </c>
      <c r="C10" s="9">
        <v>73</v>
      </c>
      <c r="D10" s="9">
        <f t="shared" si="6"/>
        <v>69.349999999999994</v>
      </c>
      <c r="E10" s="9">
        <f t="shared" si="7"/>
        <v>76.650000000000006</v>
      </c>
      <c r="G10" s="3">
        <v>73</v>
      </c>
      <c r="H10" s="3">
        <v>73</v>
      </c>
      <c r="I10" s="3">
        <v>72</v>
      </c>
      <c r="J10" s="3">
        <v>70</v>
      </c>
      <c r="K10" s="3">
        <v>72</v>
      </c>
      <c r="L10" s="3">
        <v>73</v>
      </c>
      <c r="M10" s="3">
        <v>73</v>
      </c>
      <c r="O10" s="32">
        <f t="shared" si="8"/>
        <v>73</v>
      </c>
      <c r="P10" s="23">
        <f t="shared" si="9"/>
        <v>72.285714285714292</v>
      </c>
      <c r="Q10" s="27">
        <f t="shared" si="10"/>
        <v>70</v>
      </c>
      <c r="R10" s="29">
        <f t="shared" si="11"/>
        <v>3</v>
      </c>
      <c r="S10" s="36">
        <f t="shared" si="0"/>
        <v>3.6142857142857148</v>
      </c>
      <c r="U10" s="3">
        <v>73</v>
      </c>
      <c r="V10" s="3">
        <v>75</v>
      </c>
      <c r="W10" s="3">
        <v>74</v>
      </c>
      <c r="X10" s="3">
        <v>72</v>
      </c>
      <c r="Y10" s="3">
        <v>75</v>
      </c>
      <c r="Z10" s="3">
        <v>75</v>
      </c>
      <c r="AA10" s="3">
        <v>73</v>
      </c>
      <c r="AB10" s="3">
        <v>74</v>
      </c>
      <c r="AD10" s="32">
        <f t="shared" si="1"/>
        <v>75</v>
      </c>
      <c r="AE10" s="23">
        <f t="shared" si="2"/>
        <v>73.875</v>
      </c>
      <c r="AF10" s="27">
        <f t="shared" si="3"/>
        <v>72</v>
      </c>
      <c r="AG10" s="49">
        <f t="shared" si="12"/>
        <v>0.875</v>
      </c>
      <c r="AH10" s="50">
        <f t="shared" si="13"/>
        <v>1</v>
      </c>
      <c r="AI10" s="51">
        <f t="shared" si="14"/>
        <v>1.875</v>
      </c>
      <c r="AJ10" s="50">
        <f t="shared" si="15"/>
        <v>3</v>
      </c>
      <c r="AK10" s="101">
        <f t="shared" si="4"/>
        <v>3.6937500000000001</v>
      </c>
      <c r="AM10" s="9">
        <v>73</v>
      </c>
      <c r="AN10" s="3">
        <v>73</v>
      </c>
      <c r="AO10" s="3">
        <v>73</v>
      </c>
      <c r="AP10" s="3">
        <v>72</v>
      </c>
      <c r="AQ10" s="3">
        <v>72</v>
      </c>
      <c r="AR10" s="3">
        <v>73</v>
      </c>
      <c r="AS10" s="3">
        <v>73</v>
      </c>
      <c r="AT10" s="3">
        <v>73</v>
      </c>
      <c r="AV10" s="32">
        <f t="shared" si="16"/>
        <v>73</v>
      </c>
      <c r="AW10" s="23">
        <f t="shared" si="17"/>
        <v>72.75</v>
      </c>
      <c r="AX10" s="27">
        <f t="shared" si="18"/>
        <v>72</v>
      </c>
      <c r="AY10" s="29">
        <f t="shared" si="19"/>
        <v>1</v>
      </c>
      <c r="AZ10" s="36">
        <f t="shared" si="5"/>
        <v>3.6375000000000002</v>
      </c>
      <c r="BA10" s="36"/>
    </row>
    <row r="11" spans="1:55" x14ac:dyDescent="0.25">
      <c r="A11" s="8">
        <f t="shared" si="20"/>
        <v>3.888888888888889E-2</v>
      </c>
      <c r="B11" s="3">
        <v>56</v>
      </c>
      <c r="C11" s="9">
        <v>81</v>
      </c>
      <c r="D11" s="9">
        <f t="shared" si="6"/>
        <v>76.95</v>
      </c>
      <c r="E11" s="9">
        <f t="shared" si="7"/>
        <v>85.05</v>
      </c>
      <c r="G11" s="3">
        <v>81</v>
      </c>
      <c r="H11" s="3">
        <v>81</v>
      </c>
      <c r="I11" s="3">
        <v>80</v>
      </c>
      <c r="J11" s="3">
        <v>78</v>
      </c>
      <c r="K11" s="3">
        <v>80</v>
      </c>
      <c r="L11" s="3">
        <v>81</v>
      </c>
      <c r="M11" s="3">
        <v>81</v>
      </c>
      <c r="O11" s="32">
        <f t="shared" si="8"/>
        <v>81</v>
      </c>
      <c r="P11" s="23">
        <f t="shared" si="9"/>
        <v>80.285714285714292</v>
      </c>
      <c r="Q11" s="27">
        <f t="shared" si="10"/>
        <v>78</v>
      </c>
      <c r="R11" s="29">
        <f t="shared" si="11"/>
        <v>3</v>
      </c>
      <c r="S11" s="36">
        <f t="shared" si="0"/>
        <v>4.0142857142857142</v>
      </c>
      <c r="U11" s="3">
        <v>81</v>
      </c>
      <c r="V11" s="3">
        <v>83</v>
      </c>
      <c r="W11" s="3">
        <v>82</v>
      </c>
      <c r="X11" s="3">
        <v>80</v>
      </c>
      <c r="Y11" s="3">
        <v>83</v>
      </c>
      <c r="Z11" s="3">
        <v>83</v>
      </c>
      <c r="AA11" s="3">
        <v>81</v>
      </c>
      <c r="AB11" s="3">
        <v>82</v>
      </c>
      <c r="AD11" s="32">
        <f t="shared" si="1"/>
        <v>83</v>
      </c>
      <c r="AE11" s="23">
        <f t="shared" si="2"/>
        <v>81.875</v>
      </c>
      <c r="AF11" s="27">
        <f t="shared" si="3"/>
        <v>80</v>
      </c>
      <c r="AG11" s="49">
        <f t="shared" si="12"/>
        <v>0.875</v>
      </c>
      <c r="AH11" s="50">
        <f t="shared" si="13"/>
        <v>1</v>
      </c>
      <c r="AI11" s="51">
        <f t="shared" si="14"/>
        <v>1.875</v>
      </c>
      <c r="AJ11" s="50">
        <f t="shared" si="15"/>
        <v>3</v>
      </c>
      <c r="AK11" s="101">
        <f t="shared" si="4"/>
        <v>4.09375</v>
      </c>
      <c r="AM11" s="9">
        <v>81</v>
      </c>
      <c r="AN11" s="3">
        <v>81</v>
      </c>
      <c r="AO11" s="3">
        <v>81</v>
      </c>
      <c r="AP11" s="3">
        <v>80</v>
      </c>
      <c r="AQ11" s="3">
        <v>80</v>
      </c>
      <c r="AR11" s="3">
        <v>81</v>
      </c>
      <c r="AS11" s="3">
        <v>81</v>
      </c>
      <c r="AT11" s="3">
        <v>81</v>
      </c>
      <c r="AV11" s="32">
        <f t="shared" si="16"/>
        <v>81</v>
      </c>
      <c r="AW11" s="23">
        <f t="shared" si="17"/>
        <v>80.75</v>
      </c>
      <c r="AX11" s="27">
        <f t="shared" si="18"/>
        <v>80</v>
      </c>
      <c r="AY11" s="29">
        <f t="shared" si="19"/>
        <v>1</v>
      </c>
      <c r="AZ11" s="36">
        <f t="shared" si="5"/>
        <v>4.0374999999999996</v>
      </c>
      <c r="BA11" s="36"/>
    </row>
    <row r="12" spans="1:55" x14ac:dyDescent="0.25">
      <c r="A12" s="8">
        <f t="shared" si="20"/>
        <v>4.4444444444444446E-2</v>
      </c>
      <c r="B12" s="3">
        <v>64</v>
      </c>
      <c r="C12" s="9">
        <v>89</v>
      </c>
      <c r="D12" s="9">
        <f t="shared" si="6"/>
        <v>84.55</v>
      </c>
      <c r="E12" s="9">
        <f t="shared" si="7"/>
        <v>93.45</v>
      </c>
      <c r="G12" s="3">
        <v>89</v>
      </c>
      <c r="H12" s="3">
        <v>89</v>
      </c>
      <c r="I12" s="3">
        <v>87</v>
      </c>
      <c r="J12" s="3">
        <v>85</v>
      </c>
      <c r="K12" s="3">
        <v>88</v>
      </c>
      <c r="L12" s="3">
        <v>89</v>
      </c>
      <c r="M12" s="3">
        <v>89</v>
      </c>
      <c r="O12" s="32">
        <f t="shared" si="8"/>
        <v>89</v>
      </c>
      <c r="P12" s="23">
        <f t="shared" si="9"/>
        <v>88</v>
      </c>
      <c r="Q12" s="27">
        <f t="shared" si="10"/>
        <v>85</v>
      </c>
      <c r="R12" s="29">
        <f t="shared" si="11"/>
        <v>4</v>
      </c>
      <c r="S12" s="36">
        <f t="shared" si="0"/>
        <v>4.4000000000000004</v>
      </c>
      <c r="U12" s="3">
        <v>89</v>
      </c>
      <c r="V12" s="3">
        <v>91</v>
      </c>
      <c r="W12" s="3">
        <v>90</v>
      </c>
      <c r="X12" s="3">
        <v>88</v>
      </c>
      <c r="Y12" s="3">
        <v>91</v>
      </c>
      <c r="Z12" s="3">
        <v>91</v>
      </c>
      <c r="AA12" s="3">
        <v>89</v>
      </c>
      <c r="AB12" s="3">
        <v>90</v>
      </c>
      <c r="AD12" s="32">
        <f t="shared" si="1"/>
        <v>91</v>
      </c>
      <c r="AE12" s="23">
        <f t="shared" si="2"/>
        <v>89.875</v>
      </c>
      <c r="AF12" s="27">
        <f t="shared" si="3"/>
        <v>88</v>
      </c>
      <c r="AG12" s="49">
        <f t="shared" si="12"/>
        <v>0.875</v>
      </c>
      <c r="AH12" s="50">
        <f t="shared" si="13"/>
        <v>1</v>
      </c>
      <c r="AI12" s="51">
        <f t="shared" si="14"/>
        <v>1.875</v>
      </c>
      <c r="AJ12" s="50">
        <f t="shared" si="15"/>
        <v>3</v>
      </c>
      <c r="AK12" s="101">
        <f t="shared" si="4"/>
        <v>4.4937500000000004</v>
      </c>
      <c r="AM12" s="9">
        <v>89</v>
      </c>
      <c r="AN12" s="3">
        <v>89</v>
      </c>
      <c r="AO12" s="3">
        <v>89</v>
      </c>
      <c r="AP12" s="3">
        <v>88</v>
      </c>
      <c r="AQ12" s="3">
        <v>88</v>
      </c>
      <c r="AR12" s="3">
        <v>89</v>
      </c>
      <c r="AS12" s="3">
        <v>89</v>
      </c>
      <c r="AT12" s="3">
        <v>89</v>
      </c>
      <c r="AV12" s="32">
        <f t="shared" si="16"/>
        <v>89</v>
      </c>
      <c r="AW12" s="23">
        <f t="shared" si="17"/>
        <v>88.75</v>
      </c>
      <c r="AX12" s="27">
        <f t="shared" si="18"/>
        <v>88</v>
      </c>
      <c r="AY12" s="29">
        <f t="shared" si="19"/>
        <v>1</v>
      </c>
      <c r="AZ12" s="36">
        <f t="shared" si="5"/>
        <v>4.4375</v>
      </c>
      <c r="BA12" s="36"/>
    </row>
    <row r="13" spans="1:55" x14ac:dyDescent="0.25">
      <c r="A13" s="8">
        <f t="shared" si="20"/>
        <v>0.05</v>
      </c>
      <c r="B13" s="3">
        <v>72</v>
      </c>
      <c r="C13" s="9">
        <v>97</v>
      </c>
      <c r="D13" s="9">
        <f t="shared" si="6"/>
        <v>92.15</v>
      </c>
      <c r="E13" s="9">
        <f t="shared" si="7"/>
        <v>101.85</v>
      </c>
      <c r="G13" s="3">
        <v>97</v>
      </c>
      <c r="H13" s="3">
        <v>97</v>
      </c>
      <c r="I13" s="3">
        <v>96</v>
      </c>
      <c r="J13" s="3">
        <v>93</v>
      </c>
      <c r="K13" s="3">
        <v>96</v>
      </c>
      <c r="L13" s="3">
        <v>97</v>
      </c>
      <c r="M13" s="3">
        <v>97</v>
      </c>
      <c r="O13" s="32">
        <f t="shared" si="8"/>
        <v>97</v>
      </c>
      <c r="P13" s="23">
        <f t="shared" si="9"/>
        <v>96.142857142857139</v>
      </c>
      <c r="Q13" s="27">
        <f t="shared" si="10"/>
        <v>93</v>
      </c>
      <c r="R13" s="29">
        <f t="shared" si="11"/>
        <v>4</v>
      </c>
      <c r="S13" s="36">
        <f t="shared" si="0"/>
        <v>4.8071428571428569</v>
      </c>
      <c r="U13" s="3">
        <v>97</v>
      </c>
      <c r="V13" s="3">
        <v>98</v>
      </c>
      <c r="W13" s="3">
        <v>98</v>
      </c>
      <c r="X13" s="3">
        <v>96</v>
      </c>
      <c r="Y13" s="3">
        <v>99</v>
      </c>
      <c r="Z13" s="3">
        <v>99</v>
      </c>
      <c r="AA13" s="3">
        <v>97</v>
      </c>
      <c r="AB13" s="3">
        <v>98</v>
      </c>
      <c r="AD13" s="32">
        <f t="shared" si="1"/>
        <v>99</v>
      </c>
      <c r="AE13" s="23">
        <f t="shared" si="2"/>
        <v>97.75</v>
      </c>
      <c r="AF13" s="27">
        <f t="shared" si="3"/>
        <v>96</v>
      </c>
      <c r="AG13" s="49">
        <f t="shared" si="12"/>
        <v>0.75</v>
      </c>
      <c r="AH13" s="50">
        <f t="shared" si="13"/>
        <v>1</v>
      </c>
      <c r="AI13" s="51">
        <f t="shared" si="14"/>
        <v>1.75</v>
      </c>
      <c r="AJ13" s="50">
        <f t="shared" si="15"/>
        <v>3</v>
      </c>
      <c r="AK13" s="101">
        <f t="shared" si="4"/>
        <v>4.8875000000000002</v>
      </c>
      <c r="AM13" s="9">
        <v>97</v>
      </c>
      <c r="AN13" s="3">
        <v>97</v>
      </c>
      <c r="AO13" s="3">
        <v>97</v>
      </c>
      <c r="AP13" s="3">
        <v>96</v>
      </c>
      <c r="AQ13" s="3">
        <v>96</v>
      </c>
      <c r="AR13" s="3">
        <v>97</v>
      </c>
      <c r="AS13" s="3">
        <v>97</v>
      </c>
      <c r="AT13" s="3">
        <v>97</v>
      </c>
      <c r="AV13" s="32">
        <f t="shared" si="16"/>
        <v>97</v>
      </c>
      <c r="AW13" s="23">
        <f t="shared" si="17"/>
        <v>96.75</v>
      </c>
      <c r="AX13" s="27">
        <f t="shared" si="18"/>
        <v>96</v>
      </c>
      <c r="AY13" s="29">
        <f t="shared" si="19"/>
        <v>1</v>
      </c>
      <c r="AZ13" s="36">
        <f t="shared" si="5"/>
        <v>4.8375000000000004</v>
      </c>
      <c r="BA13" s="36"/>
    </row>
    <row r="14" spans="1:55" x14ac:dyDescent="0.25">
      <c r="A14" s="8">
        <f t="shared" si="20"/>
        <v>5.5555555555555559E-2</v>
      </c>
      <c r="B14" s="3">
        <v>80</v>
      </c>
      <c r="C14" s="9">
        <v>105</v>
      </c>
      <c r="D14" s="9">
        <f t="shared" si="6"/>
        <v>99.75</v>
      </c>
      <c r="E14" s="9">
        <f t="shared" si="7"/>
        <v>110.25</v>
      </c>
      <c r="G14" s="3">
        <v>105</v>
      </c>
      <c r="H14" s="3">
        <v>105</v>
      </c>
      <c r="I14" s="3">
        <v>103</v>
      </c>
      <c r="J14" s="3">
        <v>100</v>
      </c>
      <c r="K14" s="3">
        <v>103</v>
      </c>
      <c r="L14" s="3">
        <v>105</v>
      </c>
      <c r="M14" s="3">
        <v>105</v>
      </c>
      <c r="O14" s="32">
        <f t="shared" si="8"/>
        <v>105</v>
      </c>
      <c r="P14" s="23">
        <f t="shared" si="9"/>
        <v>103.71428571428571</v>
      </c>
      <c r="Q14" s="27">
        <f t="shared" si="10"/>
        <v>100</v>
      </c>
      <c r="R14" s="29">
        <f t="shared" si="11"/>
        <v>5</v>
      </c>
      <c r="S14" s="36">
        <f t="shared" si="0"/>
        <v>5.1857142857142851</v>
      </c>
      <c r="U14" s="3">
        <v>104</v>
      </c>
      <c r="V14" s="3">
        <v>104</v>
      </c>
      <c r="W14" s="3">
        <v>106</v>
      </c>
      <c r="X14" s="3">
        <v>102</v>
      </c>
      <c r="Y14" s="3">
        <v>107</v>
      </c>
      <c r="Z14" s="3">
        <v>106</v>
      </c>
      <c r="AA14" s="3">
        <v>104</v>
      </c>
      <c r="AB14" s="3">
        <v>105</v>
      </c>
      <c r="AD14" s="32">
        <f t="shared" si="1"/>
        <v>107</v>
      </c>
      <c r="AE14" s="23">
        <f t="shared" si="2"/>
        <v>104.75</v>
      </c>
      <c r="AF14" s="27">
        <f t="shared" si="3"/>
        <v>102</v>
      </c>
      <c r="AG14" s="49">
        <f t="shared" si="12"/>
        <v>0.25</v>
      </c>
      <c r="AH14" s="50">
        <f t="shared" si="13"/>
        <v>3</v>
      </c>
      <c r="AI14" s="51">
        <f t="shared" si="14"/>
        <v>2.75</v>
      </c>
      <c r="AJ14" s="50">
        <f t="shared" si="15"/>
        <v>5</v>
      </c>
      <c r="AK14" s="101">
        <f t="shared" si="4"/>
        <v>5.2374999999999998</v>
      </c>
      <c r="AM14" s="9">
        <v>105</v>
      </c>
      <c r="AN14" s="3">
        <v>105</v>
      </c>
      <c r="AO14" s="3">
        <v>105</v>
      </c>
      <c r="AP14" s="3">
        <v>104</v>
      </c>
      <c r="AQ14" s="3">
        <v>104</v>
      </c>
      <c r="AR14" s="3">
        <v>105</v>
      </c>
      <c r="AS14" s="3">
        <v>105</v>
      </c>
      <c r="AT14" s="3">
        <v>105</v>
      </c>
      <c r="AV14" s="32">
        <f t="shared" si="16"/>
        <v>105</v>
      </c>
      <c r="AW14" s="23">
        <f t="shared" si="17"/>
        <v>104.75</v>
      </c>
      <c r="AX14" s="27">
        <f t="shared" si="18"/>
        <v>104</v>
      </c>
      <c r="AY14" s="29">
        <f t="shared" si="19"/>
        <v>1</v>
      </c>
      <c r="AZ14" s="36">
        <f t="shared" si="5"/>
        <v>5.2374999999999998</v>
      </c>
      <c r="BA14" s="36"/>
    </row>
    <row r="15" spans="1:55" x14ac:dyDescent="0.25">
      <c r="A15" s="8">
        <f t="shared" si="20"/>
        <v>6.1111111111111116E-2</v>
      </c>
      <c r="B15" s="3">
        <v>88</v>
      </c>
      <c r="C15" s="9">
        <v>113</v>
      </c>
      <c r="D15" s="9">
        <f>ABS($BB$8-(($BC$8-C15)*($BB$8-$BB$9))/($BC$8-$BC$9)-C15)</f>
        <v>107.7</v>
      </c>
      <c r="E15" s="9">
        <f>$BB$8-(($BC$8-C15)*($BB$8-$BB$9))/($BC$8-$BC$9)+C15</f>
        <v>118.3</v>
      </c>
      <c r="G15" s="3">
        <v>113</v>
      </c>
      <c r="H15" s="3">
        <v>113</v>
      </c>
      <c r="I15" s="3">
        <v>111</v>
      </c>
      <c r="J15" s="3">
        <v>108</v>
      </c>
      <c r="K15" s="3">
        <v>111</v>
      </c>
      <c r="L15" s="3">
        <v>113</v>
      </c>
      <c r="M15" s="3">
        <v>113</v>
      </c>
      <c r="O15" s="32">
        <f t="shared" si="8"/>
        <v>113</v>
      </c>
      <c r="P15" s="23">
        <f t="shared" si="9"/>
        <v>111.71428571428571</v>
      </c>
      <c r="Q15" s="27">
        <f t="shared" si="10"/>
        <v>108</v>
      </c>
      <c r="R15" s="29">
        <f t="shared" si="11"/>
        <v>5</v>
      </c>
      <c r="S15" s="36">
        <f t="shared" si="0"/>
        <v>5.5857142857142854</v>
      </c>
      <c r="U15" s="3">
        <v>112</v>
      </c>
      <c r="V15" s="3">
        <v>112</v>
      </c>
      <c r="W15" s="3">
        <v>114</v>
      </c>
      <c r="X15" s="3">
        <v>110</v>
      </c>
      <c r="Y15" s="3">
        <v>115</v>
      </c>
      <c r="Z15" s="3">
        <v>114</v>
      </c>
      <c r="AA15" s="3">
        <v>112</v>
      </c>
      <c r="AB15" s="3">
        <v>113</v>
      </c>
      <c r="AD15" s="32">
        <f t="shared" si="1"/>
        <v>115</v>
      </c>
      <c r="AE15" s="23">
        <f t="shared" si="2"/>
        <v>112.75</v>
      </c>
      <c r="AF15" s="27">
        <f t="shared" si="3"/>
        <v>110</v>
      </c>
      <c r="AG15" s="49">
        <f t="shared" si="12"/>
        <v>0.25</v>
      </c>
      <c r="AH15" s="50">
        <f t="shared" si="13"/>
        <v>3</v>
      </c>
      <c r="AI15" s="51">
        <f t="shared" si="14"/>
        <v>2.75</v>
      </c>
      <c r="AJ15" s="50">
        <f t="shared" si="15"/>
        <v>5</v>
      </c>
      <c r="AK15" s="101">
        <f t="shared" si="4"/>
        <v>5.6375000000000002</v>
      </c>
      <c r="AM15" s="9">
        <v>113</v>
      </c>
      <c r="AN15" s="3">
        <v>113</v>
      </c>
      <c r="AO15" s="3">
        <v>113</v>
      </c>
      <c r="AP15" s="3">
        <v>112</v>
      </c>
      <c r="AQ15" s="3">
        <v>112</v>
      </c>
      <c r="AR15" s="3">
        <v>113</v>
      </c>
      <c r="AS15" s="3">
        <v>113</v>
      </c>
      <c r="AT15" s="3">
        <v>113</v>
      </c>
      <c r="AV15" s="32">
        <f t="shared" si="16"/>
        <v>113</v>
      </c>
      <c r="AW15" s="23">
        <f t="shared" si="17"/>
        <v>112.75</v>
      </c>
      <c r="AX15" s="27">
        <f t="shared" si="18"/>
        <v>112</v>
      </c>
      <c r="AY15" s="29">
        <f t="shared" si="19"/>
        <v>1</v>
      </c>
      <c r="AZ15" s="36">
        <f t="shared" si="5"/>
        <v>5.6375000000000002</v>
      </c>
      <c r="BA15" s="36"/>
    </row>
    <row r="16" spans="1:55" x14ac:dyDescent="0.25">
      <c r="A16" s="8">
        <f t="shared" si="20"/>
        <v>6.6666666666666666E-2</v>
      </c>
      <c r="B16" s="3">
        <v>96</v>
      </c>
      <c r="C16" s="9">
        <v>121</v>
      </c>
      <c r="D16" s="9">
        <f t="shared" ref="D16:D79" si="21">ABS($BB$8-(($BC$8-C16)*($BB$8-$BB$9))/($BC$8-$BC$9)-C16)</f>
        <v>115.51538461538462</v>
      </c>
      <c r="E16" s="9">
        <f t="shared" ref="E16:E79" si="22">$BB$8-(($BC$8-C16)*($BB$8-$BB$9))/($BC$8-$BC$9)+C16</f>
        <v>126.48461538461538</v>
      </c>
      <c r="G16" s="3">
        <v>121</v>
      </c>
      <c r="H16" s="3">
        <v>120</v>
      </c>
      <c r="I16" s="3">
        <v>119</v>
      </c>
      <c r="J16" s="3">
        <v>116</v>
      </c>
      <c r="K16" s="3">
        <v>119</v>
      </c>
      <c r="L16" s="3">
        <v>121</v>
      </c>
      <c r="M16" s="3">
        <v>121</v>
      </c>
      <c r="O16" s="32">
        <f t="shared" si="8"/>
        <v>121</v>
      </c>
      <c r="P16" s="23">
        <f t="shared" si="9"/>
        <v>119.57142857142857</v>
      </c>
      <c r="Q16" s="27">
        <f t="shared" si="10"/>
        <v>116</v>
      </c>
      <c r="R16" s="29">
        <f t="shared" si="11"/>
        <v>5</v>
      </c>
      <c r="S16" s="36">
        <f t="shared" si="0"/>
        <v>5.9785714285714286</v>
      </c>
      <c r="U16" s="3">
        <v>120</v>
      </c>
      <c r="V16" s="3">
        <v>120</v>
      </c>
      <c r="W16" s="3">
        <v>122</v>
      </c>
      <c r="X16" s="3">
        <v>117</v>
      </c>
      <c r="Y16" s="3">
        <v>122</v>
      </c>
      <c r="Z16" s="3">
        <v>122</v>
      </c>
      <c r="AA16" s="3">
        <v>120</v>
      </c>
      <c r="AB16" s="3">
        <v>121</v>
      </c>
      <c r="AD16" s="32">
        <f t="shared" si="1"/>
        <v>122</v>
      </c>
      <c r="AE16" s="23">
        <f t="shared" si="2"/>
        <v>120.5</v>
      </c>
      <c r="AF16" s="27">
        <f t="shared" si="3"/>
        <v>117</v>
      </c>
      <c r="AG16" s="49">
        <f t="shared" si="12"/>
        <v>0.5</v>
      </c>
      <c r="AH16" s="50">
        <f t="shared" si="13"/>
        <v>4</v>
      </c>
      <c r="AI16" s="51">
        <f t="shared" si="14"/>
        <v>3.5</v>
      </c>
      <c r="AJ16" s="50">
        <f t="shared" si="15"/>
        <v>5</v>
      </c>
      <c r="AK16" s="101">
        <f t="shared" si="4"/>
        <v>6.0250000000000004</v>
      </c>
      <c r="AM16" s="9">
        <v>121</v>
      </c>
      <c r="AN16" s="3">
        <v>121</v>
      </c>
      <c r="AO16" s="3">
        <v>121</v>
      </c>
      <c r="AP16" s="3">
        <v>120</v>
      </c>
      <c r="AQ16" s="3">
        <v>120</v>
      </c>
      <c r="AR16" s="3">
        <v>121</v>
      </c>
      <c r="AS16" s="3">
        <v>121</v>
      </c>
      <c r="AT16" s="3">
        <v>121</v>
      </c>
      <c r="AV16" s="32">
        <f t="shared" si="16"/>
        <v>121</v>
      </c>
      <c r="AW16" s="23">
        <f t="shared" si="17"/>
        <v>120.75</v>
      </c>
      <c r="AX16" s="27">
        <f t="shared" si="18"/>
        <v>120</v>
      </c>
      <c r="AY16" s="29">
        <f t="shared" si="19"/>
        <v>1</v>
      </c>
      <c r="AZ16" s="36">
        <f t="shared" si="5"/>
        <v>6.0374999999999996</v>
      </c>
      <c r="BA16" s="36"/>
    </row>
    <row r="17" spans="1:53" x14ac:dyDescent="0.25">
      <c r="A17" s="8">
        <f t="shared" si="20"/>
        <v>7.2222222222222215E-2</v>
      </c>
      <c r="B17" s="3">
        <v>104</v>
      </c>
      <c r="C17" s="9">
        <v>129</v>
      </c>
      <c r="D17" s="9">
        <f t="shared" si="21"/>
        <v>123.33076923076923</v>
      </c>
      <c r="E17" s="9">
        <f t="shared" si="22"/>
        <v>134.66923076923078</v>
      </c>
      <c r="G17" s="3">
        <v>129</v>
      </c>
      <c r="H17" s="3">
        <v>129</v>
      </c>
      <c r="I17" s="3">
        <v>127</v>
      </c>
      <c r="J17" s="3">
        <v>124</v>
      </c>
      <c r="K17" s="3">
        <v>127</v>
      </c>
      <c r="L17" s="3">
        <v>128</v>
      </c>
      <c r="M17" s="3">
        <v>129</v>
      </c>
      <c r="O17" s="32">
        <f t="shared" si="8"/>
        <v>129</v>
      </c>
      <c r="P17" s="23">
        <f t="shared" si="9"/>
        <v>127.57142857142857</v>
      </c>
      <c r="Q17" s="27">
        <f t="shared" si="10"/>
        <v>124</v>
      </c>
      <c r="R17" s="29">
        <f t="shared" si="11"/>
        <v>5</v>
      </c>
      <c r="S17" s="36">
        <f t="shared" si="0"/>
        <v>6.3785714285714281</v>
      </c>
      <c r="U17" s="3">
        <v>128</v>
      </c>
      <c r="V17" s="3">
        <v>128</v>
      </c>
      <c r="W17" s="3">
        <v>130</v>
      </c>
      <c r="X17" s="3">
        <v>125</v>
      </c>
      <c r="Y17" s="3">
        <v>130</v>
      </c>
      <c r="Z17" s="3">
        <v>130</v>
      </c>
      <c r="AA17" s="3">
        <v>128</v>
      </c>
      <c r="AB17" s="3">
        <v>129</v>
      </c>
      <c r="AD17" s="32">
        <f t="shared" si="1"/>
        <v>130</v>
      </c>
      <c r="AE17" s="23">
        <f t="shared" si="2"/>
        <v>128.5</v>
      </c>
      <c r="AF17" s="27">
        <f t="shared" si="3"/>
        <v>125</v>
      </c>
      <c r="AG17" s="49">
        <f t="shared" si="12"/>
        <v>0.5</v>
      </c>
      <c r="AH17" s="50">
        <f t="shared" si="13"/>
        <v>4</v>
      </c>
      <c r="AI17" s="51">
        <f t="shared" si="14"/>
        <v>3.5</v>
      </c>
      <c r="AJ17" s="50">
        <f t="shared" si="15"/>
        <v>5</v>
      </c>
      <c r="AK17" s="101">
        <f t="shared" si="4"/>
        <v>6.4249999999999998</v>
      </c>
      <c r="AM17" s="9">
        <v>129</v>
      </c>
      <c r="AN17" s="3">
        <v>129</v>
      </c>
      <c r="AO17" s="3">
        <v>129</v>
      </c>
      <c r="AP17" s="3">
        <v>128</v>
      </c>
      <c r="AQ17" s="3">
        <v>128</v>
      </c>
      <c r="AR17" s="3">
        <v>129</v>
      </c>
      <c r="AS17" s="3">
        <v>129</v>
      </c>
      <c r="AT17" s="3">
        <v>129</v>
      </c>
      <c r="AV17" s="32">
        <f t="shared" si="16"/>
        <v>129</v>
      </c>
      <c r="AW17" s="23">
        <f t="shared" si="17"/>
        <v>128.75</v>
      </c>
      <c r="AX17" s="27">
        <f t="shared" si="18"/>
        <v>128</v>
      </c>
      <c r="AY17" s="29">
        <f t="shared" si="19"/>
        <v>1</v>
      </c>
      <c r="AZ17" s="36">
        <f t="shared" si="5"/>
        <v>6.4375</v>
      </c>
      <c r="BA17" s="36"/>
    </row>
    <row r="18" spans="1:53" x14ac:dyDescent="0.25">
      <c r="A18" s="8">
        <f t="shared" si="20"/>
        <v>7.7777777777777765E-2</v>
      </c>
      <c r="B18" s="3">
        <v>112</v>
      </c>
      <c r="C18" s="9">
        <v>137</v>
      </c>
      <c r="D18" s="9">
        <f t="shared" si="21"/>
        <v>131.14615384615385</v>
      </c>
      <c r="E18" s="9">
        <f t="shared" si="22"/>
        <v>142.85384615384615</v>
      </c>
      <c r="G18" s="3">
        <v>137</v>
      </c>
      <c r="H18" s="3">
        <v>136</v>
      </c>
      <c r="I18" s="3">
        <v>135</v>
      </c>
      <c r="J18" s="3">
        <v>132</v>
      </c>
      <c r="K18" s="3">
        <v>135</v>
      </c>
      <c r="L18" s="3">
        <v>137</v>
      </c>
      <c r="M18" s="3">
        <v>137</v>
      </c>
      <c r="O18" s="32">
        <f t="shared" si="8"/>
        <v>137</v>
      </c>
      <c r="P18" s="23">
        <f t="shared" si="9"/>
        <v>135.57142857142858</v>
      </c>
      <c r="Q18" s="27">
        <f t="shared" si="10"/>
        <v>132</v>
      </c>
      <c r="R18" s="29">
        <f t="shared" si="11"/>
        <v>5</v>
      </c>
      <c r="S18" s="36">
        <f t="shared" si="0"/>
        <v>6.7785714285714294</v>
      </c>
      <c r="U18" s="3">
        <v>136</v>
      </c>
      <c r="V18" s="3">
        <v>136</v>
      </c>
      <c r="W18" s="3">
        <v>138</v>
      </c>
      <c r="X18" s="3">
        <v>133</v>
      </c>
      <c r="Y18" s="3">
        <v>138</v>
      </c>
      <c r="Z18" s="3">
        <v>138</v>
      </c>
      <c r="AA18" s="3">
        <v>136</v>
      </c>
      <c r="AB18" s="3">
        <v>137</v>
      </c>
      <c r="AD18" s="32">
        <f t="shared" si="1"/>
        <v>138</v>
      </c>
      <c r="AE18" s="23">
        <f t="shared" si="2"/>
        <v>136.5</v>
      </c>
      <c r="AF18" s="27">
        <f t="shared" si="3"/>
        <v>133</v>
      </c>
      <c r="AG18" s="49">
        <f t="shared" si="12"/>
        <v>0.5</v>
      </c>
      <c r="AH18" s="50">
        <f t="shared" si="13"/>
        <v>4</v>
      </c>
      <c r="AI18" s="51">
        <f t="shared" si="14"/>
        <v>3.5</v>
      </c>
      <c r="AJ18" s="50">
        <f t="shared" si="15"/>
        <v>5</v>
      </c>
      <c r="AK18" s="101">
        <f t="shared" si="4"/>
        <v>6.8250000000000002</v>
      </c>
      <c r="AM18" s="9">
        <v>137</v>
      </c>
      <c r="AN18" s="3">
        <v>137</v>
      </c>
      <c r="AO18" s="3">
        <v>137</v>
      </c>
      <c r="AP18" s="3">
        <v>136</v>
      </c>
      <c r="AQ18" s="3">
        <v>136</v>
      </c>
      <c r="AR18" s="3">
        <v>137</v>
      </c>
      <c r="AS18" s="3">
        <v>137</v>
      </c>
      <c r="AT18" s="3">
        <v>137</v>
      </c>
      <c r="AV18" s="32">
        <f t="shared" si="16"/>
        <v>137</v>
      </c>
      <c r="AW18" s="23">
        <f t="shared" si="17"/>
        <v>136.75</v>
      </c>
      <c r="AX18" s="27">
        <f t="shared" si="18"/>
        <v>136</v>
      </c>
      <c r="AY18" s="29">
        <f t="shared" si="19"/>
        <v>1</v>
      </c>
      <c r="AZ18" s="36">
        <f t="shared" si="5"/>
        <v>6.8375000000000004</v>
      </c>
      <c r="BA18" s="36"/>
    </row>
    <row r="19" spans="1:53" x14ac:dyDescent="0.25">
      <c r="A19" s="8">
        <f t="shared" si="20"/>
        <v>8.3333333333333315E-2</v>
      </c>
      <c r="B19" s="3">
        <v>120</v>
      </c>
      <c r="C19" s="9">
        <v>145</v>
      </c>
      <c r="D19" s="9">
        <f t="shared" si="21"/>
        <v>138.96153846153845</v>
      </c>
      <c r="E19" s="9">
        <f t="shared" si="22"/>
        <v>151.03846153846155</v>
      </c>
      <c r="G19" s="3">
        <v>145</v>
      </c>
      <c r="H19" s="3">
        <v>145</v>
      </c>
      <c r="I19" s="3">
        <v>143</v>
      </c>
      <c r="J19" s="3">
        <v>140</v>
      </c>
      <c r="K19" s="3">
        <v>144</v>
      </c>
      <c r="L19" s="3">
        <v>145</v>
      </c>
      <c r="M19" s="3">
        <v>145</v>
      </c>
      <c r="O19" s="32">
        <f t="shared" si="8"/>
        <v>145</v>
      </c>
      <c r="P19" s="23">
        <f t="shared" si="9"/>
        <v>143.85714285714286</v>
      </c>
      <c r="Q19" s="27">
        <f t="shared" si="10"/>
        <v>140</v>
      </c>
      <c r="R19" s="29">
        <f t="shared" si="11"/>
        <v>5</v>
      </c>
      <c r="S19" s="36">
        <f t="shared" si="0"/>
        <v>7.1928571428571431</v>
      </c>
      <c r="U19" s="3">
        <v>144</v>
      </c>
      <c r="V19" s="3">
        <v>144</v>
      </c>
      <c r="W19" s="3">
        <v>146</v>
      </c>
      <c r="X19" s="3">
        <v>141</v>
      </c>
      <c r="Y19" s="3">
        <v>146</v>
      </c>
      <c r="Z19" s="3">
        <v>146</v>
      </c>
      <c r="AA19" s="3">
        <v>144</v>
      </c>
      <c r="AB19" s="3">
        <v>145</v>
      </c>
      <c r="AD19" s="32">
        <f t="shared" si="1"/>
        <v>146</v>
      </c>
      <c r="AE19" s="23">
        <f t="shared" si="2"/>
        <v>144.5</v>
      </c>
      <c r="AF19" s="27">
        <f t="shared" si="3"/>
        <v>141</v>
      </c>
      <c r="AG19" s="49">
        <f t="shared" si="12"/>
        <v>0.5</v>
      </c>
      <c r="AH19" s="50">
        <f t="shared" si="13"/>
        <v>4</v>
      </c>
      <c r="AI19" s="51">
        <f t="shared" si="14"/>
        <v>3.5</v>
      </c>
      <c r="AJ19" s="50">
        <f t="shared" si="15"/>
        <v>5</v>
      </c>
      <c r="AK19" s="101">
        <f t="shared" si="4"/>
        <v>7.2249999999999996</v>
      </c>
      <c r="AM19" s="9">
        <v>145</v>
      </c>
      <c r="AN19" s="3">
        <v>145</v>
      </c>
      <c r="AO19" s="3">
        <v>145</v>
      </c>
      <c r="AP19" s="3">
        <v>144</v>
      </c>
      <c r="AQ19" s="3">
        <v>144</v>
      </c>
      <c r="AR19" s="3">
        <v>145</v>
      </c>
      <c r="AS19" s="3">
        <v>145</v>
      </c>
      <c r="AT19" s="3">
        <v>145</v>
      </c>
      <c r="AV19" s="32">
        <f t="shared" si="16"/>
        <v>145</v>
      </c>
      <c r="AW19" s="23">
        <f t="shared" si="17"/>
        <v>144.75</v>
      </c>
      <c r="AX19" s="27">
        <f t="shared" si="18"/>
        <v>144</v>
      </c>
      <c r="AY19" s="29">
        <f t="shared" si="19"/>
        <v>1</v>
      </c>
      <c r="AZ19" s="36">
        <f t="shared" si="5"/>
        <v>7.2374999999999998</v>
      </c>
      <c r="BA19" s="36"/>
    </row>
    <row r="20" spans="1:53" x14ac:dyDescent="0.25">
      <c r="A20" s="8">
        <f t="shared" si="20"/>
        <v>8.8888888888888865E-2</v>
      </c>
      <c r="B20" s="3">
        <v>128</v>
      </c>
      <c r="C20" s="9">
        <v>153</v>
      </c>
      <c r="D20" s="9">
        <f t="shared" si="21"/>
        <v>146.77692307692308</v>
      </c>
      <c r="E20" s="9">
        <f t="shared" si="22"/>
        <v>159.22307692307692</v>
      </c>
      <c r="G20" s="3">
        <v>153</v>
      </c>
      <c r="H20" s="3">
        <v>152</v>
      </c>
      <c r="I20" s="3">
        <v>152</v>
      </c>
      <c r="J20" s="3">
        <v>147</v>
      </c>
      <c r="K20" s="3">
        <v>152</v>
      </c>
      <c r="L20" s="3">
        <v>152</v>
      </c>
      <c r="M20" s="3">
        <v>153</v>
      </c>
      <c r="O20" s="32">
        <f t="shared" si="8"/>
        <v>153</v>
      </c>
      <c r="P20" s="23">
        <f t="shared" si="9"/>
        <v>151.57142857142858</v>
      </c>
      <c r="Q20" s="27">
        <f t="shared" si="10"/>
        <v>147</v>
      </c>
      <c r="R20" s="29">
        <f t="shared" si="11"/>
        <v>6</v>
      </c>
      <c r="S20" s="36">
        <f t="shared" si="0"/>
        <v>7.5785714285714292</v>
      </c>
      <c r="U20" s="3">
        <v>152</v>
      </c>
      <c r="V20" s="3">
        <v>152</v>
      </c>
      <c r="W20" s="3">
        <v>154</v>
      </c>
      <c r="X20" s="3">
        <v>149</v>
      </c>
      <c r="Y20" s="3">
        <v>154</v>
      </c>
      <c r="Z20" s="3">
        <v>154</v>
      </c>
      <c r="AA20" s="3">
        <v>152</v>
      </c>
      <c r="AB20" s="3">
        <v>153</v>
      </c>
      <c r="AD20" s="32">
        <f t="shared" si="1"/>
        <v>154</v>
      </c>
      <c r="AE20" s="23">
        <f t="shared" si="2"/>
        <v>152.5</v>
      </c>
      <c r="AF20" s="27">
        <f t="shared" si="3"/>
        <v>149</v>
      </c>
      <c r="AG20" s="49">
        <f t="shared" si="12"/>
        <v>0.5</v>
      </c>
      <c r="AH20" s="50">
        <f t="shared" si="13"/>
        <v>4</v>
      </c>
      <c r="AI20" s="51">
        <f t="shared" si="14"/>
        <v>3.5</v>
      </c>
      <c r="AJ20" s="50">
        <f t="shared" si="15"/>
        <v>5</v>
      </c>
      <c r="AK20" s="101">
        <f t="shared" si="4"/>
        <v>7.625</v>
      </c>
      <c r="AM20" s="9">
        <v>153</v>
      </c>
      <c r="AN20" s="3">
        <v>153</v>
      </c>
      <c r="AO20" s="3">
        <v>153</v>
      </c>
      <c r="AP20" s="3">
        <v>152</v>
      </c>
      <c r="AQ20" s="3">
        <v>152</v>
      </c>
      <c r="AR20" s="3">
        <v>153</v>
      </c>
      <c r="AS20" s="3">
        <v>153</v>
      </c>
      <c r="AT20" s="3">
        <v>153</v>
      </c>
      <c r="AV20" s="32">
        <f t="shared" si="16"/>
        <v>153</v>
      </c>
      <c r="AW20" s="23">
        <f t="shared" si="17"/>
        <v>152.75</v>
      </c>
      <c r="AX20" s="27">
        <f t="shared" si="18"/>
        <v>152</v>
      </c>
      <c r="AY20" s="29">
        <f t="shared" si="19"/>
        <v>1</v>
      </c>
      <c r="AZ20" s="36">
        <f t="shared" si="5"/>
        <v>7.6375000000000002</v>
      </c>
      <c r="BA20" s="36"/>
    </row>
    <row r="21" spans="1:53" x14ac:dyDescent="0.25">
      <c r="A21" s="8">
        <f t="shared" si="20"/>
        <v>9.4444444444444414E-2</v>
      </c>
      <c r="B21" s="3">
        <v>136</v>
      </c>
      <c r="C21" s="9">
        <v>161</v>
      </c>
      <c r="D21" s="9">
        <f t="shared" si="21"/>
        <v>154.59230769230768</v>
      </c>
      <c r="E21" s="9">
        <f t="shared" si="22"/>
        <v>167.40769230769232</v>
      </c>
      <c r="G21" s="3">
        <v>161</v>
      </c>
      <c r="H21" s="3">
        <v>161</v>
      </c>
      <c r="I21" s="3">
        <v>159</v>
      </c>
      <c r="J21" s="3">
        <v>155</v>
      </c>
      <c r="K21" s="3">
        <v>159</v>
      </c>
      <c r="L21" s="3">
        <v>161</v>
      </c>
      <c r="M21" s="3">
        <v>161</v>
      </c>
      <c r="O21" s="32">
        <f t="shared" si="8"/>
        <v>161</v>
      </c>
      <c r="P21" s="23">
        <f t="shared" si="9"/>
        <v>159.57142857142858</v>
      </c>
      <c r="Q21" s="27">
        <f t="shared" si="10"/>
        <v>155</v>
      </c>
      <c r="R21" s="29">
        <f t="shared" si="11"/>
        <v>6</v>
      </c>
      <c r="S21" s="36">
        <f t="shared" si="0"/>
        <v>7.9785714285714295</v>
      </c>
      <c r="U21" s="3">
        <v>160</v>
      </c>
      <c r="V21" s="3">
        <v>160</v>
      </c>
      <c r="W21" s="3">
        <v>162</v>
      </c>
      <c r="X21" s="3">
        <v>157</v>
      </c>
      <c r="Y21" s="3">
        <v>162</v>
      </c>
      <c r="Z21" s="3">
        <v>162</v>
      </c>
      <c r="AA21" s="3">
        <v>160</v>
      </c>
      <c r="AB21" s="3">
        <v>161</v>
      </c>
      <c r="AD21" s="32">
        <f t="shared" si="1"/>
        <v>162</v>
      </c>
      <c r="AE21" s="23">
        <f t="shared" si="2"/>
        <v>160.5</v>
      </c>
      <c r="AF21" s="27">
        <f t="shared" si="3"/>
        <v>157</v>
      </c>
      <c r="AG21" s="49">
        <f t="shared" si="12"/>
        <v>0.5</v>
      </c>
      <c r="AH21" s="50">
        <f t="shared" si="13"/>
        <v>4</v>
      </c>
      <c r="AI21" s="51">
        <f t="shared" si="14"/>
        <v>3.5</v>
      </c>
      <c r="AJ21" s="50">
        <f t="shared" si="15"/>
        <v>5</v>
      </c>
      <c r="AK21" s="101">
        <f t="shared" si="4"/>
        <v>8.0250000000000004</v>
      </c>
      <c r="AM21" s="9">
        <v>161</v>
      </c>
      <c r="AN21" s="3">
        <v>161</v>
      </c>
      <c r="AO21" s="3">
        <v>161</v>
      </c>
      <c r="AP21" s="3">
        <v>160</v>
      </c>
      <c r="AQ21" s="3">
        <v>160</v>
      </c>
      <c r="AR21" s="3">
        <v>161</v>
      </c>
      <c r="AS21" s="3">
        <v>161</v>
      </c>
      <c r="AT21" s="3">
        <v>161</v>
      </c>
      <c r="AV21" s="32">
        <f t="shared" si="16"/>
        <v>161</v>
      </c>
      <c r="AW21" s="23">
        <f t="shared" si="17"/>
        <v>160.75</v>
      </c>
      <c r="AX21" s="27">
        <f t="shared" si="18"/>
        <v>160</v>
      </c>
      <c r="AY21" s="29">
        <f t="shared" si="19"/>
        <v>1</v>
      </c>
      <c r="AZ21" s="36">
        <f t="shared" si="5"/>
        <v>8.0374999999999996</v>
      </c>
      <c r="BA21" s="36"/>
    </row>
    <row r="22" spans="1:53" x14ac:dyDescent="0.25">
      <c r="A22" s="8">
        <f t="shared" si="20"/>
        <v>9.9999999999999964E-2</v>
      </c>
      <c r="B22" s="3">
        <v>144</v>
      </c>
      <c r="C22" s="9">
        <v>169</v>
      </c>
      <c r="D22" s="9">
        <f t="shared" si="21"/>
        <v>162.40769230769232</v>
      </c>
      <c r="E22" s="9">
        <f t="shared" si="22"/>
        <v>175.59230769230768</v>
      </c>
      <c r="G22" s="3">
        <v>169</v>
      </c>
      <c r="H22" s="3">
        <v>169</v>
      </c>
      <c r="I22" s="3">
        <v>168</v>
      </c>
      <c r="J22" s="3">
        <v>163</v>
      </c>
      <c r="K22" s="3">
        <v>168</v>
      </c>
      <c r="L22" s="3">
        <v>169</v>
      </c>
      <c r="M22" s="3">
        <v>169</v>
      </c>
      <c r="O22" s="32">
        <f t="shared" si="8"/>
        <v>169</v>
      </c>
      <c r="P22" s="23">
        <f t="shared" si="9"/>
        <v>167.85714285714286</v>
      </c>
      <c r="Q22" s="27">
        <f t="shared" si="10"/>
        <v>163</v>
      </c>
      <c r="R22" s="29">
        <f t="shared" si="11"/>
        <v>6</v>
      </c>
      <c r="S22" s="36">
        <f t="shared" si="0"/>
        <v>8.3928571428571423</v>
      </c>
      <c r="U22" s="3">
        <v>168</v>
      </c>
      <c r="V22" s="3">
        <v>168</v>
      </c>
      <c r="W22" s="3">
        <v>170</v>
      </c>
      <c r="X22" s="3">
        <v>165</v>
      </c>
      <c r="Y22" s="3">
        <v>170</v>
      </c>
      <c r="Z22" s="3">
        <v>170</v>
      </c>
      <c r="AA22" s="3">
        <v>167</v>
      </c>
      <c r="AB22" s="3">
        <v>168</v>
      </c>
      <c r="AD22" s="32">
        <f t="shared" si="1"/>
        <v>170</v>
      </c>
      <c r="AE22" s="23">
        <f t="shared" si="2"/>
        <v>168.25</v>
      </c>
      <c r="AF22" s="27">
        <f t="shared" si="3"/>
        <v>165</v>
      </c>
      <c r="AG22" s="49">
        <f t="shared" si="12"/>
        <v>0.75</v>
      </c>
      <c r="AH22" s="50">
        <f t="shared" si="13"/>
        <v>4</v>
      </c>
      <c r="AI22" s="51">
        <f t="shared" si="14"/>
        <v>3.25</v>
      </c>
      <c r="AJ22" s="50">
        <f t="shared" si="15"/>
        <v>5</v>
      </c>
      <c r="AK22" s="101">
        <f t="shared" si="4"/>
        <v>8.4124999999999996</v>
      </c>
      <c r="AM22" s="9">
        <v>169</v>
      </c>
      <c r="AN22" s="3">
        <v>169</v>
      </c>
      <c r="AO22" s="3">
        <v>169</v>
      </c>
      <c r="AP22" s="3">
        <v>168</v>
      </c>
      <c r="AQ22" s="3">
        <v>168</v>
      </c>
      <c r="AR22" s="3">
        <v>169</v>
      </c>
      <c r="AS22" s="3">
        <v>169</v>
      </c>
      <c r="AT22" s="3">
        <v>169</v>
      </c>
      <c r="AV22" s="32">
        <f t="shared" si="16"/>
        <v>169</v>
      </c>
      <c r="AW22" s="23">
        <f t="shared" si="17"/>
        <v>168.75</v>
      </c>
      <c r="AX22" s="27">
        <f t="shared" si="18"/>
        <v>168</v>
      </c>
      <c r="AY22" s="29">
        <f t="shared" si="19"/>
        <v>1</v>
      </c>
      <c r="AZ22" s="36">
        <f t="shared" si="5"/>
        <v>8.4375</v>
      </c>
      <c r="BA22" s="36"/>
    </row>
    <row r="23" spans="1:53" x14ac:dyDescent="0.25">
      <c r="A23" s="8">
        <f t="shared" si="20"/>
        <v>0.10555555555555551</v>
      </c>
      <c r="B23" s="3">
        <v>152</v>
      </c>
      <c r="C23" s="9">
        <v>177</v>
      </c>
      <c r="D23" s="9">
        <f t="shared" si="21"/>
        <v>170.22307692307692</v>
      </c>
      <c r="E23" s="9">
        <f t="shared" si="22"/>
        <v>183.77692307692308</v>
      </c>
      <c r="G23" s="3">
        <v>177</v>
      </c>
      <c r="H23" s="3">
        <v>176</v>
      </c>
      <c r="I23" s="3">
        <v>175</v>
      </c>
      <c r="J23" s="3">
        <v>171</v>
      </c>
      <c r="K23" s="3">
        <v>176</v>
      </c>
      <c r="L23" s="3">
        <v>176</v>
      </c>
      <c r="M23" s="3">
        <v>177</v>
      </c>
      <c r="O23" s="32">
        <f t="shared" si="8"/>
        <v>177</v>
      </c>
      <c r="P23" s="23">
        <f t="shared" si="9"/>
        <v>175.42857142857142</v>
      </c>
      <c r="Q23" s="27">
        <f t="shared" si="10"/>
        <v>171</v>
      </c>
      <c r="R23" s="29">
        <f t="shared" si="11"/>
        <v>6</v>
      </c>
      <c r="S23" s="36">
        <f t="shared" si="0"/>
        <v>8.7714285714285705</v>
      </c>
      <c r="U23" s="3">
        <v>176</v>
      </c>
      <c r="V23" s="3">
        <v>176</v>
      </c>
      <c r="W23" s="3">
        <v>178</v>
      </c>
      <c r="X23" s="3">
        <v>172</v>
      </c>
      <c r="Y23" s="3">
        <v>178</v>
      </c>
      <c r="Z23" s="3">
        <v>178</v>
      </c>
      <c r="AA23" s="3">
        <v>175</v>
      </c>
      <c r="AB23" s="3">
        <v>176</v>
      </c>
      <c r="AD23" s="32">
        <f t="shared" si="1"/>
        <v>178</v>
      </c>
      <c r="AE23" s="23">
        <f t="shared" si="2"/>
        <v>176.125</v>
      </c>
      <c r="AF23" s="27">
        <f t="shared" si="3"/>
        <v>172</v>
      </c>
      <c r="AG23" s="49">
        <f t="shared" si="12"/>
        <v>0.875</v>
      </c>
      <c r="AH23" s="50">
        <f t="shared" si="13"/>
        <v>5</v>
      </c>
      <c r="AI23" s="51">
        <f t="shared" si="14"/>
        <v>4.125</v>
      </c>
      <c r="AJ23" s="50">
        <f t="shared" si="15"/>
        <v>6</v>
      </c>
      <c r="AK23" s="101">
        <f t="shared" si="4"/>
        <v>8.8062500000000004</v>
      </c>
      <c r="AM23" s="9">
        <v>177</v>
      </c>
      <c r="AN23" s="3">
        <v>177</v>
      </c>
      <c r="AO23" s="3">
        <v>177</v>
      </c>
      <c r="AP23" s="3">
        <v>176</v>
      </c>
      <c r="AQ23" s="3">
        <v>176</v>
      </c>
      <c r="AR23" s="3">
        <v>177</v>
      </c>
      <c r="AS23" s="3">
        <v>177</v>
      </c>
      <c r="AT23" s="3">
        <v>177</v>
      </c>
      <c r="AV23" s="32">
        <f t="shared" si="16"/>
        <v>177</v>
      </c>
      <c r="AW23" s="23">
        <f t="shared" si="17"/>
        <v>176.75</v>
      </c>
      <c r="AX23" s="27">
        <f t="shared" si="18"/>
        <v>176</v>
      </c>
      <c r="AY23" s="29">
        <f t="shared" si="19"/>
        <v>1</v>
      </c>
      <c r="AZ23" s="36">
        <f t="shared" si="5"/>
        <v>8.8375000000000004</v>
      </c>
      <c r="BA23" s="36"/>
    </row>
    <row r="24" spans="1:53" x14ac:dyDescent="0.25">
      <c r="A24" s="8">
        <f t="shared" si="20"/>
        <v>0.11111111111111106</v>
      </c>
      <c r="B24" s="3">
        <v>160</v>
      </c>
      <c r="C24" s="9">
        <v>185</v>
      </c>
      <c r="D24" s="9">
        <f t="shared" si="21"/>
        <v>178.03846153846155</v>
      </c>
      <c r="E24" s="9">
        <f t="shared" si="22"/>
        <v>191.96153846153845</v>
      </c>
      <c r="G24" s="3">
        <v>185</v>
      </c>
      <c r="H24" s="3">
        <v>184</v>
      </c>
      <c r="I24" s="3">
        <v>184</v>
      </c>
      <c r="J24" s="3">
        <v>179</v>
      </c>
      <c r="K24" s="3">
        <v>185</v>
      </c>
      <c r="L24" s="3">
        <v>184</v>
      </c>
      <c r="M24" s="3">
        <v>185</v>
      </c>
      <c r="O24" s="32">
        <f t="shared" si="8"/>
        <v>185</v>
      </c>
      <c r="P24" s="23">
        <f t="shared" si="9"/>
        <v>183.71428571428572</v>
      </c>
      <c r="Q24" s="27">
        <f t="shared" si="10"/>
        <v>179</v>
      </c>
      <c r="R24" s="29">
        <f t="shared" si="11"/>
        <v>6</v>
      </c>
      <c r="S24" s="36">
        <f t="shared" si="0"/>
        <v>9.1857142857142868</v>
      </c>
      <c r="U24" s="3">
        <v>184</v>
      </c>
      <c r="V24" s="3">
        <v>184</v>
      </c>
      <c r="W24" s="3">
        <v>185</v>
      </c>
      <c r="X24" s="3">
        <v>181</v>
      </c>
      <c r="Y24" s="3">
        <v>186</v>
      </c>
      <c r="Z24" s="3">
        <v>186</v>
      </c>
      <c r="AA24" s="3">
        <v>183</v>
      </c>
      <c r="AB24" s="3">
        <v>184</v>
      </c>
      <c r="AD24" s="32">
        <f t="shared" si="1"/>
        <v>186</v>
      </c>
      <c r="AE24" s="23">
        <f t="shared" si="2"/>
        <v>184.125</v>
      </c>
      <c r="AF24" s="27">
        <f t="shared" si="3"/>
        <v>181</v>
      </c>
      <c r="AG24" s="49">
        <f t="shared" si="12"/>
        <v>0.875</v>
      </c>
      <c r="AH24" s="50">
        <f t="shared" si="13"/>
        <v>4</v>
      </c>
      <c r="AI24" s="51">
        <f t="shared" si="14"/>
        <v>3.125</v>
      </c>
      <c r="AJ24" s="50">
        <f t="shared" si="15"/>
        <v>5</v>
      </c>
      <c r="AK24" s="101">
        <f t="shared" si="4"/>
        <v>9.2062500000000007</v>
      </c>
      <c r="AM24" s="9">
        <v>185</v>
      </c>
      <c r="AN24" s="3">
        <v>185</v>
      </c>
      <c r="AO24" s="3">
        <v>185</v>
      </c>
      <c r="AP24" s="3">
        <v>184</v>
      </c>
      <c r="AQ24" s="3">
        <v>184</v>
      </c>
      <c r="AR24" s="3">
        <v>185</v>
      </c>
      <c r="AS24" s="3">
        <v>185</v>
      </c>
      <c r="AT24" s="3">
        <v>185</v>
      </c>
      <c r="AV24" s="32">
        <f t="shared" si="16"/>
        <v>185</v>
      </c>
      <c r="AW24" s="23">
        <f t="shared" si="17"/>
        <v>184.75</v>
      </c>
      <c r="AX24" s="27">
        <f t="shared" si="18"/>
        <v>184</v>
      </c>
      <c r="AY24" s="29">
        <f t="shared" si="19"/>
        <v>1</v>
      </c>
      <c r="AZ24" s="36">
        <f t="shared" si="5"/>
        <v>9.2375000000000007</v>
      </c>
      <c r="BA24" s="36"/>
    </row>
    <row r="25" spans="1:53" x14ac:dyDescent="0.25">
      <c r="A25" s="8">
        <f t="shared" si="20"/>
        <v>0.11666666666666661</v>
      </c>
      <c r="B25" s="3">
        <v>168</v>
      </c>
      <c r="C25" s="9">
        <v>193</v>
      </c>
      <c r="D25" s="9">
        <f t="shared" si="21"/>
        <v>185.85384615384615</v>
      </c>
      <c r="E25" s="9">
        <f t="shared" si="22"/>
        <v>200.14615384615385</v>
      </c>
      <c r="G25" s="3">
        <v>193</v>
      </c>
      <c r="H25" s="3">
        <v>193</v>
      </c>
      <c r="I25" s="3">
        <v>192</v>
      </c>
      <c r="J25" s="3">
        <v>187</v>
      </c>
      <c r="K25" s="3">
        <v>192</v>
      </c>
      <c r="L25" s="3">
        <v>193</v>
      </c>
      <c r="M25" s="3">
        <v>193</v>
      </c>
      <c r="O25" s="32">
        <f t="shared" si="8"/>
        <v>193</v>
      </c>
      <c r="P25" s="23">
        <f t="shared" si="9"/>
        <v>191.85714285714286</v>
      </c>
      <c r="Q25" s="27">
        <f t="shared" si="10"/>
        <v>187</v>
      </c>
      <c r="R25" s="29">
        <f t="shared" si="11"/>
        <v>6</v>
      </c>
      <c r="S25" s="36">
        <f t="shared" si="0"/>
        <v>9.5928571428571434</v>
      </c>
      <c r="U25" s="3">
        <v>192</v>
      </c>
      <c r="V25" s="3">
        <v>192</v>
      </c>
      <c r="W25" s="3">
        <v>193</v>
      </c>
      <c r="X25" s="3">
        <v>189</v>
      </c>
      <c r="Y25" s="3">
        <v>195</v>
      </c>
      <c r="Z25" s="3">
        <v>194</v>
      </c>
      <c r="AA25" s="3">
        <v>191</v>
      </c>
      <c r="AB25" s="3">
        <v>192</v>
      </c>
      <c r="AD25" s="32">
        <f t="shared" si="1"/>
        <v>195</v>
      </c>
      <c r="AE25" s="23">
        <f t="shared" si="2"/>
        <v>192.25</v>
      </c>
      <c r="AF25" s="27">
        <f t="shared" si="3"/>
        <v>189</v>
      </c>
      <c r="AG25" s="49">
        <f t="shared" si="12"/>
        <v>0.75</v>
      </c>
      <c r="AH25" s="50">
        <f t="shared" si="13"/>
        <v>4</v>
      </c>
      <c r="AI25" s="51">
        <f t="shared" si="14"/>
        <v>3.25</v>
      </c>
      <c r="AJ25" s="50">
        <f t="shared" si="15"/>
        <v>6</v>
      </c>
      <c r="AK25" s="101">
        <f t="shared" si="4"/>
        <v>9.6125000000000007</v>
      </c>
      <c r="AM25" s="9">
        <v>193</v>
      </c>
      <c r="AN25" s="3">
        <v>193</v>
      </c>
      <c r="AO25" s="3">
        <v>193</v>
      </c>
      <c r="AP25" s="3">
        <v>192</v>
      </c>
      <c r="AQ25" s="3">
        <v>192</v>
      </c>
      <c r="AR25" s="3">
        <v>193</v>
      </c>
      <c r="AS25" s="3">
        <v>193</v>
      </c>
      <c r="AT25" s="3">
        <v>193</v>
      </c>
      <c r="AV25" s="32">
        <f t="shared" si="16"/>
        <v>193</v>
      </c>
      <c r="AW25" s="23">
        <f t="shared" si="17"/>
        <v>192.75</v>
      </c>
      <c r="AX25" s="27">
        <f t="shared" si="18"/>
        <v>192</v>
      </c>
      <c r="AY25" s="29">
        <f t="shared" si="19"/>
        <v>1</v>
      </c>
      <c r="AZ25" s="36">
        <f t="shared" si="5"/>
        <v>9.6374999999999993</v>
      </c>
      <c r="BA25" s="36"/>
    </row>
    <row r="26" spans="1:53" x14ac:dyDescent="0.25">
      <c r="A26" s="8">
        <f t="shared" si="20"/>
        <v>0.12222222222222216</v>
      </c>
      <c r="B26" s="3">
        <v>176</v>
      </c>
      <c r="C26" s="9">
        <v>201</v>
      </c>
      <c r="D26" s="9">
        <f t="shared" si="21"/>
        <v>193.66923076923078</v>
      </c>
      <c r="E26" s="9">
        <f t="shared" si="22"/>
        <v>208.33076923076922</v>
      </c>
      <c r="G26" s="3">
        <v>201</v>
      </c>
      <c r="H26" s="3">
        <v>200</v>
      </c>
      <c r="I26" s="3">
        <v>199</v>
      </c>
      <c r="J26" s="3">
        <v>195</v>
      </c>
      <c r="K26" s="3">
        <v>200</v>
      </c>
      <c r="L26" s="3">
        <v>201</v>
      </c>
      <c r="M26" s="3">
        <v>201</v>
      </c>
      <c r="O26" s="32">
        <f t="shared" si="8"/>
        <v>201</v>
      </c>
      <c r="P26" s="23">
        <f t="shared" si="9"/>
        <v>199.57142857142858</v>
      </c>
      <c r="Q26" s="27">
        <f t="shared" si="10"/>
        <v>195</v>
      </c>
      <c r="R26" s="29">
        <f t="shared" si="11"/>
        <v>6</v>
      </c>
      <c r="S26" s="36">
        <f t="shared" si="0"/>
        <v>9.9785714285714295</v>
      </c>
      <c r="U26" s="3">
        <v>200</v>
      </c>
      <c r="V26" s="3">
        <v>200</v>
      </c>
      <c r="W26" s="3">
        <v>201</v>
      </c>
      <c r="X26" s="3">
        <v>196</v>
      </c>
      <c r="Y26" s="3">
        <v>202</v>
      </c>
      <c r="Z26" s="3">
        <v>202</v>
      </c>
      <c r="AA26" s="3">
        <v>199</v>
      </c>
      <c r="AB26" s="3">
        <v>200</v>
      </c>
      <c r="AD26" s="32">
        <f t="shared" si="1"/>
        <v>202</v>
      </c>
      <c r="AE26" s="23">
        <f t="shared" si="2"/>
        <v>200</v>
      </c>
      <c r="AF26" s="27">
        <f t="shared" si="3"/>
        <v>196</v>
      </c>
      <c r="AG26" s="49">
        <f t="shared" si="12"/>
        <v>1</v>
      </c>
      <c r="AH26" s="50">
        <f t="shared" si="13"/>
        <v>5</v>
      </c>
      <c r="AI26" s="51">
        <f t="shared" si="14"/>
        <v>4</v>
      </c>
      <c r="AJ26" s="50">
        <f t="shared" si="15"/>
        <v>6</v>
      </c>
      <c r="AK26" s="101">
        <f t="shared" si="4"/>
        <v>10</v>
      </c>
      <c r="AM26" s="9">
        <v>201</v>
      </c>
      <c r="AN26" s="3">
        <v>201</v>
      </c>
      <c r="AO26" s="3">
        <v>201</v>
      </c>
      <c r="AP26" s="3">
        <v>200</v>
      </c>
      <c r="AQ26" s="3">
        <v>200</v>
      </c>
      <c r="AR26" s="3">
        <v>201</v>
      </c>
      <c r="AS26" s="3">
        <v>201</v>
      </c>
      <c r="AT26" s="3">
        <v>201</v>
      </c>
      <c r="AV26" s="32">
        <f t="shared" si="16"/>
        <v>201</v>
      </c>
      <c r="AW26" s="23">
        <f t="shared" si="17"/>
        <v>200.75</v>
      </c>
      <c r="AX26" s="27">
        <f t="shared" si="18"/>
        <v>200</v>
      </c>
      <c r="AY26" s="29">
        <f t="shared" si="19"/>
        <v>1</v>
      </c>
      <c r="AZ26" s="36">
        <f t="shared" si="5"/>
        <v>10.0375</v>
      </c>
      <c r="BA26" s="36"/>
    </row>
    <row r="27" spans="1:53" x14ac:dyDescent="0.25">
      <c r="A27" s="8">
        <f t="shared" si="20"/>
        <v>0.12777777777777771</v>
      </c>
      <c r="B27" s="3">
        <v>184</v>
      </c>
      <c r="C27" s="9">
        <v>209</v>
      </c>
      <c r="D27" s="9">
        <f t="shared" si="21"/>
        <v>201.48461538461538</v>
      </c>
      <c r="E27" s="9">
        <f t="shared" si="22"/>
        <v>216.51538461538462</v>
      </c>
      <c r="G27" s="3">
        <v>207</v>
      </c>
      <c r="H27" s="3">
        <v>207</v>
      </c>
      <c r="I27" s="3">
        <v>208</v>
      </c>
      <c r="J27" s="3">
        <v>204</v>
      </c>
      <c r="K27" s="3">
        <v>209</v>
      </c>
      <c r="L27" s="3">
        <v>209</v>
      </c>
      <c r="M27" s="3">
        <v>207</v>
      </c>
      <c r="O27" s="32">
        <f t="shared" si="8"/>
        <v>209</v>
      </c>
      <c r="P27" s="23">
        <f t="shared" si="9"/>
        <v>207.28571428571428</v>
      </c>
      <c r="Q27" s="27">
        <f t="shared" si="10"/>
        <v>204</v>
      </c>
      <c r="R27" s="29">
        <f t="shared" si="11"/>
        <v>5</v>
      </c>
      <c r="S27" s="36">
        <f t="shared" si="0"/>
        <v>10.364285714285714</v>
      </c>
      <c r="U27" s="3">
        <v>208</v>
      </c>
      <c r="V27" s="3">
        <v>208</v>
      </c>
      <c r="W27" s="3">
        <v>209</v>
      </c>
      <c r="X27" s="3">
        <v>205</v>
      </c>
      <c r="Y27" s="3">
        <v>210</v>
      </c>
      <c r="Z27" s="3">
        <v>210</v>
      </c>
      <c r="AA27" s="3">
        <v>207</v>
      </c>
      <c r="AB27" s="3">
        <v>208</v>
      </c>
      <c r="AD27" s="32">
        <f t="shared" si="1"/>
        <v>210</v>
      </c>
      <c r="AE27" s="23">
        <f t="shared" si="2"/>
        <v>208.125</v>
      </c>
      <c r="AF27" s="27">
        <f t="shared" si="3"/>
        <v>205</v>
      </c>
      <c r="AG27" s="49">
        <f t="shared" si="12"/>
        <v>0.875</v>
      </c>
      <c r="AH27" s="50">
        <f t="shared" si="13"/>
        <v>4</v>
      </c>
      <c r="AI27" s="51">
        <f t="shared" si="14"/>
        <v>3.125</v>
      </c>
      <c r="AJ27" s="50">
        <f t="shared" si="15"/>
        <v>5</v>
      </c>
      <c r="AK27" s="101">
        <f t="shared" si="4"/>
        <v>10.40625</v>
      </c>
      <c r="AM27" s="9">
        <v>209</v>
      </c>
      <c r="AN27" s="3">
        <v>209</v>
      </c>
      <c r="AO27" s="3">
        <v>209</v>
      </c>
      <c r="AP27" s="3">
        <v>208</v>
      </c>
      <c r="AQ27" s="3">
        <v>208</v>
      </c>
      <c r="AR27" s="3">
        <v>209</v>
      </c>
      <c r="AS27" s="3">
        <v>209</v>
      </c>
      <c r="AT27" s="3">
        <v>209</v>
      </c>
      <c r="AV27" s="32">
        <f t="shared" si="16"/>
        <v>209</v>
      </c>
      <c r="AW27" s="23">
        <f t="shared" si="17"/>
        <v>208.75</v>
      </c>
      <c r="AX27" s="27">
        <f t="shared" si="18"/>
        <v>208</v>
      </c>
      <c r="AY27" s="29">
        <f t="shared" si="19"/>
        <v>1</v>
      </c>
      <c r="AZ27" s="36">
        <f t="shared" si="5"/>
        <v>10.4375</v>
      </c>
      <c r="BA27" s="36"/>
    </row>
    <row r="28" spans="1:53" x14ac:dyDescent="0.25">
      <c r="A28" s="8">
        <f t="shared" si="20"/>
        <v>0.13333333333333328</v>
      </c>
      <c r="B28" s="3">
        <v>192</v>
      </c>
      <c r="C28" s="9">
        <v>217</v>
      </c>
      <c r="D28" s="9">
        <f t="shared" si="21"/>
        <v>209.3</v>
      </c>
      <c r="E28" s="9">
        <f t="shared" si="22"/>
        <v>224.7</v>
      </c>
      <c r="G28" s="3">
        <v>215</v>
      </c>
      <c r="H28" s="3">
        <v>215</v>
      </c>
      <c r="I28" s="3">
        <v>216</v>
      </c>
      <c r="J28" s="3">
        <v>212</v>
      </c>
      <c r="K28" s="3">
        <v>217</v>
      </c>
      <c r="L28" s="3">
        <v>217</v>
      </c>
      <c r="M28" s="3">
        <v>215</v>
      </c>
      <c r="O28" s="32">
        <f t="shared" si="8"/>
        <v>217</v>
      </c>
      <c r="P28" s="23">
        <f t="shared" si="9"/>
        <v>215.28571428571428</v>
      </c>
      <c r="Q28" s="27">
        <f t="shared" si="10"/>
        <v>212</v>
      </c>
      <c r="R28" s="29">
        <f t="shared" si="11"/>
        <v>5</v>
      </c>
      <c r="S28" s="36">
        <f t="shared" si="0"/>
        <v>10.764285714285714</v>
      </c>
      <c r="U28" s="3">
        <v>216</v>
      </c>
      <c r="V28" s="3">
        <v>216</v>
      </c>
      <c r="W28" s="3">
        <v>217</v>
      </c>
      <c r="X28" s="3">
        <v>213</v>
      </c>
      <c r="Y28" s="3">
        <v>218</v>
      </c>
      <c r="Z28" s="3">
        <v>218</v>
      </c>
      <c r="AA28" s="3">
        <v>215</v>
      </c>
      <c r="AB28" s="3">
        <v>216</v>
      </c>
      <c r="AD28" s="32">
        <f t="shared" si="1"/>
        <v>218</v>
      </c>
      <c r="AE28" s="23">
        <f t="shared" si="2"/>
        <v>216.125</v>
      </c>
      <c r="AF28" s="27">
        <f t="shared" si="3"/>
        <v>213</v>
      </c>
      <c r="AG28" s="49">
        <f t="shared" si="12"/>
        <v>0.875</v>
      </c>
      <c r="AH28" s="50">
        <f t="shared" si="13"/>
        <v>4</v>
      </c>
      <c r="AI28" s="51">
        <f t="shared" si="14"/>
        <v>3.125</v>
      </c>
      <c r="AJ28" s="50">
        <f t="shared" si="15"/>
        <v>5</v>
      </c>
      <c r="AK28" s="101">
        <f t="shared" si="4"/>
        <v>10.80625</v>
      </c>
      <c r="AM28" s="9">
        <v>217</v>
      </c>
      <c r="AN28" s="3">
        <v>217</v>
      </c>
      <c r="AO28" s="3">
        <v>217</v>
      </c>
      <c r="AP28" s="3">
        <v>216</v>
      </c>
      <c r="AQ28" s="3">
        <v>216</v>
      </c>
      <c r="AR28" s="3">
        <v>217</v>
      </c>
      <c r="AS28" s="3">
        <v>217</v>
      </c>
      <c r="AT28" s="3">
        <v>217</v>
      </c>
      <c r="AV28" s="32">
        <f t="shared" si="16"/>
        <v>217</v>
      </c>
      <c r="AW28" s="23">
        <f t="shared" si="17"/>
        <v>216.75</v>
      </c>
      <c r="AX28" s="27">
        <f t="shared" si="18"/>
        <v>216</v>
      </c>
      <c r="AY28" s="29">
        <f t="shared" si="19"/>
        <v>1</v>
      </c>
      <c r="AZ28" s="36">
        <f t="shared" si="5"/>
        <v>10.8375</v>
      </c>
      <c r="BA28" s="36"/>
    </row>
    <row r="29" spans="1:53" x14ac:dyDescent="0.25">
      <c r="A29" s="8">
        <f t="shared" si="20"/>
        <v>0.13888888888888884</v>
      </c>
      <c r="B29" s="3">
        <v>200</v>
      </c>
      <c r="C29" s="9">
        <v>225</v>
      </c>
      <c r="D29" s="9">
        <f t="shared" si="21"/>
        <v>217.11538461538461</v>
      </c>
      <c r="E29" s="9">
        <f t="shared" si="22"/>
        <v>232.88461538461539</v>
      </c>
      <c r="G29" s="3">
        <v>223</v>
      </c>
      <c r="H29" s="3">
        <v>223</v>
      </c>
      <c r="I29" s="3">
        <v>224</v>
      </c>
      <c r="J29" s="3">
        <v>220</v>
      </c>
      <c r="K29" s="3">
        <v>225</v>
      </c>
      <c r="L29" s="3">
        <v>225</v>
      </c>
      <c r="M29" s="3">
        <v>223</v>
      </c>
      <c r="O29" s="32">
        <f t="shared" si="8"/>
        <v>225</v>
      </c>
      <c r="P29" s="23">
        <f t="shared" si="9"/>
        <v>223.28571428571428</v>
      </c>
      <c r="Q29" s="27">
        <f t="shared" si="10"/>
        <v>220</v>
      </c>
      <c r="R29" s="29">
        <f t="shared" si="11"/>
        <v>5</v>
      </c>
      <c r="S29" s="36">
        <f t="shared" si="0"/>
        <v>11.164285714285715</v>
      </c>
      <c r="U29" s="3">
        <v>224</v>
      </c>
      <c r="V29" s="3">
        <v>223</v>
      </c>
      <c r="W29" s="3">
        <v>225</v>
      </c>
      <c r="X29" s="3">
        <v>221</v>
      </c>
      <c r="Y29" s="3">
        <v>226</v>
      </c>
      <c r="Z29" s="3">
        <v>226</v>
      </c>
      <c r="AA29" s="3">
        <v>223</v>
      </c>
      <c r="AB29" s="3">
        <v>224</v>
      </c>
      <c r="AD29" s="32">
        <f t="shared" si="1"/>
        <v>226</v>
      </c>
      <c r="AE29" s="23">
        <f t="shared" si="2"/>
        <v>224</v>
      </c>
      <c r="AF29" s="27">
        <f t="shared" si="3"/>
        <v>221</v>
      </c>
      <c r="AG29" s="49">
        <f t="shared" si="12"/>
        <v>1</v>
      </c>
      <c r="AH29" s="50">
        <f t="shared" si="13"/>
        <v>4</v>
      </c>
      <c r="AI29" s="51">
        <f t="shared" si="14"/>
        <v>3</v>
      </c>
      <c r="AJ29" s="50">
        <f t="shared" si="15"/>
        <v>5</v>
      </c>
      <c r="AK29" s="101">
        <f t="shared" si="4"/>
        <v>11.2</v>
      </c>
      <c r="AM29" s="9">
        <v>225</v>
      </c>
      <c r="AN29" s="3">
        <v>225</v>
      </c>
      <c r="AO29" s="3">
        <v>225</v>
      </c>
      <c r="AP29" s="3">
        <v>224</v>
      </c>
      <c r="AQ29" s="3">
        <v>224</v>
      </c>
      <c r="AR29" s="3">
        <v>225</v>
      </c>
      <c r="AS29" s="3">
        <v>225</v>
      </c>
      <c r="AT29" s="3">
        <v>225</v>
      </c>
      <c r="AV29" s="32">
        <f t="shared" si="16"/>
        <v>225</v>
      </c>
      <c r="AW29" s="23">
        <f t="shared" si="17"/>
        <v>224.75</v>
      </c>
      <c r="AX29" s="27">
        <f t="shared" si="18"/>
        <v>224</v>
      </c>
      <c r="AY29" s="29">
        <f t="shared" si="19"/>
        <v>1</v>
      </c>
      <c r="AZ29" s="36">
        <f t="shared" si="5"/>
        <v>11.237500000000001</v>
      </c>
      <c r="BA29" s="36"/>
    </row>
    <row r="30" spans="1:53" x14ac:dyDescent="0.25">
      <c r="A30" s="8">
        <f t="shared" si="20"/>
        <v>0.1444444444444444</v>
      </c>
      <c r="B30" s="3">
        <v>208</v>
      </c>
      <c r="C30" s="9">
        <v>233</v>
      </c>
      <c r="D30" s="9">
        <f t="shared" si="21"/>
        <v>224.93076923076924</v>
      </c>
      <c r="E30" s="9">
        <f t="shared" si="22"/>
        <v>241.06923076923076</v>
      </c>
      <c r="G30" s="3">
        <v>231</v>
      </c>
      <c r="H30" s="3">
        <v>230</v>
      </c>
      <c r="I30" s="3">
        <v>232</v>
      </c>
      <c r="J30" s="3">
        <v>228</v>
      </c>
      <c r="K30" s="3">
        <v>233</v>
      </c>
      <c r="L30" s="3">
        <v>233</v>
      </c>
      <c r="M30" s="3">
        <v>231</v>
      </c>
      <c r="O30" s="32">
        <f t="shared" si="8"/>
        <v>233</v>
      </c>
      <c r="P30" s="23">
        <f t="shared" si="9"/>
        <v>231.14285714285714</v>
      </c>
      <c r="Q30" s="27">
        <f t="shared" si="10"/>
        <v>228</v>
      </c>
      <c r="R30" s="29">
        <f t="shared" si="11"/>
        <v>5</v>
      </c>
      <c r="S30" s="36">
        <f t="shared" si="0"/>
        <v>11.557142857142857</v>
      </c>
      <c r="U30" s="3">
        <v>232</v>
      </c>
      <c r="V30" s="3">
        <v>231</v>
      </c>
      <c r="W30" s="3">
        <v>233</v>
      </c>
      <c r="X30" s="3">
        <v>229</v>
      </c>
      <c r="Y30" s="3">
        <v>234</v>
      </c>
      <c r="Z30" s="3">
        <v>234</v>
      </c>
      <c r="AA30" s="3">
        <v>231</v>
      </c>
      <c r="AB30" s="3">
        <v>232</v>
      </c>
      <c r="AD30" s="32">
        <f t="shared" si="1"/>
        <v>234</v>
      </c>
      <c r="AE30" s="23">
        <f t="shared" si="2"/>
        <v>232</v>
      </c>
      <c r="AF30" s="27">
        <f t="shared" si="3"/>
        <v>229</v>
      </c>
      <c r="AG30" s="49">
        <f t="shared" si="12"/>
        <v>1</v>
      </c>
      <c r="AH30" s="50">
        <f t="shared" si="13"/>
        <v>4</v>
      </c>
      <c r="AI30" s="51">
        <f t="shared" si="14"/>
        <v>3</v>
      </c>
      <c r="AJ30" s="50">
        <f t="shared" si="15"/>
        <v>5</v>
      </c>
      <c r="AK30" s="101">
        <f t="shared" si="4"/>
        <v>11.6</v>
      </c>
      <c r="AM30" s="9">
        <v>233</v>
      </c>
      <c r="AN30" s="3">
        <v>233</v>
      </c>
      <c r="AO30" s="3">
        <v>233</v>
      </c>
      <c r="AP30" s="3">
        <v>232</v>
      </c>
      <c r="AQ30" s="3">
        <v>232</v>
      </c>
      <c r="AR30" s="3">
        <v>233</v>
      </c>
      <c r="AS30" s="3">
        <v>233</v>
      </c>
      <c r="AT30" s="3">
        <v>233</v>
      </c>
      <c r="AV30" s="32">
        <f t="shared" si="16"/>
        <v>233</v>
      </c>
      <c r="AW30" s="23">
        <f t="shared" si="17"/>
        <v>232.75</v>
      </c>
      <c r="AX30" s="27">
        <f t="shared" si="18"/>
        <v>232</v>
      </c>
      <c r="AY30" s="29">
        <f t="shared" si="19"/>
        <v>1</v>
      </c>
      <c r="AZ30" s="36">
        <f t="shared" si="5"/>
        <v>11.637499999999999</v>
      </c>
      <c r="BA30" s="36"/>
    </row>
    <row r="31" spans="1:53" x14ac:dyDescent="0.25">
      <c r="A31" s="8">
        <f t="shared" si="20"/>
        <v>0.14999999999999997</v>
      </c>
      <c r="B31" s="3">
        <v>216</v>
      </c>
      <c r="C31" s="9">
        <v>241</v>
      </c>
      <c r="D31" s="9">
        <f t="shared" si="21"/>
        <v>232.74615384615385</v>
      </c>
      <c r="E31" s="9">
        <f t="shared" si="22"/>
        <v>249.25384615384615</v>
      </c>
      <c r="G31" s="3">
        <v>239</v>
      </c>
      <c r="H31" s="3">
        <v>238</v>
      </c>
      <c r="I31" s="3">
        <v>240</v>
      </c>
      <c r="J31" s="3">
        <v>236</v>
      </c>
      <c r="K31" s="3">
        <v>241</v>
      </c>
      <c r="L31" s="3">
        <v>241</v>
      </c>
      <c r="M31" s="3">
        <v>239</v>
      </c>
      <c r="O31" s="32">
        <f t="shared" si="8"/>
        <v>241</v>
      </c>
      <c r="P31" s="23">
        <f t="shared" si="9"/>
        <v>239.14285714285714</v>
      </c>
      <c r="Q31" s="27">
        <f t="shared" si="10"/>
        <v>236</v>
      </c>
      <c r="R31" s="29">
        <f t="shared" si="11"/>
        <v>5</v>
      </c>
      <c r="S31" s="36">
        <f t="shared" si="0"/>
        <v>11.957142857142857</v>
      </c>
      <c r="U31" s="3">
        <v>240</v>
      </c>
      <c r="V31" s="3">
        <v>239</v>
      </c>
      <c r="W31" s="3">
        <v>241</v>
      </c>
      <c r="X31" s="3">
        <v>237</v>
      </c>
      <c r="Y31" s="3">
        <v>242</v>
      </c>
      <c r="Z31" s="3">
        <v>242</v>
      </c>
      <c r="AA31" s="3">
        <v>239</v>
      </c>
      <c r="AB31" s="3">
        <v>240</v>
      </c>
      <c r="AD31" s="32">
        <f t="shared" si="1"/>
        <v>242</v>
      </c>
      <c r="AE31" s="23">
        <f t="shared" si="2"/>
        <v>240</v>
      </c>
      <c r="AF31" s="27">
        <f t="shared" si="3"/>
        <v>237</v>
      </c>
      <c r="AG31" s="49">
        <f t="shared" si="12"/>
        <v>1</v>
      </c>
      <c r="AH31" s="50">
        <f t="shared" si="13"/>
        <v>4</v>
      </c>
      <c r="AI31" s="51">
        <f t="shared" si="14"/>
        <v>3</v>
      </c>
      <c r="AJ31" s="50">
        <f t="shared" si="15"/>
        <v>5</v>
      </c>
      <c r="AK31" s="101">
        <f t="shared" si="4"/>
        <v>12</v>
      </c>
      <c r="AM31" s="9">
        <v>241</v>
      </c>
      <c r="AN31" s="3">
        <v>241</v>
      </c>
      <c r="AO31" s="3">
        <v>241</v>
      </c>
      <c r="AP31" s="3">
        <v>240</v>
      </c>
      <c r="AQ31" s="3">
        <v>240</v>
      </c>
      <c r="AR31" s="3">
        <v>241</v>
      </c>
      <c r="AS31" s="3">
        <v>241</v>
      </c>
      <c r="AT31" s="3">
        <v>241</v>
      </c>
      <c r="AV31" s="32">
        <f t="shared" si="16"/>
        <v>241</v>
      </c>
      <c r="AW31" s="23">
        <f t="shared" si="17"/>
        <v>240.75</v>
      </c>
      <c r="AX31" s="27">
        <f t="shared" si="18"/>
        <v>240</v>
      </c>
      <c r="AY31" s="29">
        <f t="shared" si="19"/>
        <v>1</v>
      </c>
      <c r="AZ31" s="36">
        <f t="shared" si="5"/>
        <v>12.0375</v>
      </c>
      <c r="BA31" s="36"/>
    </row>
    <row r="32" spans="1:53" x14ac:dyDescent="0.25">
      <c r="A32" s="8">
        <f t="shared" si="20"/>
        <v>0.15555555555555553</v>
      </c>
      <c r="B32" s="3">
        <v>224</v>
      </c>
      <c r="C32" s="9">
        <v>249</v>
      </c>
      <c r="D32" s="9">
        <f t="shared" si="21"/>
        <v>240.56153846153848</v>
      </c>
      <c r="E32" s="9">
        <f t="shared" si="22"/>
        <v>257.43846153846152</v>
      </c>
      <c r="G32" s="3">
        <v>247</v>
      </c>
      <c r="H32" s="3">
        <v>246</v>
      </c>
      <c r="I32" s="3">
        <v>248</v>
      </c>
      <c r="J32" s="3">
        <v>244</v>
      </c>
      <c r="K32" s="3">
        <v>249</v>
      </c>
      <c r="L32" s="3">
        <v>249</v>
      </c>
      <c r="M32" s="3">
        <v>247</v>
      </c>
      <c r="O32" s="32">
        <f t="shared" si="8"/>
        <v>249</v>
      </c>
      <c r="P32" s="23">
        <f t="shared" si="9"/>
        <v>247.14285714285714</v>
      </c>
      <c r="Q32" s="27">
        <f t="shared" si="10"/>
        <v>244</v>
      </c>
      <c r="R32" s="29">
        <f t="shared" si="11"/>
        <v>5</v>
      </c>
      <c r="S32" s="36">
        <f t="shared" si="0"/>
        <v>12.357142857142858</v>
      </c>
      <c r="U32" s="3">
        <v>248</v>
      </c>
      <c r="V32" s="3">
        <v>247</v>
      </c>
      <c r="W32" s="3">
        <v>249</v>
      </c>
      <c r="X32" s="3">
        <v>245</v>
      </c>
      <c r="Y32" s="3">
        <v>250</v>
      </c>
      <c r="Z32" s="3">
        <v>250</v>
      </c>
      <c r="AA32" s="3">
        <v>247</v>
      </c>
      <c r="AB32" s="3">
        <v>248</v>
      </c>
      <c r="AD32" s="32">
        <f t="shared" si="1"/>
        <v>250</v>
      </c>
      <c r="AE32" s="23">
        <f t="shared" si="2"/>
        <v>248</v>
      </c>
      <c r="AF32" s="27">
        <f t="shared" si="3"/>
        <v>245</v>
      </c>
      <c r="AG32" s="49">
        <f t="shared" si="12"/>
        <v>1</v>
      </c>
      <c r="AH32" s="50">
        <f t="shared" si="13"/>
        <v>4</v>
      </c>
      <c r="AI32" s="51">
        <f t="shared" si="14"/>
        <v>3</v>
      </c>
      <c r="AJ32" s="50">
        <f t="shared" si="15"/>
        <v>5</v>
      </c>
      <c r="AK32" s="101">
        <f t="shared" si="4"/>
        <v>12.4</v>
      </c>
      <c r="AM32" s="9">
        <v>249</v>
      </c>
      <c r="AN32" s="3">
        <v>249</v>
      </c>
      <c r="AO32" s="3">
        <v>249</v>
      </c>
      <c r="AP32" s="3">
        <v>248</v>
      </c>
      <c r="AQ32" s="3">
        <v>248</v>
      </c>
      <c r="AR32" s="3">
        <v>249</v>
      </c>
      <c r="AS32" s="3">
        <v>249</v>
      </c>
      <c r="AT32" s="3">
        <v>249</v>
      </c>
      <c r="AV32" s="32">
        <f t="shared" si="16"/>
        <v>249</v>
      </c>
      <c r="AW32" s="23">
        <f t="shared" si="17"/>
        <v>248.75</v>
      </c>
      <c r="AX32" s="27">
        <f t="shared" si="18"/>
        <v>248</v>
      </c>
      <c r="AY32" s="29">
        <f t="shared" si="19"/>
        <v>1</v>
      </c>
      <c r="AZ32" s="36">
        <f t="shared" si="5"/>
        <v>12.4375</v>
      </c>
      <c r="BA32" s="36"/>
    </row>
    <row r="33" spans="1:53" x14ac:dyDescent="0.25">
      <c r="A33" s="8">
        <f t="shared" si="20"/>
        <v>0.16111111111111109</v>
      </c>
      <c r="B33" s="3">
        <v>232</v>
      </c>
      <c r="C33" s="9">
        <v>257</v>
      </c>
      <c r="D33" s="9">
        <f t="shared" si="21"/>
        <v>248.37692307692308</v>
      </c>
      <c r="E33" s="9">
        <f t="shared" si="22"/>
        <v>265.62307692307695</v>
      </c>
      <c r="G33" s="3">
        <v>255</v>
      </c>
      <c r="H33" s="3">
        <v>254</v>
      </c>
      <c r="I33" s="3">
        <v>256</v>
      </c>
      <c r="J33" s="3">
        <v>252</v>
      </c>
      <c r="K33" s="3">
        <v>257</v>
      </c>
      <c r="L33" s="3">
        <v>257</v>
      </c>
      <c r="M33" s="3">
        <v>255</v>
      </c>
      <c r="O33" s="32">
        <f t="shared" si="8"/>
        <v>257</v>
      </c>
      <c r="P33" s="23">
        <f t="shared" si="9"/>
        <v>255.14285714285714</v>
      </c>
      <c r="Q33" s="27">
        <f t="shared" si="10"/>
        <v>252</v>
      </c>
      <c r="R33" s="29">
        <f t="shared" si="11"/>
        <v>5</v>
      </c>
      <c r="S33" s="36">
        <f t="shared" si="0"/>
        <v>12.757142857142856</v>
      </c>
      <c r="U33" s="3">
        <v>256</v>
      </c>
      <c r="V33" s="3">
        <v>255</v>
      </c>
      <c r="W33" s="3">
        <v>257</v>
      </c>
      <c r="X33" s="3">
        <v>253</v>
      </c>
      <c r="Y33" s="3">
        <v>258</v>
      </c>
      <c r="Z33" s="3">
        <v>258</v>
      </c>
      <c r="AA33" s="3">
        <v>255</v>
      </c>
      <c r="AB33" s="3">
        <v>256</v>
      </c>
      <c r="AD33" s="32">
        <f t="shared" si="1"/>
        <v>258</v>
      </c>
      <c r="AE33" s="23">
        <f t="shared" si="2"/>
        <v>256</v>
      </c>
      <c r="AF33" s="27">
        <f t="shared" si="3"/>
        <v>253</v>
      </c>
      <c r="AG33" s="49">
        <f t="shared" si="12"/>
        <v>1</v>
      </c>
      <c r="AH33" s="50">
        <f t="shared" si="13"/>
        <v>4</v>
      </c>
      <c r="AI33" s="51">
        <f t="shared" si="14"/>
        <v>3</v>
      </c>
      <c r="AJ33" s="50">
        <f t="shared" si="15"/>
        <v>5</v>
      </c>
      <c r="AK33" s="101">
        <f t="shared" si="4"/>
        <v>12.8</v>
      </c>
      <c r="AM33" s="9">
        <v>257</v>
      </c>
      <c r="AN33" s="3">
        <v>257</v>
      </c>
      <c r="AO33" s="3">
        <v>257</v>
      </c>
      <c r="AP33" s="3">
        <v>256</v>
      </c>
      <c r="AQ33" s="3">
        <v>256</v>
      </c>
      <c r="AR33" s="3">
        <v>257</v>
      </c>
      <c r="AS33" s="3">
        <v>257</v>
      </c>
      <c r="AT33" s="3">
        <v>257</v>
      </c>
      <c r="AV33" s="32">
        <f t="shared" si="16"/>
        <v>257</v>
      </c>
      <c r="AW33" s="23">
        <f t="shared" si="17"/>
        <v>256.75</v>
      </c>
      <c r="AX33" s="27">
        <f t="shared" si="18"/>
        <v>256</v>
      </c>
      <c r="AY33" s="29">
        <f t="shared" si="19"/>
        <v>1</v>
      </c>
      <c r="AZ33" s="36">
        <f t="shared" si="5"/>
        <v>12.8375</v>
      </c>
      <c r="BA33" s="36"/>
    </row>
    <row r="34" spans="1:53" x14ac:dyDescent="0.25">
      <c r="A34" s="8">
        <f t="shared" si="20"/>
        <v>0.16666666666666666</v>
      </c>
      <c r="B34" s="3">
        <v>240</v>
      </c>
      <c r="C34" s="9">
        <v>265</v>
      </c>
      <c r="D34" s="9">
        <f t="shared" si="21"/>
        <v>256.19230769230768</v>
      </c>
      <c r="E34" s="9">
        <f t="shared" si="22"/>
        <v>273.80769230769232</v>
      </c>
      <c r="G34" s="3">
        <v>263</v>
      </c>
      <c r="H34" s="3">
        <v>262</v>
      </c>
      <c r="I34" s="3">
        <v>264</v>
      </c>
      <c r="J34" s="3">
        <v>260</v>
      </c>
      <c r="K34" s="3">
        <v>265</v>
      </c>
      <c r="L34" s="3">
        <v>265</v>
      </c>
      <c r="M34" s="3">
        <v>263</v>
      </c>
      <c r="O34" s="32">
        <f t="shared" si="8"/>
        <v>265</v>
      </c>
      <c r="P34" s="23">
        <f t="shared" si="9"/>
        <v>263.14285714285717</v>
      </c>
      <c r="Q34" s="27">
        <f t="shared" si="10"/>
        <v>260</v>
      </c>
      <c r="R34" s="29">
        <f t="shared" si="11"/>
        <v>5</v>
      </c>
      <c r="S34" s="36">
        <f t="shared" si="0"/>
        <v>13.157142857142858</v>
      </c>
      <c r="U34" s="3">
        <v>264</v>
      </c>
      <c r="V34" s="3">
        <v>263</v>
      </c>
      <c r="W34" s="3">
        <v>265</v>
      </c>
      <c r="X34" s="3">
        <v>261</v>
      </c>
      <c r="Y34" s="3">
        <v>266</v>
      </c>
      <c r="Z34" s="3">
        <v>266</v>
      </c>
      <c r="AA34" s="3">
        <v>263</v>
      </c>
      <c r="AB34" s="3">
        <v>264</v>
      </c>
      <c r="AD34" s="32">
        <f t="shared" si="1"/>
        <v>266</v>
      </c>
      <c r="AE34" s="23">
        <f t="shared" si="2"/>
        <v>264</v>
      </c>
      <c r="AF34" s="27">
        <f t="shared" si="3"/>
        <v>261</v>
      </c>
      <c r="AG34" s="49">
        <f t="shared" si="12"/>
        <v>1</v>
      </c>
      <c r="AH34" s="50">
        <f t="shared" si="13"/>
        <v>4</v>
      </c>
      <c r="AI34" s="51">
        <f t="shared" si="14"/>
        <v>3</v>
      </c>
      <c r="AJ34" s="50">
        <f t="shared" si="15"/>
        <v>5</v>
      </c>
      <c r="AK34" s="101">
        <f t="shared" si="4"/>
        <v>13.2</v>
      </c>
      <c r="AM34" s="9">
        <v>265</v>
      </c>
      <c r="AN34" s="3">
        <v>265</v>
      </c>
      <c r="AO34" s="3">
        <v>265</v>
      </c>
      <c r="AP34" s="3">
        <v>264</v>
      </c>
      <c r="AQ34" s="3">
        <v>264</v>
      </c>
      <c r="AR34" s="3">
        <v>265</v>
      </c>
      <c r="AS34" s="3">
        <v>265</v>
      </c>
      <c r="AT34" s="3">
        <v>265</v>
      </c>
      <c r="AV34" s="32">
        <f t="shared" si="16"/>
        <v>265</v>
      </c>
      <c r="AW34" s="23">
        <f t="shared" si="17"/>
        <v>264.75</v>
      </c>
      <c r="AX34" s="27">
        <f t="shared" si="18"/>
        <v>264</v>
      </c>
      <c r="AY34" s="29">
        <f t="shared" si="19"/>
        <v>1</v>
      </c>
      <c r="AZ34" s="36">
        <f t="shared" si="5"/>
        <v>13.237500000000001</v>
      </c>
      <c r="BA34" s="36"/>
    </row>
    <row r="35" spans="1:53" x14ac:dyDescent="0.25">
      <c r="A35" s="8">
        <f t="shared" si="20"/>
        <v>0.17222222222222222</v>
      </c>
      <c r="B35" s="3">
        <v>248</v>
      </c>
      <c r="C35" s="9">
        <v>273</v>
      </c>
      <c r="D35" s="9">
        <f t="shared" si="21"/>
        <v>264.00769230769231</v>
      </c>
      <c r="E35" s="9">
        <f t="shared" si="22"/>
        <v>281.99230769230769</v>
      </c>
      <c r="G35" s="3">
        <v>271</v>
      </c>
      <c r="H35" s="3">
        <v>270</v>
      </c>
      <c r="I35" s="3">
        <v>272</v>
      </c>
      <c r="J35" s="3">
        <v>268</v>
      </c>
      <c r="K35" s="3">
        <v>273</v>
      </c>
      <c r="L35" s="3">
        <v>273</v>
      </c>
      <c r="M35" s="3">
        <v>271</v>
      </c>
      <c r="O35" s="32">
        <f t="shared" si="8"/>
        <v>273</v>
      </c>
      <c r="P35" s="23">
        <f t="shared" si="9"/>
        <v>271.14285714285717</v>
      </c>
      <c r="Q35" s="27">
        <f t="shared" si="10"/>
        <v>268</v>
      </c>
      <c r="R35" s="29">
        <f t="shared" si="11"/>
        <v>5</v>
      </c>
      <c r="S35" s="36">
        <f t="shared" si="0"/>
        <v>13.557142857142859</v>
      </c>
      <c r="U35" s="3">
        <v>272</v>
      </c>
      <c r="V35" s="3">
        <v>271</v>
      </c>
      <c r="W35" s="3">
        <v>273</v>
      </c>
      <c r="X35" s="3">
        <v>269</v>
      </c>
      <c r="Y35" s="3">
        <v>274</v>
      </c>
      <c r="Z35" s="3">
        <v>274</v>
      </c>
      <c r="AA35" s="3">
        <v>271</v>
      </c>
      <c r="AB35" s="3">
        <v>272</v>
      </c>
      <c r="AD35" s="32">
        <f t="shared" si="1"/>
        <v>274</v>
      </c>
      <c r="AE35" s="23">
        <f t="shared" si="2"/>
        <v>272</v>
      </c>
      <c r="AF35" s="27">
        <f t="shared" si="3"/>
        <v>269</v>
      </c>
      <c r="AG35" s="49">
        <f t="shared" si="12"/>
        <v>1</v>
      </c>
      <c r="AH35" s="50">
        <f t="shared" si="13"/>
        <v>4</v>
      </c>
      <c r="AI35" s="51">
        <f t="shared" si="14"/>
        <v>3</v>
      </c>
      <c r="AJ35" s="50">
        <f t="shared" si="15"/>
        <v>5</v>
      </c>
      <c r="AK35" s="101">
        <f t="shared" si="4"/>
        <v>13.6</v>
      </c>
      <c r="AM35" s="9">
        <v>273</v>
      </c>
      <c r="AN35" s="3">
        <v>273</v>
      </c>
      <c r="AO35" s="3">
        <v>273</v>
      </c>
      <c r="AP35" s="3">
        <v>272</v>
      </c>
      <c r="AQ35" s="3">
        <v>271</v>
      </c>
      <c r="AR35" s="3">
        <v>273</v>
      </c>
      <c r="AS35" s="3">
        <v>273</v>
      </c>
      <c r="AT35" s="3">
        <v>273</v>
      </c>
      <c r="AV35" s="32">
        <f t="shared" si="16"/>
        <v>273</v>
      </c>
      <c r="AW35" s="23">
        <f t="shared" si="17"/>
        <v>272.625</v>
      </c>
      <c r="AX35" s="27">
        <f t="shared" si="18"/>
        <v>271</v>
      </c>
      <c r="AY35" s="29">
        <f t="shared" si="19"/>
        <v>2</v>
      </c>
      <c r="AZ35" s="36">
        <f t="shared" si="5"/>
        <v>13.63125</v>
      </c>
      <c r="BA35" s="36"/>
    </row>
    <row r="36" spans="1:53" x14ac:dyDescent="0.25">
      <c r="A36" s="8">
        <f t="shared" si="20"/>
        <v>0.17777777777777778</v>
      </c>
      <c r="B36" s="3">
        <v>256</v>
      </c>
      <c r="C36" s="9">
        <v>281</v>
      </c>
      <c r="D36" s="9">
        <f t="shared" si="21"/>
        <v>271.82307692307694</v>
      </c>
      <c r="E36" s="9">
        <f t="shared" si="22"/>
        <v>290.17692307692306</v>
      </c>
      <c r="G36" s="3">
        <v>279</v>
      </c>
      <c r="H36" s="3">
        <v>278</v>
      </c>
      <c r="I36" s="3">
        <v>280</v>
      </c>
      <c r="J36" s="3">
        <v>276</v>
      </c>
      <c r="K36" s="3">
        <v>281</v>
      </c>
      <c r="L36" s="3">
        <v>281</v>
      </c>
      <c r="M36" s="3">
        <v>279</v>
      </c>
      <c r="O36" s="32">
        <f t="shared" si="8"/>
        <v>281</v>
      </c>
      <c r="P36" s="23">
        <f t="shared" si="9"/>
        <v>279.14285714285717</v>
      </c>
      <c r="Q36" s="27">
        <f t="shared" si="10"/>
        <v>276</v>
      </c>
      <c r="R36" s="29">
        <f t="shared" si="11"/>
        <v>5</v>
      </c>
      <c r="S36" s="36">
        <f t="shared" ref="S36:S67" si="23">$BB$7-(($BC$7-P36)*($BB$7-$BB$8))/($BC$7-$BC$8)</f>
        <v>13.957142857142859</v>
      </c>
      <c r="U36" s="3">
        <v>280</v>
      </c>
      <c r="V36" s="3">
        <v>279</v>
      </c>
      <c r="W36" s="3">
        <v>281</v>
      </c>
      <c r="X36" s="3">
        <v>277</v>
      </c>
      <c r="Y36" s="3">
        <v>281</v>
      </c>
      <c r="Z36" s="3">
        <v>282</v>
      </c>
      <c r="AA36" s="3">
        <v>279</v>
      </c>
      <c r="AB36" s="3">
        <v>280</v>
      </c>
      <c r="AD36" s="32">
        <f t="shared" si="1"/>
        <v>282</v>
      </c>
      <c r="AE36" s="23">
        <f t="shared" si="2"/>
        <v>279.875</v>
      </c>
      <c r="AF36" s="27">
        <f t="shared" si="3"/>
        <v>277</v>
      </c>
      <c r="AG36" s="49">
        <f t="shared" si="12"/>
        <v>1.125</v>
      </c>
      <c r="AH36" s="50">
        <f t="shared" si="13"/>
        <v>4</v>
      </c>
      <c r="AI36" s="51">
        <f t="shared" si="14"/>
        <v>2.875</v>
      </c>
      <c r="AJ36" s="50">
        <f t="shared" si="15"/>
        <v>5</v>
      </c>
      <c r="AK36" s="101">
        <f t="shared" ref="AK36:AK67" si="24">$BB$7-(($BC$7-AE36)*($BB$7-$BB$8))/($BC$7-$BC$8)</f>
        <v>13.99375</v>
      </c>
      <c r="AM36" s="9">
        <v>281</v>
      </c>
      <c r="AN36" s="3">
        <v>281</v>
      </c>
      <c r="AO36" s="3">
        <v>281</v>
      </c>
      <c r="AP36" s="3">
        <v>280</v>
      </c>
      <c r="AQ36" s="3">
        <v>279</v>
      </c>
      <c r="AR36" s="3">
        <v>281</v>
      </c>
      <c r="AS36" s="3">
        <v>281</v>
      </c>
      <c r="AT36" s="3">
        <v>281</v>
      </c>
      <c r="AV36" s="32">
        <f t="shared" si="16"/>
        <v>281</v>
      </c>
      <c r="AW36" s="23">
        <f t="shared" si="17"/>
        <v>280.625</v>
      </c>
      <c r="AX36" s="27">
        <f t="shared" si="18"/>
        <v>279</v>
      </c>
      <c r="AY36" s="29">
        <f t="shared" si="19"/>
        <v>2</v>
      </c>
      <c r="AZ36" s="36">
        <f t="shared" ref="AZ36:AZ67" si="25">$BB$7-(($BC$7-AW36)*($BB$7-$BB$8))/($BC$7-$BC$8)</f>
        <v>14.03125</v>
      </c>
      <c r="BA36" s="36"/>
    </row>
    <row r="37" spans="1:53" x14ac:dyDescent="0.25">
      <c r="A37" s="8">
        <f t="shared" si="20"/>
        <v>0.18333333333333335</v>
      </c>
      <c r="B37" s="3">
        <v>264</v>
      </c>
      <c r="C37" s="9">
        <v>289</v>
      </c>
      <c r="D37" s="9">
        <f t="shared" si="21"/>
        <v>279.63846153846151</v>
      </c>
      <c r="E37" s="9">
        <f t="shared" si="22"/>
        <v>298.36153846153849</v>
      </c>
      <c r="G37" s="3">
        <v>287</v>
      </c>
      <c r="H37" s="3">
        <v>286</v>
      </c>
      <c r="I37" s="3">
        <v>288</v>
      </c>
      <c r="J37" s="3">
        <v>284</v>
      </c>
      <c r="K37" s="3">
        <v>288</v>
      </c>
      <c r="L37" s="3">
        <v>289</v>
      </c>
      <c r="M37" s="3">
        <v>287</v>
      </c>
      <c r="O37" s="32">
        <f t="shared" si="8"/>
        <v>289</v>
      </c>
      <c r="P37" s="23">
        <f t="shared" si="9"/>
        <v>287</v>
      </c>
      <c r="Q37" s="27">
        <f t="shared" si="10"/>
        <v>284</v>
      </c>
      <c r="R37" s="29">
        <f t="shared" si="11"/>
        <v>5</v>
      </c>
      <c r="S37" s="36">
        <f t="shared" si="23"/>
        <v>14.35</v>
      </c>
      <c r="U37" s="3">
        <v>288</v>
      </c>
      <c r="V37" s="3">
        <v>287</v>
      </c>
      <c r="W37" s="3">
        <v>289</v>
      </c>
      <c r="X37" s="3">
        <v>285</v>
      </c>
      <c r="Y37" s="3">
        <v>289</v>
      </c>
      <c r="Z37" s="3">
        <v>290</v>
      </c>
      <c r="AA37" s="3">
        <v>287</v>
      </c>
      <c r="AB37" s="3">
        <v>288</v>
      </c>
      <c r="AD37" s="32">
        <f t="shared" si="1"/>
        <v>290</v>
      </c>
      <c r="AE37" s="23">
        <f t="shared" si="2"/>
        <v>287.875</v>
      </c>
      <c r="AF37" s="27">
        <f t="shared" si="3"/>
        <v>285</v>
      </c>
      <c r="AG37" s="49">
        <f t="shared" si="12"/>
        <v>1.125</v>
      </c>
      <c r="AH37" s="50">
        <f t="shared" si="13"/>
        <v>4</v>
      </c>
      <c r="AI37" s="51">
        <f t="shared" si="14"/>
        <v>2.875</v>
      </c>
      <c r="AJ37" s="50">
        <f t="shared" si="15"/>
        <v>5</v>
      </c>
      <c r="AK37" s="101">
        <f t="shared" si="24"/>
        <v>14.393750000000001</v>
      </c>
      <c r="AM37" s="9">
        <v>289</v>
      </c>
      <c r="AN37" s="3">
        <v>289</v>
      </c>
      <c r="AO37" s="3">
        <v>289</v>
      </c>
      <c r="AP37" s="3">
        <v>288</v>
      </c>
      <c r="AQ37" s="3">
        <v>287</v>
      </c>
      <c r="AR37" s="3">
        <v>289</v>
      </c>
      <c r="AS37" s="3">
        <v>289</v>
      </c>
      <c r="AT37" s="3">
        <v>289</v>
      </c>
      <c r="AV37" s="32">
        <f t="shared" si="16"/>
        <v>289</v>
      </c>
      <c r="AW37" s="23">
        <f t="shared" si="17"/>
        <v>288.625</v>
      </c>
      <c r="AX37" s="27">
        <f t="shared" si="18"/>
        <v>287</v>
      </c>
      <c r="AY37" s="29">
        <f t="shared" si="19"/>
        <v>2</v>
      </c>
      <c r="AZ37" s="36">
        <f t="shared" si="25"/>
        <v>14.43125</v>
      </c>
      <c r="BA37" s="36"/>
    </row>
    <row r="38" spans="1:53" x14ac:dyDescent="0.25">
      <c r="A38" s="8">
        <f t="shared" si="20"/>
        <v>0.18888888888888891</v>
      </c>
      <c r="B38" s="3">
        <v>272</v>
      </c>
      <c r="C38" s="9">
        <v>297</v>
      </c>
      <c r="D38" s="9">
        <f t="shared" si="21"/>
        <v>287.45384615384614</v>
      </c>
      <c r="E38" s="9">
        <f t="shared" si="22"/>
        <v>306.54615384615386</v>
      </c>
      <c r="G38" s="3">
        <v>295</v>
      </c>
      <c r="H38" s="3">
        <v>294</v>
      </c>
      <c r="I38" s="3">
        <v>296</v>
      </c>
      <c r="J38" s="3">
        <v>292</v>
      </c>
      <c r="K38" s="3">
        <v>296</v>
      </c>
      <c r="L38" s="3">
        <v>297</v>
      </c>
      <c r="M38" s="3">
        <v>295</v>
      </c>
      <c r="O38" s="32">
        <f t="shared" si="8"/>
        <v>297</v>
      </c>
      <c r="P38" s="23">
        <f t="shared" si="9"/>
        <v>295</v>
      </c>
      <c r="Q38" s="27">
        <f t="shared" si="10"/>
        <v>292</v>
      </c>
      <c r="R38" s="29">
        <f t="shared" si="11"/>
        <v>5</v>
      </c>
      <c r="S38" s="36">
        <f t="shared" si="23"/>
        <v>14.75</v>
      </c>
      <c r="U38" s="3">
        <v>296</v>
      </c>
      <c r="V38" s="3">
        <v>295</v>
      </c>
      <c r="W38" s="3">
        <v>297</v>
      </c>
      <c r="X38" s="3">
        <v>293</v>
      </c>
      <c r="Y38" s="3">
        <v>297</v>
      </c>
      <c r="Z38" s="3">
        <v>298</v>
      </c>
      <c r="AA38" s="3">
        <v>295</v>
      </c>
      <c r="AB38" s="3">
        <v>296</v>
      </c>
      <c r="AD38" s="32">
        <f t="shared" si="1"/>
        <v>298</v>
      </c>
      <c r="AE38" s="23">
        <f t="shared" si="2"/>
        <v>295.875</v>
      </c>
      <c r="AF38" s="27">
        <f t="shared" si="3"/>
        <v>293</v>
      </c>
      <c r="AG38" s="49">
        <f t="shared" si="12"/>
        <v>1.125</v>
      </c>
      <c r="AH38" s="50">
        <f t="shared" si="13"/>
        <v>4</v>
      </c>
      <c r="AI38" s="51">
        <f t="shared" si="14"/>
        <v>2.875</v>
      </c>
      <c r="AJ38" s="50">
        <f t="shared" si="15"/>
        <v>5</v>
      </c>
      <c r="AK38" s="101">
        <f t="shared" si="24"/>
        <v>14.793749999999999</v>
      </c>
      <c r="AM38" s="9">
        <v>297</v>
      </c>
      <c r="AN38" s="3">
        <v>297</v>
      </c>
      <c r="AO38" s="3">
        <v>297</v>
      </c>
      <c r="AP38" s="3">
        <v>296</v>
      </c>
      <c r="AQ38" s="3">
        <v>295</v>
      </c>
      <c r="AR38" s="3">
        <v>297</v>
      </c>
      <c r="AS38" s="3">
        <v>297</v>
      </c>
      <c r="AT38" s="3">
        <v>297</v>
      </c>
      <c r="AV38" s="32">
        <f t="shared" si="16"/>
        <v>297</v>
      </c>
      <c r="AW38" s="23">
        <f t="shared" si="17"/>
        <v>296.625</v>
      </c>
      <c r="AX38" s="27">
        <f t="shared" si="18"/>
        <v>295</v>
      </c>
      <c r="AY38" s="29">
        <f t="shared" si="19"/>
        <v>2</v>
      </c>
      <c r="AZ38" s="36">
        <f t="shared" si="25"/>
        <v>14.831250000000001</v>
      </c>
      <c r="BA38" s="36"/>
    </row>
    <row r="39" spans="1:53" x14ac:dyDescent="0.25">
      <c r="A39" s="8">
        <f t="shared" si="20"/>
        <v>0.19444444444444448</v>
      </c>
      <c r="B39" s="3">
        <v>280</v>
      </c>
      <c r="C39" s="9">
        <v>305</v>
      </c>
      <c r="D39" s="9">
        <f t="shared" si="21"/>
        <v>295.26923076923077</v>
      </c>
      <c r="E39" s="9">
        <f t="shared" si="22"/>
        <v>314.73076923076923</v>
      </c>
      <c r="G39" s="3">
        <v>303</v>
      </c>
      <c r="H39" s="3">
        <v>302</v>
      </c>
      <c r="I39" s="3">
        <v>304</v>
      </c>
      <c r="J39" s="3">
        <v>301</v>
      </c>
      <c r="K39" s="3">
        <v>304</v>
      </c>
      <c r="L39" s="3">
        <v>305</v>
      </c>
      <c r="M39" s="3">
        <v>303</v>
      </c>
      <c r="O39" s="32">
        <f t="shared" si="8"/>
        <v>305</v>
      </c>
      <c r="P39" s="23">
        <f t="shared" si="9"/>
        <v>303.14285714285717</v>
      </c>
      <c r="Q39" s="27">
        <f t="shared" si="10"/>
        <v>301</v>
      </c>
      <c r="R39" s="29">
        <f t="shared" si="11"/>
        <v>4</v>
      </c>
      <c r="S39" s="36">
        <f t="shared" si="23"/>
        <v>15.157142857142858</v>
      </c>
      <c r="U39" s="3">
        <v>304</v>
      </c>
      <c r="V39" s="3">
        <v>303</v>
      </c>
      <c r="W39" s="3">
        <v>305</v>
      </c>
      <c r="X39" s="3">
        <v>302</v>
      </c>
      <c r="Y39" s="3">
        <v>305</v>
      </c>
      <c r="Z39" s="3">
        <v>305</v>
      </c>
      <c r="AA39" s="3">
        <v>303</v>
      </c>
      <c r="AB39" s="3">
        <v>304</v>
      </c>
      <c r="AD39" s="32">
        <f t="shared" si="1"/>
        <v>305</v>
      </c>
      <c r="AE39" s="23">
        <f t="shared" si="2"/>
        <v>303.875</v>
      </c>
      <c r="AF39" s="27">
        <f t="shared" si="3"/>
        <v>302</v>
      </c>
      <c r="AG39" s="49">
        <f t="shared" si="12"/>
        <v>1.125</v>
      </c>
      <c r="AH39" s="50">
        <f t="shared" si="13"/>
        <v>3</v>
      </c>
      <c r="AI39" s="51">
        <f t="shared" si="14"/>
        <v>1.875</v>
      </c>
      <c r="AJ39" s="50">
        <f t="shared" si="15"/>
        <v>3</v>
      </c>
      <c r="AK39" s="101">
        <f t="shared" si="24"/>
        <v>15.19375</v>
      </c>
      <c r="AM39" s="9">
        <v>305</v>
      </c>
      <c r="AN39" s="3">
        <v>305</v>
      </c>
      <c r="AO39" s="3">
        <v>305</v>
      </c>
      <c r="AP39" s="3">
        <v>304</v>
      </c>
      <c r="AQ39" s="3">
        <v>303</v>
      </c>
      <c r="AR39" s="3">
        <v>305</v>
      </c>
      <c r="AS39" s="3">
        <v>305</v>
      </c>
      <c r="AT39" s="3">
        <v>305</v>
      </c>
      <c r="AV39" s="32">
        <f t="shared" si="16"/>
        <v>305</v>
      </c>
      <c r="AW39" s="23">
        <f t="shared" si="17"/>
        <v>304.625</v>
      </c>
      <c r="AX39" s="27">
        <f t="shared" si="18"/>
        <v>303</v>
      </c>
      <c r="AY39" s="29">
        <f t="shared" si="19"/>
        <v>2</v>
      </c>
      <c r="AZ39" s="36">
        <f t="shared" si="25"/>
        <v>15.231249999999999</v>
      </c>
      <c r="BA39" s="36"/>
    </row>
    <row r="40" spans="1:53" x14ac:dyDescent="0.25">
      <c r="A40" s="8">
        <f t="shared" si="20"/>
        <v>0.20000000000000004</v>
      </c>
      <c r="B40" s="3">
        <v>288</v>
      </c>
      <c r="C40" s="9">
        <v>313</v>
      </c>
      <c r="D40" s="9">
        <f t="shared" si="21"/>
        <v>303.0846153846154</v>
      </c>
      <c r="E40" s="9">
        <f t="shared" si="22"/>
        <v>322.9153846153846</v>
      </c>
      <c r="G40" s="3">
        <v>311</v>
      </c>
      <c r="H40" s="3">
        <v>310</v>
      </c>
      <c r="I40" s="3">
        <v>312</v>
      </c>
      <c r="J40" s="3">
        <v>309</v>
      </c>
      <c r="K40" s="3">
        <v>312</v>
      </c>
      <c r="L40" s="3">
        <v>312</v>
      </c>
      <c r="M40" s="3">
        <v>311</v>
      </c>
      <c r="O40" s="32">
        <f t="shared" si="8"/>
        <v>312</v>
      </c>
      <c r="P40" s="23">
        <f t="shared" si="9"/>
        <v>311</v>
      </c>
      <c r="Q40" s="27">
        <f t="shared" si="10"/>
        <v>309</v>
      </c>
      <c r="R40" s="29">
        <f t="shared" si="11"/>
        <v>3</v>
      </c>
      <c r="S40" s="36">
        <f t="shared" si="23"/>
        <v>15.55</v>
      </c>
      <c r="U40" s="3">
        <v>312</v>
      </c>
      <c r="V40" s="3">
        <v>311</v>
      </c>
      <c r="W40" s="3">
        <v>313</v>
      </c>
      <c r="X40" s="3">
        <v>310</v>
      </c>
      <c r="Y40" s="3">
        <v>313</v>
      </c>
      <c r="Z40" s="3">
        <v>313</v>
      </c>
      <c r="AA40" s="3">
        <v>311</v>
      </c>
      <c r="AB40" s="3">
        <v>312</v>
      </c>
      <c r="AD40" s="32">
        <f t="shared" si="1"/>
        <v>313</v>
      </c>
      <c r="AE40" s="23">
        <f t="shared" si="2"/>
        <v>311.875</v>
      </c>
      <c r="AF40" s="27">
        <f t="shared" si="3"/>
        <v>310</v>
      </c>
      <c r="AG40" s="49">
        <f t="shared" si="12"/>
        <v>1.125</v>
      </c>
      <c r="AH40" s="50">
        <f t="shared" si="13"/>
        <v>3</v>
      </c>
      <c r="AI40" s="51">
        <f t="shared" si="14"/>
        <v>1.875</v>
      </c>
      <c r="AJ40" s="50">
        <f t="shared" si="15"/>
        <v>3</v>
      </c>
      <c r="AK40" s="101">
        <f t="shared" si="24"/>
        <v>15.59375</v>
      </c>
      <c r="AM40" s="9">
        <v>313</v>
      </c>
      <c r="AN40" s="3">
        <v>313</v>
      </c>
      <c r="AO40" s="3">
        <v>313</v>
      </c>
      <c r="AP40" s="3">
        <v>312</v>
      </c>
      <c r="AQ40" s="3">
        <v>311</v>
      </c>
      <c r="AR40" s="3">
        <v>313</v>
      </c>
      <c r="AS40" s="3">
        <v>313</v>
      </c>
      <c r="AT40" s="3">
        <v>313</v>
      </c>
      <c r="AV40" s="32">
        <f t="shared" si="16"/>
        <v>313</v>
      </c>
      <c r="AW40" s="23">
        <f t="shared" si="17"/>
        <v>312.625</v>
      </c>
      <c r="AX40" s="27">
        <f t="shared" si="18"/>
        <v>311</v>
      </c>
      <c r="AY40" s="29">
        <f t="shared" si="19"/>
        <v>2</v>
      </c>
      <c r="AZ40" s="36">
        <f t="shared" si="25"/>
        <v>15.63125</v>
      </c>
      <c r="BA40" s="36"/>
    </row>
    <row r="41" spans="1:53" x14ac:dyDescent="0.25">
      <c r="A41" s="8">
        <f t="shared" si="20"/>
        <v>0.2055555555555556</v>
      </c>
      <c r="B41" s="3">
        <v>296</v>
      </c>
      <c r="C41" s="9">
        <v>321</v>
      </c>
      <c r="D41" s="9">
        <f t="shared" si="21"/>
        <v>310.89999999999998</v>
      </c>
      <c r="E41" s="9">
        <f t="shared" si="22"/>
        <v>331.1</v>
      </c>
      <c r="G41" s="3">
        <v>319</v>
      </c>
      <c r="H41" s="3">
        <v>318</v>
      </c>
      <c r="I41" s="3">
        <v>320</v>
      </c>
      <c r="J41" s="3">
        <v>317</v>
      </c>
      <c r="K41" s="3">
        <v>320</v>
      </c>
      <c r="L41" s="3">
        <v>320</v>
      </c>
      <c r="M41" s="3">
        <v>319</v>
      </c>
      <c r="O41" s="32">
        <f t="shared" si="8"/>
        <v>320</v>
      </c>
      <c r="P41" s="23">
        <f t="shared" si="9"/>
        <v>319</v>
      </c>
      <c r="Q41" s="27">
        <f t="shared" si="10"/>
        <v>317</v>
      </c>
      <c r="R41" s="29">
        <f t="shared" si="11"/>
        <v>3</v>
      </c>
      <c r="S41" s="36">
        <f t="shared" si="23"/>
        <v>15.95</v>
      </c>
      <c r="U41" s="3">
        <v>320</v>
      </c>
      <c r="V41" s="3">
        <v>319</v>
      </c>
      <c r="W41" s="3">
        <v>321</v>
      </c>
      <c r="X41" s="3">
        <v>318</v>
      </c>
      <c r="Y41" s="3">
        <v>321</v>
      </c>
      <c r="Z41" s="3">
        <v>321</v>
      </c>
      <c r="AA41" s="3">
        <v>319</v>
      </c>
      <c r="AB41" s="3">
        <v>320</v>
      </c>
      <c r="AD41" s="32">
        <f t="shared" si="1"/>
        <v>321</v>
      </c>
      <c r="AE41" s="23">
        <f t="shared" si="2"/>
        <v>319.875</v>
      </c>
      <c r="AF41" s="27">
        <f t="shared" si="3"/>
        <v>318</v>
      </c>
      <c r="AG41" s="49">
        <f t="shared" si="12"/>
        <v>1.125</v>
      </c>
      <c r="AH41" s="50">
        <f t="shared" si="13"/>
        <v>3</v>
      </c>
      <c r="AI41" s="51">
        <f t="shared" si="14"/>
        <v>1.875</v>
      </c>
      <c r="AJ41" s="50">
        <f t="shared" si="15"/>
        <v>3</v>
      </c>
      <c r="AK41" s="101">
        <f t="shared" si="24"/>
        <v>15.99375</v>
      </c>
      <c r="AM41" s="9">
        <v>321</v>
      </c>
      <c r="AN41" s="3">
        <v>321</v>
      </c>
      <c r="AO41" s="3">
        <v>321</v>
      </c>
      <c r="AP41" s="3">
        <v>320</v>
      </c>
      <c r="AQ41" s="3">
        <v>319</v>
      </c>
      <c r="AR41" s="3">
        <v>321</v>
      </c>
      <c r="AS41" s="3">
        <v>321</v>
      </c>
      <c r="AT41" s="3">
        <v>321</v>
      </c>
      <c r="AV41" s="32">
        <f t="shared" si="16"/>
        <v>321</v>
      </c>
      <c r="AW41" s="23">
        <f t="shared" si="17"/>
        <v>320.625</v>
      </c>
      <c r="AX41" s="27">
        <f t="shared" si="18"/>
        <v>319</v>
      </c>
      <c r="AY41" s="29">
        <f t="shared" si="19"/>
        <v>2</v>
      </c>
      <c r="AZ41" s="36">
        <f t="shared" si="25"/>
        <v>16.03125</v>
      </c>
      <c r="BA41" s="36"/>
    </row>
    <row r="42" spans="1:53" x14ac:dyDescent="0.25">
      <c r="A42" s="8">
        <f t="shared" si="20"/>
        <v>0.21111111111111117</v>
      </c>
      <c r="B42" s="3">
        <v>304</v>
      </c>
      <c r="C42" s="9">
        <v>329</v>
      </c>
      <c r="D42" s="9">
        <f t="shared" si="21"/>
        <v>318.71538461538461</v>
      </c>
      <c r="E42" s="9">
        <f t="shared" si="22"/>
        <v>339.28461538461539</v>
      </c>
      <c r="G42" s="3">
        <v>327</v>
      </c>
      <c r="H42" s="3">
        <v>326</v>
      </c>
      <c r="I42" s="3">
        <v>328</v>
      </c>
      <c r="J42" s="3">
        <v>325</v>
      </c>
      <c r="K42" s="3">
        <v>328</v>
      </c>
      <c r="L42" s="3">
        <v>328</v>
      </c>
      <c r="M42" s="3">
        <v>327</v>
      </c>
      <c r="O42" s="32">
        <f t="shared" si="8"/>
        <v>328</v>
      </c>
      <c r="P42" s="23">
        <f t="shared" si="9"/>
        <v>327</v>
      </c>
      <c r="Q42" s="27">
        <f t="shared" si="10"/>
        <v>325</v>
      </c>
      <c r="R42" s="29">
        <f t="shared" si="11"/>
        <v>3</v>
      </c>
      <c r="S42" s="36">
        <f t="shared" si="23"/>
        <v>16.350000000000001</v>
      </c>
      <c r="U42" s="3">
        <v>328</v>
      </c>
      <c r="V42" s="3">
        <v>327</v>
      </c>
      <c r="W42" s="3">
        <v>329</v>
      </c>
      <c r="X42" s="3">
        <v>326</v>
      </c>
      <c r="Y42" s="3">
        <v>329</v>
      </c>
      <c r="Z42" s="3">
        <v>329</v>
      </c>
      <c r="AA42" s="3">
        <v>327</v>
      </c>
      <c r="AB42" s="3">
        <v>328</v>
      </c>
      <c r="AD42" s="32">
        <f t="shared" si="1"/>
        <v>329</v>
      </c>
      <c r="AE42" s="23">
        <f t="shared" si="2"/>
        <v>327.875</v>
      </c>
      <c r="AF42" s="27">
        <f t="shared" si="3"/>
        <v>326</v>
      </c>
      <c r="AG42" s="49">
        <f t="shared" si="12"/>
        <v>1.125</v>
      </c>
      <c r="AH42" s="50">
        <f t="shared" si="13"/>
        <v>3</v>
      </c>
      <c r="AI42" s="51">
        <f t="shared" si="14"/>
        <v>1.875</v>
      </c>
      <c r="AJ42" s="50">
        <f t="shared" si="15"/>
        <v>3</v>
      </c>
      <c r="AK42" s="101">
        <f t="shared" si="24"/>
        <v>16.393750000000001</v>
      </c>
      <c r="AM42" s="9">
        <v>329</v>
      </c>
      <c r="AN42" s="3">
        <v>329</v>
      </c>
      <c r="AO42" s="3">
        <v>329</v>
      </c>
      <c r="AP42" s="3">
        <v>328</v>
      </c>
      <c r="AQ42" s="3">
        <v>327</v>
      </c>
      <c r="AR42" s="3">
        <v>329</v>
      </c>
      <c r="AS42" s="3">
        <v>329</v>
      </c>
      <c r="AT42" s="3">
        <v>329</v>
      </c>
      <c r="AV42" s="32">
        <f t="shared" si="16"/>
        <v>329</v>
      </c>
      <c r="AW42" s="23">
        <f t="shared" si="17"/>
        <v>328.625</v>
      </c>
      <c r="AX42" s="27">
        <f t="shared" si="18"/>
        <v>327</v>
      </c>
      <c r="AY42" s="29">
        <f t="shared" si="19"/>
        <v>2</v>
      </c>
      <c r="AZ42" s="36">
        <f t="shared" si="25"/>
        <v>16.431249999999999</v>
      </c>
      <c r="BA42" s="36"/>
    </row>
    <row r="43" spans="1:53" x14ac:dyDescent="0.25">
      <c r="A43" s="8">
        <f t="shared" si="20"/>
        <v>0.21666666666666673</v>
      </c>
      <c r="B43" s="3">
        <v>312</v>
      </c>
      <c r="C43" s="9">
        <v>337</v>
      </c>
      <c r="D43" s="9">
        <f t="shared" si="21"/>
        <v>326.53076923076924</v>
      </c>
      <c r="E43" s="9">
        <f t="shared" si="22"/>
        <v>347.46923076923076</v>
      </c>
      <c r="G43" s="3">
        <v>335</v>
      </c>
      <c r="H43" s="3">
        <v>334</v>
      </c>
      <c r="I43" s="3">
        <v>336</v>
      </c>
      <c r="J43" s="3">
        <v>333</v>
      </c>
      <c r="K43" s="3">
        <v>336</v>
      </c>
      <c r="L43" s="3">
        <v>336</v>
      </c>
      <c r="M43" s="3">
        <v>335</v>
      </c>
      <c r="O43" s="32">
        <f t="shared" si="8"/>
        <v>336</v>
      </c>
      <c r="P43" s="23">
        <f t="shared" si="9"/>
        <v>335</v>
      </c>
      <c r="Q43" s="27">
        <f t="shared" si="10"/>
        <v>333</v>
      </c>
      <c r="R43" s="29">
        <f t="shared" si="11"/>
        <v>3</v>
      </c>
      <c r="S43" s="36">
        <f t="shared" si="23"/>
        <v>16.75</v>
      </c>
      <c r="U43" s="3">
        <v>336</v>
      </c>
      <c r="V43" s="3">
        <v>335</v>
      </c>
      <c r="W43" s="3">
        <v>337</v>
      </c>
      <c r="X43" s="3">
        <v>334</v>
      </c>
      <c r="Y43" s="3">
        <v>337</v>
      </c>
      <c r="Z43" s="3">
        <v>337</v>
      </c>
      <c r="AA43" s="3">
        <v>335</v>
      </c>
      <c r="AB43" s="3">
        <v>336</v>
      </c>
      <c r="AD43" s="32">
        <f t="shared" si="1"/>
        <v>337</v>
      </c>
      <c r="AE43" s="23">
        <f t="shared" si="2"/>
        <v>335.875</v>
      </c>
      <c r="AF43" s="27">
        <f t="shared" si="3"/>
        <v>334</v>
      </c>
      <c r="AG43" s="49">
        <f t="shared" si="12"/>
        <v>1.125</v>
      </c>
      <c r="AH43" s="50">
        <f t="shared" si="13"/>
        <v>3</v>
      </c>
      <c r="AI43" s="51">
        <f t="shared" si="14"/>
        <v>1.875</v>
      </c>
      <c r="AJ43" s="50">
        <f t="shared" si="15"/>
        <v>3</v>
      </c>
      <c r="AK43" s="101">
        <f t="shared" si="24"/>
        <v>16.793749999999999</v>
      </c>
      <c r="AM43" s="9">
        <v>337</v>
      </c>
      <c r="AN43" s="3">
        <v>337</v>
      </c>
      <c r="AO43" s="3">
        <v>337</v>
      </c>
      <c r="AP43" s="3">
        <v>336</v>
      </c>
      <c r="AQ43" s="3">
        <v>335</v>
      </c>
      <c r="AR43" s="3">
        <v>337</v>
      </c>
      <c r="AS43" s="3">
        <v>337</v>
      </c>
      <c r="AT43" s="3">
        <v>337</v>
      </c>
      <c r="AV43" s="32">
        <f t="shared" si="16"/>
        <v>337</v>
      </c>
      <c r="AW43" s="23">
        <f t="shared" si="17"/>
        <v>336.625</v>
      </c>
      <c r="AX43" s="27">
        <f t="shared" si="18"/>
        <v>335</v>
      </c>
      <c r="AY43" s="29">
        <f t="shared" si="19"/>
        <v>2</v>
      </c>
      <c r="AZ43" s="36">
        <f t="shared" si="25"/>
        <v>16.831250000000001</v>
      </c>
      <c r="BA43" s="36"/>
    </row>
    <row r="44" spans="1:53" x14ac:dyDescent="0.25">
      <c r="A44" s="8">
        <f t="shared" si="20"/>
        <v>0.22222222222222229</v>
      </c>
      <c r="B44" s="3">
        <v>320</v>
      </c>
      <c r="C44" s="9">
        <v>345</v>
      </c>
      <c r="D44" s="9">
        <f t="shared" si="21"/>
        <v>334.34615384615387</v>
      </c>
      <c r="E44" s="9">
        <f t="shared" si="22"/>
        <v>355.65384615384613</v>
      </c>
      <c r="G44" s="3">
        <v>343</v>
      </c>
      <c r="H44" s="3">
        <v>342</v>
      </c>
      <c r="I44" s="3">
        <v>344</v>
      </c>
      <c r="J44" s="3">
        <v>341</v>
      </c>
      <c r="K44" s="3">
        <v>344</v>
      </c>
      <c r="L44" s="3">
        <v>344</v>
      </c>
      <c r="M44" s="3">
        <v>343</v>
      </c>
      <c r="O44" s="32">
        <f t="shared" si="8"/>
        <v>344</v>
      </c>
      <c r="P44" s="23">
        <f t="shared" si="9"/>
        <v>343</v>
      </c>
      <c r="Q44" s="27">
        <f t="shared" si="10"/>
        <v>341</v>
      </c>
      <c r="R44" s="29">
        <f t="shared" si="11"/>
        <v>3</v>
      </c>
      <c r="S44" s="36">
        <f t="shared" si="23"/>
        <v>17.149999999999999</v>
      </c>
      <c r="U44" s="3">
        <v>344</v>
      </c>
      <c r="V44" s="3">
        <v>343</v>
      </c>
      <c r="W44" s="3">
        <v>345</v>
      </c>
      <c r="X44" s="3">
        <v>342</v>
      </c>
      <c r="Y44" s="3">
        <v>345</v>
      </c>
      <c r="Z44" s="3">
        <v>345</v>
      </c>
      <c r="AA44" s="3">
        <v>343</v>
      </c>
      <c r="AB44" s="3">
        <v>344</v>
      </c>
      <c r="AD44" s="32">
        <f t="shared" si="1"/>
        <v>345</v>
      </c>
      <c r="AE44" s="23">
        <f t="shared" si="2"/>
        <v>343.875</v>
      </c>
      <c r="AF44" s="27">
        <f t="shared" si="3"/>
        <v>342</v>
      </c>
      <c r="AG44" s="49">
        <f t="shared" si="12"/>
        <v>1.125</v>
      </c>
      <c r="AH44" s="50">
        <f t="shared" si="13"/>
        <v>3</v>
      </c>
      <c r="AI44" s="51">
        <f t="shared" si="14"/>
        <v>1.875</v>
      </c>
      <c r="AJ44" s="50">
        <f t="shared" si="15"/>
        <v>3</v>
      </c>
      <c r="AK44" s="101">
        <f t="shared" si="24"/>
        <v>17.193750000000001</v>
      </c>
      <c r="AM44" s="9">
        <v>345</v>
      </c>
      <c r="AN44" s="3">
        <v>345</v>
      </c>
      <c r="AO44" s="3">
        <v>345</v>
      </c>
      <c r="AP44" s="3">
        <v>344</v>
      </c>
      <c r="AQ44" s="3">
        <v>343</v>
      </c>
      <c r="AR44" s="3">
        <v>345</v>
      </c>
      <c r="AS44" s="3">
        <v>345</v>
      </c>
      <c r="AT44" s="3">
        <v>345</v>
      </c>
      <c r="AV44" s="32">
        <f t="shared" si="16"/>
        <v>345</v>
      </c>
      <c r="AW44" s="23">
        <f t="shared" si="17"/>
        <v>344.625</v>
      </c>
      <c r="AX44" s="27">
        <f t="shared" si="18"/>
        <v>343</v>
      </c>
      <c r="AY44" s="29">
        <f t="shared" si="19"/>
        <v>2</v>
      </c>
      <c r="AZ44" s="36">
        <f t="shared" si="25"/>
        <v>17.231249999999999</v>
      </c>
      <c r="BA44" s="36"/>
    </row>
    <row r="45" spans="1:53" x14ac:dyDescent="0.25">
      <c r="A45" s="8">
        <f t="shared" si="20"/>
        <v>0.22777777777777786</v>
      </c>
      <c r="B45" s="3">
        <v>328</v>
      </c>
      <c r="C45" s="9">
        <v>353</v>
      </c>
      <c r="D45" s="9">
        <f t="shared" si="21"/>
        <v>342.16153846153844</v>
      </c>
      <c r="E45" s="9">
        <f t="shared" si="22"/>
        <v>363.83846153846156</v>
      </c>
      <c r="G45" s="3">
        <v>351</v>
      </c>
      <c r="H45" s="3">
        <v>350</v>
      </c>
      <c r="I45" s="3">
        <v>352</v>
      </c>
      <c r="J45" s="3">
        <v>349</v>
      </c>
      <c r="K45" s="3">
        <v>352</v>
      </c>
      <c r="L45" s="3">
        <v>352</v>
      </c>
      <c r="M45" s="3">
        <v>351</v>
      </c>
      <c r="O45" s="32">
        <f t="shared" si="8"/>
        <v>352</v>
      </c>
      <c r="P45" s="23">
        <f t="shared" si="9"/>
        <v>351</v>
      </c>
      <c r="Q45" s="27">
        <f t="shared" si="10"/>
        <v>349</v>
      </c>
      <c r="R45" s="29">
        <f t="shared" si="11"/>
        <v>3</v>
      </c>
      <c r="S45" s="36">
        <f t="shared" si="23"/>
        <v>17.55</v>
      </c>
      <c r="U45" s="3">
        <v>352</v>
      </c>
      <c r="V45" s="3">
        <v>351</v>
      </c>
      <c r="W45" s="3">
        <v>353</v>
      </c>
      <c r="X45" s="3">
        <v>350</v>
      </c>
      <c r="Y45" s="3">
        <v>353</v>
      </c>
      <c r="Z45" s="3">
        <v>353</v>
      </c>
      <c r="AA45" s="3">
        <v>351</v>
      </c>
      <c r="AB45" s="3">
        <v>352</v>
      </c>
      <c r="AD45" s="32">
        <f t="shared" si="1"/>
        <v>353</v>
      </c>
      <c r="AE45" s="23">
        <f t="shared" si="2"/>
        <v>351.875</v>
      </c>
      <c r="AF45" s="27">
        <f t="shared" si="3"/>
        <v>350</v>
      </c>
      <c r="AG45" s="49">
        <f t="shared" si="12"/>
        <v>1.125</v>
      </c>
      <c r="AH45" s="50">
        <f t="shared" si="13"/>
        <v>3</v>
      </c>
      <c r="AI45" s="51">
        <f t="shared" si="14"/>
        <v>1.875</v>
      </c>
      <c r="AJ45" s="50">
        <f t="shared" si="15"/>
        <v>3</v>
      </c>
      <c r="AK45" s="101">
        <f t="shared" si="24"/>
        <v>17.59375</v>
      </c>
      <c r="AM45" s="9">
        <v>353</v>
      </c>
      <c r="AN45" s="3">
        <v>353</v>
      </c>
      <c r="AO45" s="3">
        <v>353</v>
      </c>
      <c r="AP45" s="3">
        <v>352</v>
      </c>
      <c r="AQ45" s="3">
        <v>351</v>
      </c>
      <c r="AR45" s="3">
        <v>353</v>
      </c>
      <c r="AS45" s="3">
        <v>353</v>
      </c>
      <c r="AT45" s="3">
        <v>353</v>
      </c>
      <c r="AV45" s="32">
        <f t="shared" si="16"/>
        <v>353</v>
      </c>
      <c r="AW45" s="23">
        <f t="shared" si="17"/>
        <v>352.625</v>
      </c>
      <c r="AX45" s="27">
        <f t="shared" si="18"/>
        <v>351</v>
      </c>
      <c r="AY45" s="29">
        <f t="shared" si="19"/>
        <v>2</v>
      </c>
      <c r="AZ45" s="36">
        <f t="shared" si="25"/>
        <v>17.631250000000001</v>
      </c>
      <c r="BA45" s="36"/>
    </row>
    <row r="46" spans="1:53" x14ac:dyDescent="0.25">
      <c r="A46" s="8">
        <f t="shared" si="20"/>
        <v>0.23333333333333342</v>
      </c>
      <c r="B46" s="3">
        <v>336</v>
      </c>
      <c r="C46" s="9">
        <v>361</v>
      </c>
      <c r="D46" s="9">
        <f t="shared" si="21"/>
        <v>349.97692307692307</v>
      </c>
      <c r="E46" s="9">
        <f t="shared" si="22"/>
        <v>372.02307692307693</v>
      </c>
      <c r="G46" s="3">
        <v>359</v>
      </c>
      <c r="H46" s="3">
        <v>357</v>
      </c>
      <c r="I46" s="3">
        <v>360</v>
      </c>
      <c r="J46" s="3">
        <v>357</v>
      </c>
      <c r="K46" s="3">
        <v>359</v>
      </c>
      <c r="L46" s="3">
        <v>360</v>
      </c>
      <c r="M46" s="3">
        <v>359</v>
      </c>
      <c r="O46" s="32">
        <f t="shared" si="8"/>
        <v>360</v>
      </c>
      <c r="P46" s="23">
        <f t="shared" si="9"/>
        <v>358.71428571428572</v>
      </c>
      <c r="Q46" s="27">
        <f t="shared" si="10"/>
        <v>357</v>
      </c>
      <c r="R46" s="29">
        <f t="shared" si="11"/>
        <v>3</v>
      </c>
      <c r="S46" s="36">
        <f t="shared" si="23"/>
        <v>17.935714285714287</v>
      </c>
      <c r="U46" s="3">
        <v>360</v>
      </c>
      <c r="V46" s="3">
        <v>358</v>
      </c>
      <c r="W46" s="3">
        <v>361</v>
      </c>
      <c r="X46" s="3">
        <v>358</v>
      </c>
      <c r="Y46" s="3">
        <v>360</v>
      </c>
      <c r="Z46" s="3">
        <v>361</v>
      </c>
      <c r="AA46" s="3">
        <v>359</v>
      </c>
      <c r="AB46" s="3">
        <v>360</v>
      </c>
      <c r="AD46" s="32">
        <f t="shared" si="1"/>
        <v>361</v>
      </c>
      <c r="AE46" s="23">
        <f t="shared" si="2"/>
        <v>359.625</v>
      </c>
      <c r="AF46" s="27">
        <f t="shared" si="3"/>
        <v>358</v>
      </c>
      <c r="AG46" s="49">
        <f t="shared" si="12"/>
        <v>1.375</v>
      </c>
      <c r="AH46" s="50">
        <f t="shared" si="13"/>
        <v>3</v>
      </c>
      <c r="AI46" s="51">
        <f t="shared" si="14"/>
        <v>1.625</v>
      </c>
      <c r="AJ46" s="50">
        <f t="shared" si="15"/>
        <v>3</v>
      </c>
      <c r="AK46" s="101">
        <f t="shared" si="24"/>
        <v>17.981249999999999</v>
      </c>
      <c r="AM46" s="9">
        <v>361</v>
      </c>
      <c r="AN46" s="3">
        <v>361</v>
      </c>
      <c r="AO46" s="3">
        <v>361</v>
      </c>
      <c r="AP46" s="3">
        <v>360</v>
      </c>
      <c r="AQ46" s="3">
        <v>359</v>
      </c>
      <c r="AR46" s="3">
        <v>361</v>
      </c>
      <c r="AS46" s="3">
        <v>361</v>
      </c>
      <c r="AT46" s="3">
        <v>361</v>
      </c>
      <c r="AV46" s="32">
        <f t="shared" si="16"/>
        <v>361</v>
      </c>
      <c r="AW46" s="23">
        <f t="shared" si="17"/>
        <v>360.625</v>
      </c>
      <c r="AX46" s="27">
        <f t="shared" si="18"/>
        <v>359</v>
      </c>
      <c r="AY46" s="29">
        <f t="shared" si="19"/>
        <v>2</v>
      </c>
      <c r="AZ46" s="36">
        <f t="shared" si="25"/>
        <v>18.03125</v>
      </c>
      <c r="BA46" s="36"/>
    </row>
    <row r="47" spans="1:53" x14ac:dyDescent="0.25">
      <c r="A47" s="8">
        <f t="shared" si="20"/>
        <v>0.23888888888888898</v>
      </c>
      <c r="B47" s="3">
        <v>344</v>
      </c>
      <c r="C47" s="9">
        <v>369</v>
      </c>
      <c r="D47" s="9">
        <f t="shared" si="21"/>
        <v>357.7923076923077</v>
      </c>
      <c r="E47" s="9">
        <f t="shared" si="22"/>
        <v>380.2076923076923</v>
      </c>
      <c r="G47" s="3">
        <v>367</v>
      </c>
      <c r="H47" s="3">
        <v>365</v>
      </c>
      <c r="I47" s="3">
        <v>368</v>
      </c>
      <c r="J47" s="3">
        <v>365</v>
      </c>
      <c r="K47" s="3">
        <v>367</v>
      </c>
      <c r="L47" s="3">
        <v>368</v>
      </c>
      <c r="M47" s="3">
        <v>367</v>
      </c>
      <c r="O47" s="32">
        <f t="shared" si="8"/>
        <v>368</v>
      </c>
      <c r="P47" s="23">
        <f t="shared" si="9"/>
        <v>366.71428571428572</v>
      </c>
      <c r="Q47" s="27">
        <f t="shared" si="10"/>
        <v>365</v>
      </c>
      <c r="R47" s="29">
        <f t="shared" si="11"/>
        <v>3</v>
      </c>
      <c r="S47" s="36">
        <f t="shared" si="23"/>
        <v>18.335714285714285</v>
      </c>
      <c r="U47" s="3">
        <v>368</v>
      </c>
      <c r="V47" s="3">
        <v>366</v>
      </c>
      <c r="W47" s="3">
        <v>369</v>
      </c>
      <c r="X47" s="3">
        <v>366</v>
      </c>
      <c r="Y47" s="3">
        <v>368</v>
      </c>
      <c r="Z47" s="3">
        <v>369</v>
      </c>
      <c r="AA47" s="3">
        <v>367</v>
      </c>
      <c r="AB47" s="3">
        <v>368</v>
      </c>
      <c r="AD47" s="32">
        <f t="shared" si="1"/>
        <v>369</v>
      </c>
      <c r="AE47" s="23">
        <f t="shared" si="2"/>
        <v>367.625</v>
      </c>
      <c r="AF47" s="27">
        <f t="shared" si="3"/>
        <v>366</v>
      </c>
      <c r="AG47" s="49">
        <f t="shared" si="12"/>
        <v>1.375</v>
      </c>
      <c r="AH47" s="50">
        <f t="shared" si="13"/>
        <v>3</v>
      </c>
      <c r="AI47" s="51">
        <f t="shared" si="14"/>
        <v>1.625</v>
      </c>
      <c r="AJ47" s="50">
        <f t="shared" si="15"/>
        <v>3</v>
      </c>
      <c r="AK47" s="101">
        <f t="shared" si="24"/>
        <v>18.381250000000001</v>
      </c>
      <c r="AM47" s="9">
        <v>369</v>
      </c>
      <c r="AN47" s="3">
        <v>369</v>
      </c>
      <c r="AO47" s="3">
        <v>369</v>
      </c>
      <c r="AP47" s="3">
        <v>368</v>
      </c>
      <c r="AQ47" s="3">
        <v>367</v>
      </c>
      <c r="AR47" s="3">
        <v>369</v>
      </c>
      <c r="AS47" s="3">
        <v>369</v>
      </c>
      <c r="AT47" s="3">
        <v>369</v>
      </c>
      <c r="AV47" s="32">
        <f t="shared" si="16"/>
        <v>369</v>
      </c>
      <c r="AW47" s="23">
        <f t="shared" si="17"/>
        <v>368.625</v>
      </c>
      <c r="AX47" s="27">
        <f t="shared" si="18"/>
        <v>367</v>
      </c>
      <c r="AY47" s="29">
        <f t="shared" si="19"/>
        <v>2</v>
      </c>
      <c r="AZ47" s="36">
        <f t="shared" si="25"/>
        <v>18.431249999999999</v>
      </c>
      <c r="BA47" s="36"/>
    </row>
    <row r="48" spans="1:53" x14ac:dyDescent="0.25">
      <c r="A48" s="8">
        <f t="shared" si="20"/>
        <v>0.24444444444444455</v>
      </c>
      <c r="B48" s="3">
        <v>352</v>
      </c>
      <c r="C48" s="9">
        <v>377</v>
      </c>
      <c r="D48" s="9">
        <f t="shared" si="21"/>
        <v>365.60769230769233</v>
      </c>
      <c r="E48" s="9">
        <f t="shared" si="22"/>
        <v>388.39230769230767</v>
      </c>
      <c r="G48" s="3">
        <v>375</v>
      </c>
      <c r="H48" s="3">
        <v>373</v>
      </c>
      <c r="I48" s="3">
        <v>376</v>
      </c>
      <c r="J48" s="3">
        <v>373</v>
      </c>
      <c r="K48" s="3">
        <v>375</v>
      </c>
      <c r="L48" s="3">
        <v>376</v>
      </c>
      <c r="M48" s="3">
        <v>375</v>
      </c>
      <c r="O48" s="32">
        <f t="shared" si="8"/>
        <v>376</v>
      </c>
      <c r="P48" s="23">
        <f t="shared" si="9"/>
        <v>374.71428571428572</v>
      </c>
      <c r="Q48" s="27">
        <f t="shared" si="10"/>
        <v>373</v>
      </c>
      <c r="R48" s="29">
        <f t="shared" si="11"/>
        <v>3</v>
      </c>
      <c r="S48" s="36">
        <f t="shared" si="23"/>
        <v>18.735714285714288</v>
      </c>
      <c r="U48" s="3">
        <v>376</v>
      </c>
      <c r="V48" s="3">
        <v>374</v>
      </c>
      <c r="W48" s="3">
        <v>377</v>
      </c>
      <c r="X48" s="3">
        <v>374</v>
      </c>
      <c r="Y48" s="3">
        <v>376</v>
      </c>
      <c r="Z48" s="3">
        <v>377</v>
      </c>
      <c r="AA48" s="3">
        <v>375</v>
      </c>
      <c r="AB48" s="3">
        <v>376</v>
      </c>
      <c r="AD48" s="32">
        <f t="shared" si="1"/>
        <v>377</v>
      </c>
      <c r="AE48" s="23">
        <f t="shared" si="2"/>
        <v>375.625</v>
      </c>
      <c r="AF48" s="27">
        <f t="shared" si="3"/>
        <v>374</v>
      </c>
      <c r="AG48" s="49">
        <f t="shared" si="12"/>
        <v>1.375</v>
      </c>
      <c r="AH48" s="50">
        <f t="shared" si="13"/>
        <v>3</v>
      </c>
      <c r="AI48" s="51">
        <f t="shared" si="14"/>
        <v>1.625</v>
      </c>
      <c r="AJ48" s="50">
        <f t="shared" si="15"/>
        <v>3</v>
      </c>
      <c r="AK48" s="101">
        <f t="shared" si="24"/>
        <v>18.78125</v>
      </c>
      <c r="AM48" s="9">
        <v>377</v>
      </c>
      <c r="AN48" s="3">
        <v>377</v>
      </c>
      <c r="AO48" s="3">
        <v>377</v>
      </c>
      <c r="AP48" s="3">
        <v>376</v>
      </c>
      <c r="AQ48" s="3">
        <v>375</v>
      </c>
      <c r="AR48" s="3">
        <v>377</v>
      </c>
      <c r="AS48" s="3">
        <v>377</v>
      </c>
      <c r="AT48" s="3">
        <v>377</v>
      </c>
      <c r="AV48" s="32">
        <f t="shared" si="16"/>
        <v>377</v>
      </c>
      <c r="AW48" s="23">
        <f t="shared" si="17"/>
        <v>376.625</v>
      </c>
      <c r="AX48" s="27">
        <f t="shared" si="18"/>
        <v>375</v>
      </c>
      <c r="AY48" s="29">
        <f t="shared" si="19"/>
        <v>2</v>
      </c>
      <c r="AZ48" s="36">
        <f t="shared" si="25"/>
        <v>18.831250000000001</v>
      </c>
      <c r="BA48" s="36"/>
    </row>
    <row r="49" spans="1:53" x14ac:dyDescent="0.25">
      <c r="A49" s="8">
        <f t="shared" si="20"/>
        <v>0.25000000000000011</v>
      </c>
      <c r="B49" s="3">
        <v>360</v>
      </c>
      <c r="C49" s="9">
        <v>385</v>
      </c>
      <c r="D49" s="9">
        <f t="shared" si="21"/>
        <v>373.42307692307691</v>
      </c>
      <c r="E49" s="9">
        <f t="shared" si="22"/>
        <v>396.57692307692309</v>
      </c>
      <c r="G49" s="3">
        <v>383</v>
      </c>
      <c r="H49" s="3">
        <v>381</v>
      </c>
      <c r="I49" s="3">
        <v>384</v>
      </c>
      <c r="J49" s="3">
        <v>381</v>
      </c>
      <c r="K49" s="3">
        <v>383</v>
      </c>
      <c r="L49" s="3">
        <v>384</v>
      </c>
      <c r="M49" s="3">
        <v>383</v>
      </c>
      <c r="O49" s="32">
        <f t="shared" si="8"/>
        <v>384</v>
      </c>
      <c r="P49" s="23">
        <f t="shared" si="9"/>
        <v>382.71428571428572</v>
      </c>
      <c r="Q49" s="27">
        <f t="shared" si="10"/>
        <v>381</v>
      </c>
      <c r="R49" s="29">
        <f t="shared" si="11"/>
        <v>3</v>
      </c>
      <c r="S49" s="36">
        <f t="shared" si="23"/>
        <v>19.135714285714286</v>
      </c>
      <c r="U49" s="3">
        <v>384</v>
      </c>
      <c r="V49" s="3">
        <v>382</v>
      </c>
      <c r="W49" s="3">
        <v>385</v>
      </c>
      <c r="X49" s="3">
        <v>382</v>
      </c>
      <c r="Y49" s="3">
        <v>384</v>
      </c>
      <c r="Z49" s="3">
        <v>385</v>
      </c>
      <c r="AA49" s="3">
        <v>383</v>
      </c>
      <c r="AB49" s="3">
        <v>384</v>
      </c>
      <c r="AD49" s="32">
        <f t="shared" si="1"/>
        <v>385</v>
      </c>
      <c r="AE49" s="23">
        <f t="shared" si="2"/>
        <v>383.625</v>
      </c>
      <c r="AF49" s="27">
        <f t="shared" si="3"/>
        <v>382</v>
      </c>
      <c r="AG49" s="49">
        <f t="shared" si="12"/>
        <v>1.375</v>
      </c>
      <c r="AH49" s="50">
        <f t="shared" si="13"/>
        <v>3</v>
      </c>
      <c r="AI49" s="51">
        <f t="shared" si="14"/>
        <v>1.625</v>
      </c>
      <c r="AJ49" s="50">
        <f t="shared" si="15"/>
        <v>3</v>
      </c>
      <c r="AK49" s="101">
        <f t="shared" si="24"/>
        <v>19.181249999999999</v>
      </c>
      <c r="AM49" s="9">
        <v>385</v>
      </c>
      <c r="AN49" s="3">
        <v>385</v>
      </c>
      <c r="AO49" s="3">
        <v>385</v>
      </c>
      <c r="AP49" s="3">
        <v>384</v>
      </c>
      <c r="AQ49" s="3">
        <v>383</v>
      </c>
      <c r="AR49" s="3">
        <v>385</v>
      </c>
      <c r="AS49" s="3">
        <v>385</v>
      </c>
      <c r="AT49" s="3">
        <v>385</v>
      </c>
      <c r="AV49" s="32">
        <f t="shared" si="16"/>
        <v>385</v>
      </c>
      <c r="AW49" s="23">
        <f t="shared" si="17"/>
        <v>384.625</v>
      </c>
      <c r="AX49" s="27">
        <f t="shared" si="18"/>
        <v>383</v>
      </c>
      <c r="AY49" s="29">
        <f t="shared" si="19"/>
        <v>2</v>
      </c>
      <c r="AZ49" s="36">
        <f t="shared" si="25"/>
        <v>19.231249999999999</v>
      </c>
      <c r="BA49" s="36"/>
    </row>
    <row r="50" spans="1:53" x14ac:dyDescent="0.25">
      <c r="A50" s="8">
        <f t="shared" si="20"/>
        <v>0.25555555555555565</v>
      </c>
      <c r="B50" s="3">
        <v>368</v>
      </c>
      <c r="C50" s="9">
        <v>393</v>
      </c>
      <c r="D50" s="9">
        <f t="shared" si="21"/>
        <v>381.23846153846154</v>
      </c>
      <c r="E50" s="9">
        <f t="shared" si="22"/>
        <v>404.76153846153846</v>
      </c>
      <c r="G50" s="3">
        <v>391</v>
      </c>
      <c r="H50" s="3">
        <v>389</v>
      </c>
      <c r="I50" s="3">
        <v>392</v>
      </c>
      <c r="J50" s="3">
        <v>389</v>
      </c>
      <c r="K50" s="3">
        <v>391</v>
      </c>
      <c r="L50" s="3">
        <v>392</v>
      </c>
      <c r="M50" s="3">
        <v>391</v>
      </c>
      <c r="O50" s="32">
        <f t="shared" si="8"/>
        <v>392</v>
      </c>
      <c r="P50" s="23">
        <f t="shared" si="9"/>
        <v>390.71428571428572</v>
      </c>
      <c r="Q50" s="27">
        <f t="shared" si="10"/>
        <v>389</v>
      </c>
      <c r="R50" s="29">
        <f t="shared" si="11"/>
        <v>3</v>
      </c>
      <c r="S50" s="36">
        <f t="shared" si="23"/>
        <v>19.535714285714285</v>
      </c>
      <c r="U50" s="3">
        <v>392</v>
      </c>
      <c r="V50" s="3">
        <v>390</v>
      </c>
      <c r="W50" s="3">
        <v>393</v>
      </c>
      <c r="X50" s="3">
        <v>390</v>
      </c>
      <c r="Y50" s="3">
        <v>392</v>
      </c>
      <c r="Z50" s="3">
        <v>393</v>
      </c>
      <c r="AA50" s="3">
        <v>391</v>
      </c>
      <c r="AB50" s="3">
        <v>392</v>
      </c>
      <c r="AD50" s="32">
        <f t="shared" si="1"/>
        <v>393</v>
      </c>
      <c r="AE50" s="23">
        <f t="shared" si="2"/>
        <v>391.625</v>
      </c>
      <c r="AF50" s="27">
        <f t="shared" si="3"/>
        <v>390</v>
      </c>
      <c r="AG50" s="49">
        <f t="shared" si="12"/>
        <v>1.375</v>
      </c>
      <c r="AH50" s="50">
        <f t="shared" si="13"/>
        <v>3</v>
      </c>
      <c r="AI50" s="51">
        <f t="shared" si="14"/>
        <v>1.625</v>
      </c>
      <c r="AJ50" s="50">
        <f t="shared" si="15"/>
        <v>3</v>
      </c>
      <c r="AK50" s="101">
        <f t="shared" si="24"/>
        <v>19.581250000000001</v>
      </c>
      <c r="AM50" s="9">
        <v>393</v>
      </c>
      <c r="AN50" s="3">
        <v>393</v>
      </c>
      <c r="AO50" s="3">
        <v>393</v>
      </c>
      <c r="AP50" s="3">
        <v>392</v>
      </c>
      <c r="AQ50" s="3">
        <v>391</v>
      </c>
      <c r="AR50" s="3">
        <v>393</v>
      </c>
      <c r="AS50" s="3">
        <v>393</v>
      </c>
      <c r="AT50" s="3">
        <v>393</v>
      </c>
      <c r="AV50" s="32">
        <f t="shared" si="16"/>
        <v>393</v>
      </c>
      <c r="AW50" s="23">
        <f t="shared" si="17"/>
        <v>392.625</v>
      </c>
      <c r="AX50" s="27">
        <f t="shared" si="18"/>
        <v>391</v>
      </c>
      <c r="AY50" s="29">
        <f t="shared" si="19"/>
        <v>2</v>
      </c>
      <c r="AZ50" s="36">
        <f t="shared" si="25"/>
        <v>19.631250000000001</v>
      </c>
      <c r="BA50" s="36"/>
    </row>
    <row r="51" spans="1:53" x14ac:dyDescent="0.25">
      <c r="A51" s="8">
        <f t="shared" si="20"/>
        <v>0.26111111111111118</v>
      </c>
      <c r="B51" s="3">
        <v>376</v>
      </c>
      <c r="C51" s="9">
        <v>401</v>
      </c>
      <c r="D51" s="9">
        <f t="shared" si="21"/>
        <v>389.05384615384617</v>
      </c>
      <c r="E51" s="9">
        <f t="shared" si="22"/>
        <v>412.94615384615383</v>
      </c>
      <c r="G51" s="3">
        <v>399</v>
      </c>
      <c r="H51" s="3">
        <v>397</v>
      </c>
      <c r="I51" s="3">
        <v>400</v>
      </c>
      <c r="J51" s="3">
        <v>397</v>
      </c>
      <c r="K51" s="3">
        <v>399</v>
      </c>
      <c r="L51" s="3">
        <v>400</v>
      </c>
      <c r="M51" s="3">
        <v>399</v>
      </c>
      <c r="O51" s="32">
        <f t="shared" si="8"/>
        <v>400</v>
      </c>
      <c r="P51" s="23">
        <f t="shared" si="9"/>
        <v>398.71428571428572</v>
      </c>
      <c r="Q51" s="27">
        <f t="shared" si="10"/>
        <v>397</v>
      </c>
      <c r="R51" s="29">
        <f t="shared" si="11"/>
        <v>3</v>
      </c>
      <c r="S51" s="36">
        <f t="shared" si="23"/>
        <v>19.935714285714287</v>
      </c>
      <c r="U51" s="3">
        <v>400</v>
      </c>
      <c r="V51" s="3">
        <v>398</v>
      </c>
      <c r="W51" s="3">
        <v>401</v>
      </c>
      <c r="X51" s="3">
        <v>398</v>
      </c>
      <c r="Y51" s="3">
        <v>400</v>
      </c>
      <c r="Z51" s="3">
        <v>401</v>
      </c>
      <c r="AA51" s="3">
        <v>399</v>
      </c>
      <c r="AB51" s="3">
        <v>400</v>
      </c>
      <c r="AD51" s="32">
        <f t="shared" si="1"/>
        <v>401</v>
      </c>
      <c r="AE51" s="23">
        <f t="shared" si="2"/>
        <v>399.625</v>
      </c>
      <c r="AF51" s="27">
        <f t="shared" si="3"/>
        <v>398</v>
      </c>
      <c r="AG51" s="49">
        <f t="shared" si="12"/>
        <v>1.375</v>
      </c>
      <c r="AH51" s="50">
        <f t="shared" si="13"/>
        <v>3</v>
      </c>
      <c r="AI51" s="51">
        <f t="shared" si="14"/>
        <v>1.625</v>
      </c>
      <c r="AJ51" s="50">
        <f t="shared" si="15"/>
        <v>3</v>
      </c>
      <c r="AK51" s="101">
        <f t="shared" si="24"/>
        <v>19.981249999999999</v>
      </c>
      <c r="AM51" s="9">
        <v>401</v>
      </c>
      <c r="AN51" s="3">
        <v>401</v>
      </c>
      <c r="AO51" s="3">
        <v>401</v>
      </c>
      <c r="AP51" s="3">
        <v>400</v>
      </c>
      <c r="AQ51" s="3">
        <v>399</v>
      </c>
      <c r="AR51" s="3">
        <v>401</v>
      </c>
      <c r="AS51" s="3">
        <v>401</v>
      </c>
      <c r="AT51" s="3">
        <v>401</v>
      </c>
      <c r="AV51" s="32">
        <f t="shared" si="16"/>
        <v>401</v>
      </c>
      <c r="AW51" s="23">
        <f t="shared" si="17"/>
        <v>400.625</v>
      </c>
      <c r="AX51" s="27">
        <f t="shared" si="18"/>
        <v>399</v>
      </c>
      <c r="AY51" s="29">
        <f t="shared" si="19"/>
        <v>2</v>
      </c>
      <c r="AZ51" s="36">
        <f t="shared" si="25"/>
        <v>20.03125</v>
      </c>
      <c r="BA51" s="36"/>
    </row>
    <row r="52" spans="1:53" x14ac:dyDescent="0.25">
      <c r="A52" s="8">
        <f t="shared" si="20"/>
        <v>0.26666666666666672</v>
      </c>
      <c r="B52" s="3">
        <v>384</v>
      </c>
      <c r="C52" s="9">
        <v>409</v>
      </c>
      <c r="D52" s="9">
        <f t="shared" si="21"/>
        <v>396.86923076923074</v>
      </c>
      <c r="E52" s="9">
        <f t="shared" si="22"/>
        <v>421.13076923076926</v>
      </c>
      <c r="G52" s="3">
        <v>407</v>
      </c>
      <c r="H52" s="3">
        <v>405</v>
      </c>
      <c r="I52" s="3">
        <v>408</v>
      </c>
      <c r="J52" s="3">
        <v>405</v>
      </c>
      <c r="K52" s="3">
        <v>407</v>
      </c>
      <c r="L52" s="3">
        <v>408</v>
      </c>
      <c r="M52" s="3">
        <v>407</v>
      </c>
      <c r="O52" s="32">
        <f t="shared" si="8"/>
        <v>408</v>
      </c>
      <c r="P52" s="23">
        <f t="shared" si="9"/>
        <v>406.71428571428572</v>
      </c>
      <c r="Q52" s="27">
        <f t="shared" si="10"/>
        <v>405</v>
      </c>
      <c r="R52" s="29">
        <f t="shared" si="11"/>
        <v>3</v>
      </c>
      <c r="S52" s="36">
        <f t="shared" si="23"/>
        <v>20.335714285714285</v>
      </c>
      <c r="U52" s="3">
        <v>408</v>
      </c>
      <c r="V52" s="3">
        <v>406</v>
      </c>
      <c r="W52" s="3">
        <v>409</v>
      </c>
      <c r="X52" s="3">
        <v>406</v>
      </c>
      <c r="Y52" s="3">
        <v>408</v>
      </c>
      <c r="Z52" s="3">
        <v>409</v>
      </c>
      <c r="AA52" s="3">
        <v>407</v>
      </c>
      <c r="AB52" s="3">
        <v>408</v>
      </c>
      <c r="AD52" s="32">
        <f t="shared" si="1"/>
        <v>409</v>
      </c>
      <c r="AE52" s="23">
        <f t="shared" si="2"/>
        <v>407.625</v>
      </c>
      <c r="AF52" s="27">
        <f t="shared" si="3"/>
        <v>406</v>
      </c>
      <c r="AG52" s="49">
        <f t="shared" si="12"/>
        <v>1.375</v>
      </c>
      <c r="AH52" s="50">
        <f t="shared" si="13"/>
        <v>3</v>
      </c>
      <c r="AI52" s="51">
        <f t="shared" si="14"/>
        <v>1.625</v>
      </c>
      <c r="AJ52" s="50">
        <f t="shared" si="15"/>
        <v>3</v>
      </c>
      <c r="AK52" s="101">
        <f t="shared" si="24"/>
        <v>20.381250000000001</v>
      </c>
      <c r="AM52" s="9">
        <v>409</v>
      </c>
      <c r="AN52" s="3">
        <v>409</v>
      </c>
      <c r="AO52" s="3">
        <v>409</v>
      </c>
      <c r="AP52" s="3">
        <v>408</v>
      </c>
      <c r="AQ52" s="3">
        <v>407</v>
      </c>
      <c r="AR52" s="3">
        <v>409</v>
      </c>
      <c r="AS52" s="3">
        <v>409</v>
      </c>
      <c r="AT52" s="3">
        <v>409</v>
      </c>
      <c r="AV52" s="32">
        <f t="shared" si="16"/>
        <v>409</v>
      </c>
      <c r="AW52" s="23">
        <f t="shared" si="17"/>
        <v>408.625</v>
      </c>
      <c r="AX52" s="27">
        <f t="shared" si="18"/>
        <v>407</v>
      </c>
      <c r="AY52" s="29">
        <f t="shared" si="19"/>
        <v>2</v>
      </c>
      <c r="AZ52" s="36">
        <f t="shared" si="25"/>
        <v>20.431249999999999</v>
      </c>
      <c r="BA52" s="36"/>
    </row>
    <row r="53" spans="1:53" x14ac:dyDescent="0.25">
      <c r="A53" s="8">
        <f t="shared" si="20"/>
        <v>0.27222222222222225</v>
      </c>
      <c r="B53" s="3">
        <v>392</v>
      </c>
      <c r="C53" s="9">
        <v>417</v>
      </c>
      <c r="D53" s="9">
        <f t="shared" si="21"/>
        <v>404.68461538461537</v>
      </c>
      <c r="E53" s="9">
        <f t="shared" si="22"/>
        <v>429.31538461538463</v>
      </c>
      <c r="G53" s="3">
        <v>415</v>
      </c>
      <c r="H53" s="3">
        <v>413</v>
      </c>
      <c r="I53" s="3">
        <v>416</v>
      </c>
      <c r="J53" s="3">
        <v>413</v>
      </c>
      <c r="K53" s="3">
        <v>415</v>
      </c>
      <c r="L53" s="3">
        <v>416</v>
      </c>
      <c r="M53" s="3">
        <v>415</v>
      </c>
      <c r="O53" s="32">
        <f t="shared" si="8"/>
        <v>416</v>
      </c>
      <c r="P53" s="23">
        <f t="shared" si="9"/>
        <v>414.71428571428572</v>
      </c>
      <c r="Q53" s="27">
        <f t="shared" si="10"/>
        <v>413</v>
      </c>
      <c r="R53" s="29">
        <f t="shared" si="11"/>
        <v>3</v>
      </c>
      <c r="S53" s="36">
        <f t="shared" si="23"/>
        <v>20.735714285714288</v>
      </c>
      <c r="U53" s="3">
        <v>416</v>
      </c>
      <c r="V53" s="3">
        <v>414</v>
      </c>
      <c r="W53" s="3">
        <v>417</v>
      </c>
      <c r="X53" s="3">
        <v>414</v>
      </c>
      <c r="Y53" s="3">
        <v>416</v>
      </c>
      <c r="Z53" s="3">
        <v>417</v>
      </c>
      <c r="AA53" s="3">
        <v>415</v>
      </c>
      <c r="AB53" s="3">
        <v>416</v>
      </c>
      <c r="AD53" s="32">
        <f t="shared" si="1"/>
        <v>417</v>
      </c>
      <c r="AE53" s="23">
        <f t="shared" si="2"/>
        <v>415.625</v>
      </c>
      <c r="AF53" s="27">
        <f t="shared" si="3"/>
        <v>414</v>
      </c>
      <c r="AG53" s="49">
        <f t="shared" si="12"/>
        <v>1.375</v>
      </c>
      <c r="AH53" s="50">
        <f t="shared" si="13"/>
        <v>3</v>
      </c>
      <c r="AI53" s="51">
        <f t="shared" si="14"/>
        <v>1.625</v>
      </c>
      <c r="AJ53" s="50">
        <f t="shared" si="15"/>
        <v>3</v>
      </c>
      <c r="AK53" s="101">
        <f t="shared" si="24"/>
        <v>20.78125</v>
      </c>
      <c r="AM53" s="9">
        <v>417</v>
      </c>
      <c r="AN53" s="3">
        <v>417</v>
      </c>
      <c r="AO53" s="3">
        <v>417</v>
      </c>
      <c r="AP53" s="3">
        <v>416</v>
      </c>
      <c r="AQ53" s="3">
        <v>415</v>
      </c>
      <c r="AR53" s="3">
        <v>417</v>
      </c>
      <c r="AS53" s="3">
        <v>417</v>
      </c>
      <c r="AT53" s="3">
        <v>417</v>
      </c>
      <c r="AV53" s="32">
        <f t="shared" si="16"/>
        <v>417</v>
      </c>
      <c r="AW53" s="23">
        <f t="shared" si="17"/>
        <v>416.625</v>
      </c>
      <c r="AX53" s="27">
        <f t="shared" si="18"/>
        <v>415</v>
      </c>
      <c r="AY53" s="29">
        <f t="shared" si="19"/>
        <v>2</v>
      </c>
      <c r="AZ53" s="36">
        <f t="shared" si="25"/>
        <v>20.831250000000001</v>
      </c>
      <c r="BA53" s="36"/>
    </row>
    <row r="54" spans="1:53" x14ac:dyDescent="0.25">
      <c r="A54" s="8">
        <f t="shared" si="20"/>
        <v>0.27777777777777779</v>
      </c>
      <c r="B54" s="3">
        <v>400</v>
      </c>
      <c r="C54" s="9">
        <v>425</v>
      </c>
      <c r="D54" s="9">
        <f t="shared" si="21"/>
        <v>412.5</v>
      </c>
      <c r="E54" s="9">
        <f t="shared" si="22"/>
        <v>437.5</v>
      </c>
      <c r="G54" s="3">
        <v>423</v>
      </c>
      <c r="H54" s="3">
        <v>421</v>
      </c>
      <c r="I54" s="3">
        <v>424</v>
      </c>
      <c r="J54" s="3">
        <v>421</v>
      </c>
      <c r="K54" s="3">
        <v>423</v>
      </c>
      <c r="L54" s="3">
        <v>424</v>
      </c>
      <c r="M54" s="3">
        <v>423</v>
      </c>
      <c r="O54" s="32">
        <f t="shared" si="8"/>
        <v>424</v>
      </c>
      <c r="P54" s="23">
        <f t="shared" si="9"/>
        <v>422.71428571428572</v>
      </c>
      <c r="Q54" s="27">
        <f t="shared" si="10"/>
        <v>421</v>
      </c>
      <c r="R54" s="29">
        <f t="shared" si="11"/>
        <v>3</v>
      </c>
      <c r="S54" s="36">
        <f t="shared" si="23"/>
        <v>21.135714285714286</v>
      </c>
      <c r="U54" s="3">
        <v>424</v>
      </c>
      <c r="V54" s="3">
        <v>422</v>
      </c>
      <c r="W54" s="3">
        <v>425</v>
      </c>
      <c r="X54" s="3">
        <v>422</v>
      </c>
      <c r="Y54" s="3">
        <v>424</v>
      </c>
      <c r="Z54" s="3">
        <v>425</v>
      </c>
      <c r="AA54" s="3">
        <v>423</v>
      </c>
      <c r="AB54" s="3">
        <v>424</v>
      </c>
      <c r="AD54" s="32">
        <f t="shared" si="1"/>
        <v>425</v>
      </c>
      <c r="AE54" s="23">
        <f t="shared" si="2"/>
        <v>423.625</v>
      </c>
      <c r="AF54" s="27">
        <f t="shared" si="3"/>
        <v>422</v>
      </c>
      <c r="AG54" s="49">
        <f t="shared" si="12"/>
        <v>1.375</v>
      </c>
      <c r="AH54" s="50">
        <f t="shared" si="13"/>
        <v>3</v>
      </c>
      <c r="AI54" s="51">
        <f t="shared" si="14"/>
        <v>1.625</v>
      </c>
      <c r="AJ54" s="50">
        <f t="shared" si="15"/>
        <v>3</v>
      </c>
      <c r="AK54" s="101">
        <f t="shared" si="24"/>
        <v>21.181249999999999</v>
      </c>
      <c r="AM54" s="9">
        <v>425</v>
      </c>
      <c r="AN54" s="3">
        <v>425</v>
      </c>
      <c r="AO54" s="3">
        <v>425</v>
      </c>
      <c r="AP54" s="3">
        <v>424</v>
      </c>
      <c r="AQ54" s="3">
        <v>423</v>
      </c>
      <c r="AR54" s="3">
        <v>425</v>
      </c>
      <c r="AS54" s="3">
        <v>425</v>
      </c>
      <c r="AT54" s="3">
        <v>425</v>
      </c>
      <c r="AV54" s="32">
        <f t="shared" si="16"/>
        <v>425</v>
      </c>
      <c r="AW54" s="23">
        <f t="shared" si="17"/>
        <v>424.625</v>
      </c>
      <c r="AX54" s="27">
        <f t="shared" si="18"/>
        <v>423</v>
      </c>
      <c r="AY54" s="29">
        <f t="shared" si="19"/>
        <v>2</v>
      </c>
      <c r="AZ54" s="36">
        <f t="shared" si="25"/>
        <v>21.231249999999999</v>
      </c>
      <c r="BA54" s="36"/>
    </row>
    <row r="55" spans="1:53" x14ac:dyDescent="0.25">
      <c r="A55" s="8">
        <f t="shared" si="20"/>
        <v>0.28333333333333333</v>
      </c>
      <c r="B55" s="3">
        <v>408</v>
      </c>
      <c r="C55" s="9">
        <v>433</v>
      </c>
      <c r="D55" s="9">
        <f t="shared" si="21"/>
        <v>420.31538461538463</v>
      </c>
      <c r="E55" s="9">
        <f t="shared" si="22"/>
        <v>445.68461538461537</v>
      </c>
      <c r="G55" s="3">
        <v>431</v>
      </c>
      <c r="H55" s="3">
        <v>429</v>
      </c>
      <c r="I55" s="3">
        <v>432</v>
      </c>
      <c r="J55" s="3">
        <v>429</v>
      </c>
      <c r="K55" s="3">
        <v>431</v>
      </c>
      <c r="L55" s="3">
        <v>432</v>
      </c>
      <c r="M55" s="3">
        <v>431</v>
      </c>
      <c r="O55" s="32">
        <f t="shared" si="8"/>
        <v>432</v>
      </c>
      <c r="P55" s="23">
        <f t="shared" si="9"/>
        <v>430.71428571428572</v>
      </c>
      <c r="Q55" s="27">
        <f t="shared" si="10"/>
        <v>429</v>
      </c>
      <c r="R55" s="29">
        <f t="shared" si="11"/>
        <v>3</v>
      </c>
      <c r="S55" s="36">
        <f t="shared" si="23"/>
        <v>21.535714285714285</v>
      </c>
      <c r="U55" s="3">
        <v>432</v>
      </c>
      <c r="V55" s="3">
        <v>430</v>
      </c>
      <c r="W55" s="3">
        <v>433</v>
      </c>
      <c r="X55" s="3">
        <v>430</v>
      </c>
      <c r="Y55" s="3">
        <v>432</v>
      </c>
      <c r="Z55" s="3">
        <v>433</v>
      </c>
      <c r="AA55" s="3">
        <v>431</v>
      </c>
      <c r="AB55" s="3">
        <v>432</v>
      </c>
      <c r="AD55" s="32">
        <f t="shared" si="1"/>
        <v>433</v>
      </c>
      <c r="AE55" s="23">
        <f t="shared" si="2"/>
        <v>431.625</v>
      </c>
      <c r="AF55" s="27">
        <f t="shared" si="3"/>
        <v>430</v>
      </c>
      <c r="AG55" s="49">
        <f t="shared" si="12"/>
        <v>1.375</v>
      </c>
      <c r="AH55" s="50">
        <f t="shared" si="13"/>
        <v>3</v>
      </c>
      <c r="AI55" s="51">
        <f t="shared" si="14"/>
        <v>1.625</v>
      </c>
      <c r="AJ55" s="50">
        <f t="shared" si="15"/>
        <v>3</v>
      </c>
      <c r="AK55" s="101">
        <f t="shared" si="24"/>
        <v>21.581250000000001</v>
      </c>
      <c r="AM55" s="9">
        <v>433</v>
      </c>
      <c r="AN55" s="3">
        <v>433</v>
      </c>
      <c r="AO55" s="3">
        <v>433</v>
      </c>
      <c r="AP55" s="3">
        <v>432</v>
      </c>
      <c r="AQ55" s="3">
        <v>431</v>
      </c>
      <c r="AR55" s="3">
        <v>433</v>
      </c>
      <c r="AS55" s="3">
        <v>433</v>
      </c>
      <c r="AT55" s="3">
        <v>433</v>
      </c>
      <c r="AV55" s="32">
        <f t="shared" si="16"/>
        <v>433</v>
      </c>
      <c r="AW55" s="23">
        <f t="shared" si="17"/>
        <v>432.625</v>
      </c>
      <c r="AX55" s="27">
        <f t="shared" si="18"/>
        <v>431</v>
      </c>
      <c r="AY55" s="29">
        <f t="shared" si="19"/>
        <v>2</v>
      </c>
      <c r="AZ55" s="36">
        <f t="shared" si="25"/>
        <v>21.631250000000001</v>
      </c>
      <c r="BA55" s="36"/>
    </row>
    <row r="56" spans="1:53" x14ac:dyDescent="0.25">
      <c r="A56" s="8">
        <f t="shared" si="20"/>
        <v>0.28888888888888886</v>
      </c>
      <c r="B56" s="3">
        <v>416</v>
      </c>
      <c r="C56" s="9">
        <v>441</v>
      </c>
      <c r="D56" s="9">
        <f t="shared" si="21"/>
        <v>428.13076923076926</v>
      </c>
      <c r="E56" s="9">
        <f t="shared" si="22"/>
        <v>453.86923076923074</v>
      </c>
      <c r="G56" s="3">
        <v>439</v>
      </c>
      <c r="H56" s="3">
        <v>437</v>
      </c>
      <c r="I56" s="3">
        <v>440</v>
      </c>
      <c r="J56" s="3">
        <v>437</v>
      </c>
      <c r="K56" s="3">
        <v>438</v>
      </c>
      <c r="L56" s="3">
        <v>440</v>
      </c>
      <c r="M56" s="3">
        <v>439</v>
      </c>
      <c r="O56" s="32">
        <f t="shared" si="8"/>
        <v>440</v>
      </c>
      <c r="P56" s="23">
        <f t="shared" si="9"/>
        <v>438.57142857142856</v>
      </c>
      <c r="Q56" s="27">
        <f t="shared" si="10"/>
        <v>437</v>
      </c>
      <c r="R56" s="29">
        <f t="shared" si="11"/>
        <v>3</v>
      </c>
      <c r="S56" s="36">
        <f t="shared" si="23"/>
        <v>21.928571428571427</v>
      </c>
      <c r="U56" s="3">
        <v>440</v>
      </c>
      <c r="V56" s="3">
        <v>438</v>
      </c>
      <c r="W56" s="3">
        <v>441</v>
      </c>
      <c r="X56" s="3">
        <v>438</v>
      </c>
      <c r="Y56" s="3">
        <v>439</v>
      </c>
      <c r="Z56" s="3">
        <v>441</v>
      </c>
      <c r="AA56" s="3">
        <v>439</v>
      </c>
      <c r="AB56" s="3">
        <v>440</v>
      </c>
      <c r="AD56" s="32">
        <f t="shared" si="1"/>
        <v>441</v>
      </c>
      <c r="AE56" s="23">
        <f t="shared" si="2"/>
        <v>439.5</v>
      </c>
      <c r="AF56" s="27">
        <f t="shared" si="3"/>
        <v>438</v>
      </c>
      <c r="AG56" s="49">
        <f t="shared" si="12"/>
        <v>1.5</v>
      </c>
      <c r="AH56" s="50">
        <f t="shared" si="13"/>
        <v>3</v>
      </c>
      <c r="AI56" s="51">
        <f t="shared" si="14"/>
        <v>1.5</v>
      </c>
      <c r="AJ56" s="50">
        <f t="shared" si="15"/>
        <v>3</v>
      </c>
      <c r="AK56" s="101">
        <f t="shared" si="24"/>
        <v>21.975000000000001</v>
      </c>
      <c r="AM56" s="9">
        <v>441</v>
      </c>
      <c r="AN56" s="3">
        <v>441</v>
      </c>
      <c r="AO56" s="3">
        <v>441</v>
      </c>
      <c r="AP56" s="3">
        <v>440</v>
      </c>
      <c r="AQ56" s="3">
        <v>439</v>
      </c>
      <c r="AR56" s="3">
        <v>441</v>
      </c>
      <c r="AS56" s="3">
        <v>441</v>
      </c>
      <c r="AT56" s="3">
        <v>441</v>
      </c>
      <c r="AV56" s="32">
        <f t="shared" si="16"/>
        <v>441</v>
      </c>
      <c r="AW56" s="23">
        <f t="shared" si="17"/>
        <v>440.625</v>
      </c>
      <c r="AX56" s="27">
        <f t="shared" si="18"/>
        <v>439</v>
      </c>
      <c r="AY56" s="29">
        <f t="shared" si="19"/>
        <v>2</v>
      </c>
      <c r="AZ56" s="36">
        <f t="shared" si="25"/>
        <v>22.03125</v>
      </c>
      <c r="BA56" s="36"/>
    </row>
    <row r="57" spans="1:53" x14ac:dyDescent="0.25">
      <c r="A57" s="8">
        <f t="shared" si="20"/>
        <v>0.2944444444444444</v>
      </c>
      <c r="B57" s="3">
        <v>424</v>
      </c>
      <c r="C57" s="9">
        <v>449</v>
      </c>
      <c r="D57" s="9">
        <f t="shared" si="21"/>
        <v>435.94615384615383</v>
      </c>
      <c r="E57" s="9">
        <f t="shared" si="22"/>
        <v>462.05384615384617</v>
      </c>
      <c r="G57" s="3">
        <v>447</v>
      </c>
      <c r="H57" s="3">
        <v>445</v>
      </c>
      <c r="I57" s="3">
        <v>448</v>
      </c>
      <c r="J57" s="3">
        <v>445</v>
      </c>
      <c r="K57" s="3">
        <v>446</v>
      </c>
      <c r="L57" s="3">
        <v>448</v>
      </c>
      <c r="M57" s="3">
        <v>447</v>
      </c>
      <c r="O57" s="32">
        <f t="shared" si="8"/>
        <v>448</v>
      </c>
      <c r="P57" s="23">
        <f t="shared" si="9"/>
        <v>446.57142857142856</v>
      </c>
      <c r="Q57" s="27">
        <f t="shared" si="10"/>
        <v>445</v>
      </c>
      <c r="R57" s="29">
        <f t="shared" si="11"/>
        <v>3</v>
      </c>
      <c r="S57" s="36">
        <f t="shared" si="23"/>
        <v>22.328571428571429</v>
      </c>
      <c r="U57" s="3">
        <v>448</v>
      </c>
      <c r="V57" s="3">
        <v>446</v>
      </c>
      <c r="W57" s="3">
        <v>449</v>
      </c>
      <c r="X57" s="3">
        <v>446</v>
      </c>
      <c r="Y57" s="3">
        <v>447</v>
      </c>
      <c r="Z57" s="3">
        <v>449</v>
      </c>
      <c r="AA57" s="3">
        <v>447</v>
      </c>
      <c r="AB57" s="3">
        <v>448</v>
      </c>
      <c r="AD57" s="32">
        <f t="shared" si="1"/>
        <v>449</v>
      </c>
      <c r="AE57" s="23">
        <f t="shared" si="2"/>
        <v>447.5</v>
      </c>
      <c r="AF57" s="27">
        <f t="shared" si="3"/>
        <v>446</v>
      </c>
      <c r="AG57" s="49">
        <f t="shared" si="12"/>
        <v>1.5</v>
      </c>
      <c r="AH57" s="50">
        <f t="shared" si="13"/>
        <v>3</v>
      </c>
      <c r="AI57" s="51">
        <f t="shared" si="14"/>
        <v>1.5</v>
      </c>
      <c r="AJ57" s="50">
        <f t="shared" si="15"/>
        <v>3</v>
      </c>
      <c r="AK57" s="101">
        <f t="shared" si="24"/>
        <v>22.375</v>
      </c>
      <c r="AM57" s="9">
        <v>449</v>
      </c>
      <c r="AN57" s="3">
        <v>449</v>
      </c>
      <c r="AO57" s="3">
        <v>449</v>
      </c>
      <c r="AP57" s="3">
        <v>448</v>
      </c>
      <c r="AQ57" s="3">
        <v>447</v>
      </c>
      <c r="AR57" s="3">
        <v>449</v>
      </c>
      <c r="AS57" s="3">
        <v>449</v>
      </c>
      <c r="AT57" s="3">
        <v>449</v>
      </c>
      <c r="AV57" s="32">
        <f t="shared" si="16"/>
        <v>449</v>
      </c>
      <c r="AW57" s="23">
        <f t="shared" si="17"/>
        <v>448.625</v>
      </c>
      <c r="AX57" s="27">
        <f t="shared" si="18"/>
        <v>447</v>
      </c>
      <c r="AY57" s="29">
        <f t="shared" si="19"/>
        <v>2</v>
      </c>
      <c r="AZ57" s="36">
        <f t="shared" si="25"/>
        <v>22.431249999999999</v>
      </c>
      <c r="BA57" s="36"/>
    </row>
    <row r="58" spans="1:53" x14ac:dyDescent="0.25">
      <c r="A58" s="8">
        <f t="shared" si="20"/>
        <v>0.29999999999999993</v>
      </c>
      <c r="B58" s="3">
        <v>432</v>
      </c>
      <c r="C58" s="9">
        <v>457</v>
      </c>
      <c r="D58" s="9">
        <f t="shared" si="21"/>
        <v>443.76153846153846</v>
      </c>
      <c r="E58" s="9">
        <f t="shared" si="22"/>
        <v>470.23846153846154</v>
      </c>
      <c r="G58" s="3">
        <v>455</v>
      </c>
      <c r="H58" s="3">
        <v>453</v>
      </c>
      <c r="I58" s="3">
        <v>456</v>
      </c>
      <c r="J58" s="3">
        <v>453</v>
      </c>
      <c r="K58" s="3">
        <v>454</v>
      </c>
      <c r="L58" s="3">
        <v>456</v>
      </c>
      <c r="M58" s="3">
        <v>455</v>
      </c>
      <c r="O58" s="32">
        <f t="shared" si="8"/>
        <v>456</v>
      </c>
      <c r="P58" s="23">
        <f t="shared" si="9"/>
        <v>454.57142857142856</v>
      </c>
      <c r="Q58" s="27">
        <f t="shared" si="10"/>
        <v>453</v>
      </c>
      <c r="R58" s="29">
        <f t="shared" si="11"/>
        <v>3</v>
      </c>
      <c r="S58" s="36">
        <f t="shared" si="23"/>
        <v>22.728571428571428</v>
      </c>
      <c r="U58" s="3">
        <v>456</v>
      </c>
      <c r="V58" s="3">
        <v>454</v>
      </c>
      <c r="W58" s="3">
        <v>457</v>
      </c>
      <c r="X58" s="3">
        <v>454</v>
      </c>
      <c r="Y58" s="3">
        <v>455</v>
      </c>
      <c r="Z58" s="3">
        <v>457</v>
      </c>
      <c r="AA58" s="3">
        <v>455</v>
      </c>
      <c r="AB58" s="3">
        <v>456</v>
      </c>
      <c r="AD58" s="32">
        <f t="shared" si="1"/>
        <v>457</v>
      </c>
      <c r="AE58" s="23">
        <f t="shared" si="2"/>
        <v>455.5</v>
      </c>
      <c r="AF58" s="27">
        <f t="shared" si="3"/>
        <v>454</v>
      </c>
      <c r="AG58" s="49">
        <f t="shared" si="12"/>
        <v>1.5</v>
      </c>
      <c r="AH58" s="50">
        <f t="shared" si="13"/>
        <v>3</v>
      </c>
      <c r="AI58" s="51">
        <f t="shared" si="14"/>
        <v>1.5</v>
      </c>
      <c r="AJ58" s="50">
        <f t="shared" si="15"/>
        <v>3</v>
      </c>
      <c r="AK58" s="101">
        <f t="shared" si="24"/>
        <v>22.774999999999999</v>
      </c>
      <c r="AM58" s="9">
        <v>457</v>
      </c>
      <c r="AN58" s="3">
        <v>457</v>
      </c>
      <c r="AO58" s="3">
        <v>457</v>
      </c>
      <c r="AP58" s="3">
        <v>456</v>
      </c>
      <c r="AQ58" s="3">
        <v>455</v>
      </c>
      <c r="AR58" s="3">
        <v>457</v>
      </c>
      <c r="AS58" s="3">
        <v>457</v>
      </c>
      <c r="AT58" s="3">
        <v>457</v>
      </c>
      <c r="AV58" s="32">
        <f t="shared" si="16"/>
        <v>457</v>
      </c>
      <c r="AW58" s="23">
        <f t="shared" si="17"/>
        <v>456.625</v>
      </c>
      <c r="AX58" s="27">
        <f t="shared" si="18"/>
        <v>455</v>
      </c>
      <c r="AY58" s="29">
        <f t="shared" si="19"/>
        <v>2</v>
      </c>
      <c r="AZ58" s="36">
        <f t="shared" si="25"/>
        <v>22.831250000000001</v>
      </c>
      <c r="BA58" s="36"/>
    </row>
    <row r="59" spans="1:53" x14ac:dyDescent="0.25">
      <c r="A59" s="8">
        <f t="shared" si="20"/>
        <v>0.30555555555555547</v>
      </c>
      <c r="B59" s="3">
        <v>440</v>
      </c>
      <c r="C59" s="9">
        <v>465</v>
      </c>
      <c r="D59" s="9">
        <f t="shared" si="21"/>
        <v>451.57692307692309</v>
      </c>
      <c r="E59" s="9">
        <f t="shared" si="22"/>
        <v>478.42307692307691</v>
      </c>
      <c r="G59" s="3">
        <v>463</v>
      </c>
      <c r="H59" s="3">
        <v>461</v>
      </c>
      <c r="I59" s="3">
        <v>464</v>
      </c>
      <c r="J59" s="3">
        <v>461</v>
      </c>
      <c r="K59" s="3">
        <v>462</v>
      </c>
      <c r="L59" s="3">
        <v>464</v>
      </c>
      <c r="M59" s="3">
        <v>463</v>
      </c>
      <c r="O59" s="32">
        <f t="shared" si="8"/>
        <v>464</v>
      </c>
      <c r="P59" s="23">
        <f t="shared" si="9"/>
        <v>462.57142857142856</v>
      </c>
      <c r="Q59" s="27">
        <f t="shared" si="10"/>
        <v>461</v>
      </c>
      <c r="R59" s="29">
        <f t="shared" si="11"/>
        <v>3</v>
      </c>
      <c r="S59" s="36">
        <f t="shared" si="23"/>
        <v>23.128571428571426</v>
      </c>
      <c r="U59" s="3">
        <v>464</v>
      </c>
      <c r="V59" s="3">
        <v>462</v>
      </c>
      <c r="W59" s="3">
        <v>465</v>
      </c>
      <c r="X59" s="3">
        <v>462</v>
      </c>
      <c r="Y59" s="3">
        <v>463</v>
      </c>
      <c r="Z59" s="3">
        <v>465</v>
      </c>
      <c r="AA59" s="3">
        <v>462</v>
      </c>
      <c r="AB59" s="3">
        <v>463</v>
      </c>
      <c r="AD59" s="32">
        <f t="shared" si="1"/>
        <v>465</v>
      </c>
      <c r="AE59" s="23">
        <f t="shared" si="2"/>
        <v>463.25</v>
      </c>
      <c r="AF59" s="27">
        <f t="shared" si="3"/>
        <v>462</v>
      </c>
      <c r="AG59" s="49">
        <f t="shared" si="12"/>
        <v>1.75</v>
      </c>
      <c r="AH59" s="50">
        <f t="shared" si="13"/>
        <v>3</v>
      </c>
      <c r="AI59" s="51">
        <f t="shared" si="14"/>
        <v>1.75</v>
      </c>
      <c r="AJ59" s="50">
        <f t="shared" si="15"/>
        <v>3</v>
      </c>
      <c r="AK59" s="101">
        <f t="shared" si="24"/>
        <v>23.162500000000001</v>
      </c>
      <c r="AM59" s="9">
        <v>465</v>
      </c>
      <c r="AN59" s="3">
        <v>465</v>
      </c>
      <c r="AO59" s="3">
        <v>465</v>
      </c>
      <c r="AP59" s="3">
        <v>464</v>
      </c>
      <c r="AQ59" s="3">
        <v>463</v>
      </c>
      <c r="AR59" s="3">
        <v>465</v>
      </c>
      <c r="AS59" s="3">
        <v>465</v>
      </c>
      <c r="AT59" s="3">
        <v>465</v>
      </c>
      <c r="AV59" s="32">
        <f t="shared" si="16"/>
        <v>465</v>
      </c>
      <c r="AW59" s="23">
        <f t="shared" si="17"/>
        <v>464.625</v>
      </c>
      <c r="AX59" s="27">
        <f t="shared" si="18"/>
        <v>463</v>
      </c>
      <c r="AY59" s="29">
        <f t="shared" si="19"/>
        <v>2</v>
      </c>
      <c r="AZ59" s="36">
        <f t="shared" si="25"/>
        <v>23.231249999999999</v>
      </c>
      <c r="BA59" s="36"/>
    </row>
    <row r="60" spans="1:53" x14ac:dyDescent="0.25">
      <c r="A60" s="8">
        <f t="shared" si="20"/>
        <v>0.31111111111111101</v>
      </c>
      <c r="B60" s="3">
        <v>448</v>
      </c>
      <c r="C60" s="9">
        <v>473</v>
      </c>
      <c r="D60" s="9">
        <f t="shared" si="21"/>
        <v>459.39230769230767</v>
      </c>
      <c r="E60" s="9">
        <f t="shared" si="22"/>
        <v>486.60769230769233</v>
      </c>
      <c r="G60" s="3">
        <v>471</v>
      </c>
      <c r="H60" s="3">
        <v>469</v>
      </c>
      <c r="I60" s="3">
        <v>472</v>
      </c>
      <c r="J60" s="3">
        <v>469</v>
      </c>
      <c r="K60" s="3">
        <v>470</v>
      </c>
      <c r="L60" s="3">
        <v>472</v>
      </c>
      <c r="M60" s="3">
        <v>471</v>
      </c>
      <c r="O60" s="32">
        <f t="shared" si="8"/>
        <v>472</v>
      </c>
      <c r="P60" s="23">
        <f t="shared" si="9"/>
        <v>470.57142857142856</v>
      </c>
      <c r="Q60" s="27">
        <f t="shared" si="10"/>
        <v>469</v>
      </c>
      <c r="R60" s="29">
        <f t="shared" si="11"/>
        <v>3</v>
      </c>
      <c r="S60" s="36">
        <f t="shared" si="23"/>
        <v>23.528571428571428</v>
      </c>
      <c r="U60" s="3">
        <v>472</v>
      </c>
      <c r="V60" s="3">
        <v>470</v>
      </c>
      <c r="W60" s="3">
        <v>473</v>
      </c>
      <c r="X60" s="3">
        <v>470</v>
      </c>
      <c r="Y60" s="3">
        <v>471</v>
      </c>
      <c r="Z60" s="3">
        <v>473</v>
      </c>
      <c r="AA60" s="3">
        <v>470</v>
      </c>
      <c r="AB60" s="3">
        <v>471</v>
      </c>
      <c r="AD60" s="32">
        <f t="shared" si="1"/>
        <v>473</v>
      </c>
      <c r="AE60" s="23">
        <f t="shared" si="2"/>
        <v>471.25</v>
      </c>
      <c r="AF60" s="27">
        <f t="shared" si="3"/>
        <v>470</v>
      </c>
      <c r="AG60" s="49">
        <f t="shared" si="12"/>
        <v>1.75</v>
      </c>
      <c r="AH60" s="50">
        <f t="shared" si="13"/>
        <v>3</v>
      </c>
      <c r="AI60" s="51">
        <f t="shared" si="14"/>
        <v>1.75</v>
      </c>
      <c r="AJ60" s="50">
        <f t="shared" si="15"/>
        <v>3</v>
      </c>
      <c r="AK60" s="101">
        <f t="shared" si="24"/>
        <v>23.5625</v>
      </c>
      <c r="AM60" s="9">
        <v>473</v>
      </c>
      <c r="AN60" s="3">
        <v>473</v>
      </c>
      <c r="AO60" s="3">
        <v>473</v>
      </c>
      <c r="AP60" s="3">
        <v>472</v>
      </c>
      <c r="AQ60" s="3">
        <v>471</v>
      </c>
      <c r="AR60" s="3">
        <v>473</v>
      </c>
      <c r="AS60" s="3">
        <v>473</v>
      </c>
      <c r="AT60" s="3">
        <v>473</v>
      </c>
      <c r="AV60" s="32">
        <f t="shared" si="16"/>
        <v>473</v>
      </c>
      <c r="AW60" s="23">
        <f t="shared" si="17"/>
        <v>472.625</v>
      </c>
      <c r="AX60" s="27">
        <f t="shared" si="18"/>
        <v>471</v>
      </c>
      <c r="AY60" s="29">
        <f t="shared" si="19"/>
        <v>2</v>
      </c>
      <c r="AZ60" s="36">
        <f t="shared" si="25"/>
        <v>23.631250000000001</v>
      </c>
      <c r="BA60" s="36"/>
    </row>
    <row r="61" spans="1:53" x14ac:dyDescent="0.25">
      <c r="A61" s="8">
        <f t="shared" si="20"/>
        <v>0.31666666666666654</v>
      </c>
      <c r="B61" s="3">
        <v>456</v>
      </c>
      <c r="C61" s="9">
        <v>481</v>
      </c>
      <c r="D61" s="9">
        <f t="shared" si="21"/>
        <v>467.2076923076923</v>
      </c>
      <c r="E61" s="9">
        <f t="shared" si="22"/>
        <v>494.7923076923077</v>
      </c>
      <c r="G61" s="3">
        <v>479</v>
      </c>
      <c r="H61" s="3">
        <v>477</v>
      </c>
      <c r="I61" s="3">
        <v>480</v>
      </c>
      <c r="J61" s="3">
        <v>477</v>
      </c>
      <c r="K61" s="3">
        <v>478</v>
      </c>
      <c r="L61" s="3">
        <v>480</v>
      </c>
      <c r="M61" s="3">
        <v>479</v>
      </c>
      <c r="O61" s="32">
        <f t="shared" si="8"/>
        <v>480</v>
      </c>
      <c r="P61" s="23">
        <f t="shared" si="9"/>
        <v>478.57142857142856</v>
      </c>
      <c r="Q61" s="27">
        <f t="shared" si="10"/>
        <v>477</v>
      </c>
      <c r="R61" s="29">
        <f t="shared" si="11"/>
        <v>3</v>
      </c>
      <c r="S61" s="36">
        <f t="shared" si="23"/>
        <v>23.928571428571427</v>
      </c>
      <c r="U61" s="3">
        <v>480</v>
      </c>
      <c r="V61" s="3">
        <v>478</v>
      </c>
      <c r="W61" s="3">
        <v>481</v>
      </c>
      <c r="X61" s="3">
        <v>478</v>
      </c>
      <c r="Y61" s="3">
        <v>479</v>
      </c>
      <c r="Z61" s="3">
        <v>481</v>
      </c>
      <c r="AA61" s="3">
        <v>478</v>
      </c>
      <c r="AB61" s="3">
        <v>479</v>
      </c>
      <c r="AD61" s="32">
        <f t="shared" si="1"/>
        <v>481</v>
      </c>
      <c r="AE61" s="23">
        <f t="shared" si="2"/>
        <v>479.25</v>
      </c>
      <c r="AF61" s="27">
        <f t="shared" si="3"/>
        <v>478</v>
      </c>
      <c r="AG61" s="49">
        <f t="shared" si="12"/>
        <v>1.75</v>
      </c>
      <c r="AH61" s="50">
        <f t="shared" si="13"/>
        <v>3</v>
      </c>
      <c r="AI61" s="51">
        <f t="shared" si="14"/>
        <v>1.75</v>
      </c>
      <c r="AJ61" s="50">
        <f t="shared" si="15"/>
        <v>3</v>
      </c>
      <c r="AK61" s="101">
        <f t="shared" si="24"/>
        <v>23.962499999999999</v>
      </c>
      <c r="AM61" s="9">
        <v>481</v>
      </c>
      <c r="AN61" s="3">
        <v>481</v>
      </c>
      <c r="AO61" s="3">
        <v>481</v>
      </c>
      <c r="AP61" s="3">
        <v>480</v>
      </c>
      <c r="AQ61" s="3">
        <v>479</v>
      </c>
      <c r="AR61" s="3">
        <v>481</v>
      </c>
      <c r="AS61" s="3">
        <v>481</v>
      </c>
      <c r="AT61" s="3">
        <v>481</v>
      </c>
      <c r="AV61" s="32">
        <f t="shared" si="16"/>
        <v>481</v>
      </c>
      <c r="AW61" s="23">
        <f t="shared" si="17"/>
        <v>480.625</v>
      </c>
      <c r="AX61" s="27">
        <f t="shared" si="18"/>
        <v>479</v>
      </c>
      <c r="AY61" s="29">
        <f t="shared" si="19"/>
        <v>2</v>
      </c>
      <c r="AZ61" s="36">
        <f t="shared" si="25"/>
        <v>24.03125</v>
      </c>
      <c r="BA61" s="36"/>
    </row>
    <row r="62" spans="1:53" x14ac:dyDescent="0.25">
      <c r="A62" s="8">
        <f t="shared" si="20"/>
        <v>0.32222222222222208</v>
      </c>
      <c r="B62" s="3">
        <v>464</v>
      </c>
      <c r="C62" s="9">
        <v>489</v>
      </c>
      <c r="D62" s="9">
        <f t="shared" si="21"/>
        <v>475.02307692307693</v>
      </c>
      <c r="E62" s="9">
        <f t="shared" si="22"/>
        <v>502.97692307692307</v>
      </c>
      <c r="G62" s="3">
        <v>487</v>
      </c>
      <c r="H62" s="3">
        <v>485</v>
      </c>
      <c r="I62" s="3">
        <v>488</v>
      </c>
      <c r="J62" s="3">
        <v>485</v>
      </c>
      <c r="K62" s="3">
        <v>486</v>
      </c>
      <c r="L62" s="3">
        <v>488</v>
      </c>
      <c r="M62" s="3">
        <v>487</v>
      </c>
      <c r="O62" s="32">
        <f t="shared" si="8"/>
        <v>488</v>
      </c>
      <c r="P62" s="23">
        <f t="shared" si="9"/>
        <v>486.57142857142856</v>
      </c>
      <c r="Q62" s="27">
        <f t="shared" si="10"/>
        <v>485</v>
      </c>
      <c r="R62" s="29">
        <f t="shared" si="11"/>
        <v>3</v>
      </c>
      <c r="S62" s="36">
        <f t="shared" si="23"/>
        <v>24.328571428571429</v>
      </c>
      <c r="U62" s="3">
        <v>488</v>
      </c>
      <c r="V62" s="3">
        <v>486</v>
      </c>
      <c r="W62" s="3">
        <v>489</v>
      </c>
      <c r="X62" s="3">
        <v>486</v>
      </c>
      <c r="Y62" s="3">
        <v>487</v>
      </c>
      <c r="Z62" s="3">
        <v>489</v>
      </c>
      <c r="AA62" s="3">
        <v>486</v>
      </c>
      <c r="AB62" s="3">
        <v>487</v>
      </c>
      <c r="AD62" s="32">
        <f t="shared" si="1"/>
        <v>489</v>
      </c>
      <c r="AE62" s="23">
        <f t="shared" si="2"/>
        <v>487.25</v>
      </c>
      <c r="AF62" s="27">
        <f t="shared" si="3"/>
        <v>486</v>
      </c>
      <c r="AG62" s="49">
        <f t="shared" si="12"/>
        <v>1.75</v>
      </c>
      <c r="AH62" s="50">
        <f t="shared" si="13"/>
        <v>3</v>
      </c>
      <c r="AI62" s="51">
        <f t="shared" si="14"/>
        <v>1.75</v>
      </c>
      <c r="AJ62" s="50">
        <f t="shared" si="15"/>
        <v>3</v>
      </c>
      <c r="AK62" s="101">
        <f t="shared" si="24"/>
        <v>24.362500000000001</v>
      </c>
      <c r="AM62" s="9">
        <v>489</v>
      </c>
      <c r="AN62" s="3">
        <v>489</v>
      </c>
      <c r="AO62" s="3">
        <v>489</v>
      </c>
      <c r="AP62" s="3">
        <v>488</v>
      </c>
      <c r="AQ62" s="3">
        <v>487</v>
      </c>
      <c r="AR62" s="3">
        <v>489</v>
      </c>
      <c r="AS62" s="3">
        <v>489</v>
      </c>
      <c r="AT62" s="3">
        <v>489</v>
      </c>
      <c r="AV62" s="32">
        <f t="shared" si="16"/>
        <v>489</v>
      </c>
      <c r="AW62" s="23">
        <f t="shared" si="17"/>
        <v>488.625</v>
      </c>
      <c r="AX62" s="27">
        <f t="shared" si="18"/>
        <v>487</v>
      </c>
      <c r="AY62" s="29">
        <f t="shared" si="19"/>
        <v>2</v>
      </c>
      <c r="AZ62" s="36">
        <f t="shared" si="25"/>
        <v>24.431249999999999</v>
      </c>
      <c r="BA62" s="36"/>
    </row>
    <row r="63" spans="1:53" x14ac:dyDescent="0.25">
      <c r="A63" s="8">
        <f t="shared" si="20"/>
        <v>0.32777777777777761</v>
      </c>
      <c r="B63" s="3">
        <v>472</v>
      </c>
      <c r="C63" s="9">
        <v>497</v>
      </c>
      <c r="D63" s="9">
        <f t="shared" si="21"/>
        <v>482.83846153846156</v>
      </c>
      <c r="E63" s="9">
        <f t="shared" si="22"/>
        <v>511.16153846153844</v>
      </c>
      <c r="G63" s="3">
        <v>495</v>
      </c>
      <c r="H63" s="3">
        <v>492</v>
      </c>
      <c r="I63" s="3">
        <v>496</v>
      </c>
      <c r="J63" s="3">
        <v>493</v>
      </c>
      <c r="K63" s="3">
        <v>494</v>
      </c>
      <c r="L63" s="3">
        <v>496</v>
      </c>
      <c r="M63" s="3">
        <v>495</v>
      </c>
      <c r="O63" s="32">
        <f t="shared" si="8"/>
        <v>496</v>
      </c>
      <c r="P63" s="23">
        <f t="shared" si="9"/>
        <v>494.42857142857144</v>
      </c>
      <c r="Q63" s="27">
        <f t="shared" si="10"/>
        <v>492</v>
      </c>
      <c r="R63" s="29">
        <f t="shared" si="11"/>
        <v>4</v>
      </c>
      <c r="S63" s="36">
        <f t="shared" si="23"/>
        <v>24.721428571428572</v>
      </c>
      <c r="U63" s="3">
        <v>496</v>
      </c>
      <c r="V63" s="3">
        <v>493</v>
      </c>
      <c r="W63" s="3">
        <v>497</v>
      </c>
      <c r="X63" s="3">
        <v>494</v>
      </c>
      <c r="Y63" s="3">
        <v>495</v>
      </c>
      <c r="Z63" s="3">
        <v>497</v>
      </c>
      <c r="AA63" s="3">
        <v>494</v>
      </c>
      <c r="AB63" s="3">
        <v>495</v>
      </c>
      <c r="AD63" s="32">
        <f t="shared" si="1"/>
        <v>497</v>
      </c>
      <c r="AE63" s="23">
        <f t="shared" si="2"/>
        <v>495.125</v>
      </c>
      <c r="AF63" s="27">
        <f t="shared" si="3"/>
        <v>493</v>
      </c>
      <c r="AG63" s="49">
        <f t="shared" si="12"/>
        <v>1.875</v>
      </c>
      <c r="AH63" s="50">
        <f t="shared" si="13"/>
        <v>4</v>
      </c>
      <c r="AI63" s="51">
        <f t="shared" si="14"/>
        <v>2.125</v>
      </c>
      <c r="AJ63" s="50">
        <f t="shared" si="15"/>
        <v>4</v>
      </c>
      <c r="AK63" s="101">
        <f t="shared" si="24"/>
        <v>24.756250000000001</v>
      </c>
      <c r="AM63" s="9">
        <v>497</v>
      </c>
      <c r="AN63" s="3">
        <v>497</v>
      </c>
      <c r="AO63" s="3">
        <v>497</v>
      </c>
      <c r="AP63" s="3">
        <v>496</v>
      </c>
      <c r="AQ63" s="3">
        <v>495</v>
      </c>
      <c r="AR63" s="3">
        <v>497</v>
      </c>
      <c r="AS63" s="3">
        <v>497</v>
      </c>
      <c r="AT63" s="3">
        <v>497</v>
      </c>
      <c r="AV63" s="32">
        <f t="shared" si="16"/>
        <v>497</v>
      </c>
      <c r="AW63" s="23">
        <f t="shared" si="17"/>
        <v>496.625</v>
      </c>
      <c r="AX63" s="27">
        <f t="shared" si="18"/>
        <v>495</v>
      </c>
      <c r="AY63" s="29">
        <f t="shared" si="19"/>
        <v>2</v>
      </c>
      <c r="AZ63" s="36">
        <f t="shared" si="25"/>
        <v>24.831250000000001</v>
      </c>
      <c r="BA63" s="36"/>
    </row>
    <row r="64" spans="1:53" x14ac:dyDescent="0.25">
      <c r="A64" s="8">
        <f t="shared" si="20"/>
        <v>0.33333333333333315</v>
      </c>
      <c r="B64" s="3">
        <v>480</v>
      </c>
      <c r="C64" s="9">
        <v>505</v>
      </c>
      <c r="D64" s="9">
        <f t="shared" si="21"/>
        <v>490.65384615384613</v>
      </c>
      <c r="E64" s="9">
        <f t="shared" si="22"/>
        <v>519.34615384615381</v>
      </c>
      <c r="G64" s="3">
        <v>503</v>
      </c>
      <c r="H64" s="3">
        <v>500</v>
      </c>
      <c r="I64" s="3">
        <v>504</v>
      </c>
      <c r="J64" s="3">
        <v>502</v>
      </c>
      <c r="K64" s="3">
        <v>502</v>
      </c>
      <c r="L64" s="3">
        <v>504</v>
      </c>
      <c r="M64" s="3">
        <v>503</v>
      </c>
      <c r="O64" s="32">
        <f t="shared" si="8"/>
        <v>504</v>
      </c>
      <c r="P64" s="23">
        <f t="shared" si="9"/>
        <v>502.57142857142856</v>
      </c>
      <c r="Q64" s="27">
        <f t="shared" si="10"/>
        <v>500</v>
      </c>
      <c r="R64" s="29">
        <f t="shared" si="11"/>
        <v>4</v>
      </c>
      <c r="S64" s="36">
        <f t="shared" si="23"/>
        <v>25.128571428571426</v>
      </c>
      <c r="U64" s="3">
        <v>504</v>
      </c>
      <c r="V64" s="3">
        <v>501</v>
      </c>
      <c r="W64" s="3">
        <v>505</v>
      </c>
      <c r="X64" s="3">
        <v>503</v>
      </c>
      <c r="Y64" s="3">
        <v>503</v>
      </c>
      <c r="Z64" s="3">
        <v>505</v>
      </c>
      <c r="AA64" s="3">
        <v>502</v>
      </c>
      <c r="AB64" s="3">
        <v>503</v>
      </c>
      <c r="AD64" s="32">
        <f t="shared" si="1"/>
        <v>505</v>
      </c>
      <c r="AE64" s="23">
        <f t="shared" si="2"/>
        <v>503.25</v>
      </c>
      <c r="AF64" s="27">
        <f t="shared" si="3"/>
        <v>501</v>
      </c>
      <c r="AG64" s="49">
        <f t="shared" si="12"/>
        <v>1.75</v>
      </c>
      <c r="AH64" s="50">
        <f t="shared" si="13"/>
        <v>4</v>
      </c>
      <c r="AI64" s="51">
        <f t="shared" si="14"/>
        <v>2.25</v>
      </c>
      <c r="AJ64" s="50">
        <f t="shared" si="15"/>
        <v>4</v>
      </c>
      <c r="AK64" s="101">
        <f t="shared" si="24"/>
        <v>25.162500000000001</v>
      </c>
      <c r="AM64" s="9">
        <v>505</v>
      </c>
      <c r="AN64" s="3">
        <v>505</v>
      </c>
      <c r="AO64" s="3">
        <v>505</v>
      </c>
      <c r="AP64" s="3">
        <v>504</v>
      </c>
      <c r="AQ64" s="3">
        <v>503</v>
      </c>
      <c r="AR64" s="3">
        <v>505</v>
      </c>
      <c r="AS64" s="3">
        <v>505</v>
      </c>
      <c r="AT64" s="3">
        <v>505</v>
      </c>
      <c r="AV64" s="32">
        <f t="shared" si="16"/>
        <v>505</v>
      </c>
      <c r="AW64" s="23">
        <f t="shared" si="17"/>
        <v>504.625</v>
      </c>
      <c r="AX64" s="27">
        <f t="shared" si="18"/>
        <v>503</v>
      </c>
      <c r="AY64" s="29">
        <f t="shared" si="19"/>
        <v>2</v>
      </c>
      <c r="AZ64" s="36">
        <f t="shared" si="25"/>
        <v>25.231249999999999</v>
      </c>
      <c r="BA64" s="36"/>
    </row>
    <row r="65" spans="1:53" x14ac:dyDescent="0.25">
      <c r="A65" s="8">
        <f t="shared" si="20"/>
        <v>0.33888888888888868</v>
      </c>
      <c r="B65" s="3">
        <v>488</v>
      </c>
      <c r="C65" s="9">
        <v>513</v>
      </c>
      <c r="D65" s="9">
        <f t="shared" si="21"/>
        <v>498.46923076923076</v>
      </c>
      <c r="E65" s="9">
        <f t="shared" si="22"/>
        <v>527.53076923076924</v>
      </c>
      <c r="G65" s="3">
        <v>511</v>
      </c>
      <c r="H65" s="3">
        <v>508</v>
      </c>
      <c r="I65" s="3">
        <v>512</v>
      </c>
      <c r="J65" s="3">
        <v>510</v>
      </c>
      <c r="K65" s="3">
        <v>510</v>
      </c>
      <c r="L65" s="3">
        <v>511</v>
      </c>
      <c r="M65" s="3">
        <v>511</v>
      </c>
      <c r="O65" s="32">
        <f t="shared" si="8"/>
        <v>512</v>
      </c>
      <c r="P65" s="23">
        <f t="shared" si="9"/>
        <v>510.42857142857144</v>
      </c>
      <c r="Q65" s="27">
        <f t="shared" si="10"/>
        <v>508</v>
      </c>
      <c r="R65" s="29">
        <f t="shared" si="11"/>
        <v>4</v>
      </c>
      <c r="S65" s="36">
        <f t="shared" si="23"/>
        <v>25.521428571428572</v>
      </c>
      <c r="U65" s="3">
        <v>512</v>
      </c>
      <c r="V65" s="3">
        <v>509</v>
      </c>
      <c r="W65" s="3">
        <v>513</v>
      </c>
      <c r="X65" s="3">
        <v>511</v>
      </c>
      <c r="Y65" s="3">
        <v>511</v>
      </c>
      <c r="Z65" s="3">
        <v>512</v>
      </c>
      <c r="AA65" s="3">
        <v>510</v>
      </c>
      <c r="AB65" s="3">
        <v>511</v>
      </c>
      <c r="AD65" s="32">
        <f t="shared" si="1"/>
        <v>513</v>
      </c>
      <c r="AE65" s="23">
        <f t="shared" si="2"/>
        <v>511.125</v>
      </c>
      <c r="AF65" s="27">
        <f t="shared" si="3"/>
        <v>509</v>
      </c>
      <c r="AG65" s="49">
        <f t="shared" si="12"/>
        <v>1.875</v>
      </c>
      <c r="AH65" s="50">
        <f t="shared" si="13"/>
        <v>4</v>
      </c>
      <c r="AI65" s="51">
        <f t="shared" si="14"/>
        <v>2.125</v>
      </c>
      <c r="AJ65" s="50">
        <f t="shared" si="15"/>
        <v>4</v>
      </c>
      <c r="AK65" s="101">
        <f t="shared" si="24"/>
        <v>25.556249999999999</v>
      </c>
      <c r="AM65" s="9">
        <v>513</v>
      </c>
      <c r="AN65" s="3">
        <v>513</v>
      </c>
      <c r="AO65" s="3">
        <v>513</v>
      </c>
      <c r="AP65" s="3">
        <v>512</v>
      </c>
      <c r="AQ65" s="3">
        <v>511</v>
      </c>
      <c r="AR65" s="3">
        <v>513</v>
      </c>
      <c r="AS65" s="3">
        <v>513</v>
      </c>
      <c r="AT65" s="3">
        <v>513</v>
      </c>
      <c r="AV65" s="32">
        <f t="shared" si="16"/>
        <v>513</v>
      </c>
      <c r="AW65" s="23">
        <f t="shared" si="17"/>
        <v>512.625</v>
      </c>
      <c r="AX65" s="27">
        <f t="shared" si="18"/>
        <v>511</v>
      </c>
      <c r="AY65" s="29">
        <f t="shared" si="19"/>
        <v>2</v>
      </c>
      <c r="AZ65" s="36">
        <f t="shared" si="25"/>
        <v>25.631250000000001</v>
      </c>
      <c r="BA65" s="36"/>
    </row>
    <row r="66" spans="1:53" x14ac:dyDescent="0.25">
      <c r="A66" s="8">
        <f t="shared" si="20"/>
        <v>0.34444444444444422</v>
      </c>
      <c r="B66" s="3">
        <v>496</v>
      </c>
      <c r="C66" s="9">
        <v>521</v>
      </c>
      <c r="D66" s="9">
        <f t="shared" si="21"/>
        <v>506.28461538461539</v>
      </c>
      <c r="E66" s="9">
        <f t="shared" si="22"/>
        <v>535.71538461538466</v>
      </c>
      <c r="G66" s="3">
        <v>519</v>
      </c>
      <c r="H66" s="3">
        <v>516</v>
      </c>
      <c r="I66" s="3">
        <v>520</v>
      </c>
      <c r="J66" s="3">
        <v>518</v>
      </c>
      <c r="K66" s="3">
        <v>517</v>
      </c>
      <c r="L66" s="3">
        <v>519</v>
      </c>
      <c r="M66" s="3">
        <v>519</v>
      </c>
      <c r="O66" s="32">
        <f t="shared" si="8"/>
        <v>520</v>
      </c>
      <c r="P66" s="23">
        <f t="shared" si="9"/>
        <v>518.28571428571433</v>
      </c>
      <c r="Q66" s="27">
        <f t="shared" si="10"/>
        <v>516</v>
      </c>
      <c r="R66" s="29">
        <f t="shared" si="11"/>
        <v>4</v>
      </c>
      <c r="S66" s="36">
        <f t="shared" si="23"/>
        <v>25.914285714285718</v>
      </c>
      <c r="U66" s="3">
        <v>520</v>
      </c>
      <c r="V66" s="3">
        <v>517</v>
      </c>
      <c r="W66" s="3">
        <v>521</v>
      </c>
      <c r="X66" s="3">
        <v>519</v>
      </c>
      <c r="Y66" s="3">
        <v>518</v>
      </c>
      <c r="Z66" s="3">
        <v>520</v>
      </c>
      <c r="AA66" s="3">
        <v>518</v>
      </c>
      <c r="AB66" s="3">
        <v>519</v>
      </c>
      <c r="AD66" s="32">
        <f t="shared" si="1"/>
        <v>521</v>
      </c>
      <c r="AE66" s="23">
        <f t="shared" si="2"/>
        <v>519</v>
      </c>
      <c r="AF66" s="27">
        <f t="shared" si="3"/>
        <v>517</v>
      </c>
      <c r="AG66" s="49">
        <f t="shared" si="12"/>
        <v>2</v>
      </c>
      <c r="AH66" s="50">
        <f t="shared" si="13"/>
        <v>4</v>
      </c>
      <c r="AI66" s="51">
        <f t="shared" si="14"/>
        <v>2</v>
      </c>
      <c r="AJ66" s="50">
        <f t="shared" si="15"/>
        <v>4</v>
      </c>
      <c r="AK66" s="101">
        <f t="shared" si="24"/>
        <v>25.95</v>
      </c>
      <c r="AM66" s="9">
        <v>521</v>
      </c>
      <c r="AN66" s="3">
        <v>521</v>
      </c>
      <c r="AO66" s="3">
        <v>521</v>
      </c>
      <c r="AP66" s="3">
        <v>520</v>
      </c>
      <c r="AQ66" s="3">
        <v>519</v>
      </c>
      <c r="AR66" s="3">
        <v>521</v>
      </c>
      <c r="AS66" s="3">
        <v>521</v>
      </c>
      <c r="AT66" s="3">
        <v>521</v>
      </c>
      <c r="AV66" s="32">
        <f t="shared" si="16"/>
        <v>521</v>
      </c>
      <c r="AW66" s="23">
        <f t="shared" si="17"/>
        <v>520.625</v>
      </c>
      <c r="AX66" s="27">
        <f t="shared" si="18"/>
        <v>519</v>
      </c>
      <c r="AY66" s="29">
        <f t="shared" si="19"/>
        <v>2</v>
      </c>
      <c r="AZ66" s="36">
        <f t="shared" si="25"/>
        <v>26.03125</v>
      </c>
      <c r="BA66" s="36"/>
    </row>
    <row r="67" spans="1:53" x14ac:dyDescent="0.25">
      <c r="A67" s="8">
        <f t="shared" si="20"/>
        <v>0.34999999999999976</v>
      </c>
      <c r="B67" s="3">
        <v>504</v>
      </c>
      <c r="C67" s="9">
        <v>529</v>
      </c>
      <c r="D67" s="9">
        <f t="shared" si="21"/>
        <v>514.1</v>
      </c>
      <c r="E67" s="9">
        <f t="shared" si="22"/>
        <v>543.9</v>
      </c>
      <c r="G67" s="3">
        <v>527</v>
      </c>
      <c r="H67" s="3">
        <v>524</v>
      </c>
      <c r="I67" s="3">
        <v>528</v>
      </c>
      <c r="J67" s="3">
        <v>526</v>
      </c>
      <c r="K67" s="3">
        <v>525</v>
      </c>
      <c r="L67" s="3">
        <v>527</v>
      </c>
      <c r="M67" s="3">
        <v>527</v>
      </c>
      <c r="O67" s="32">
        <f t="shared" si="8"/>
        <v>528</v>
      </c>
      <c r="P67" s="23">
        <f t="shared" si="9"/>
        <v>526.28571428571433</v>
      </c>
      <c r="Q67" s="27">
        <f t="shared" si="10"/>
        <v>524</v>
      </c>
      <c r="R67" s="29">
        <f t="shared" si="11"/>
        <v>4</v>
      </c>
      <c r="S67" s="36">
        <f t="shared" si="23"/>
        <v>26.314285714285717</v>
      </c>
      <c r="U67" s="3">
        <v>528</v>
      </c>
      <c r="V67" s="3">
        <v>525</v>
      </c>
      <c r="W67" s="3">
        <v>529</v>
      </c>
      <c r="X67" s="3">
        <v>527</v>
      </c>
      <c r="Y67" s="3">
        <v>526</v>
      </c>
      <c r="Z67" s="3">
        <v>528</v>
      </c>
      <c r="AA67" s="3">
        <v>526</v>
      </c>
      <c r="AB67" s="3">
        <v>527</v>
      </c>
      <c r="AD67" s="32">
        <f t="shared" si="1"/>
        <v>529</v>
      </c>
      <c r="AE67" s="23">
        <f t="shared" si="2"/>
        <v>527</v>
      </c>
      <c r="AF67" s="27">
        <f t="shared" si="3"/>
        <v>525</v>
      </c>
      <c r="AG67" s="49">
        <f t="shared" si="12"/>
        <v>2</v>
      </c>
      <c r="AH67" s="50">
        <f t="shared" si="13"/>
        <v>4</v>
      </c>
      <c r="AI67" s="51">
        <f t="shared" si="14"/>
        <v>2</v>
      </c>
      <c r="AJ67" s="50">
        <f t="shared" si="15"/>
        <v>4</v>
      </c>
      <c r="AK67" s="101">
        <f t="shared" si="24"/>
        <v>26.35</v>
      </c>
      <c r="AM67" s="9">
        <v>529</v>
      </c>
      <c r="AN67" s="3">
        <v>529</v>
      </c>
      <c r="AO67" s="3">
        <v>529</v>
      </c>
      <c r="AP67" s="3">
        <v>528</v>
      </c>
      <c r="AQ67" s="3">
        <v>527</v>
      </c>
      <c r="AR67" s="3">
        <v>529</v>
      </c>
      <c r="AS67" s="3">
        <v>529</v>
      </c>
      <c r="AT67" s="3">
        <v>529</v>
      </c>
      <c r="AV67" s="32">
        <f t="shared" si="16"/>
        <v>529</v>
      </c>
      <c r="AW67" s="23">
        <f t="shared" si="17"/>
        <v>528.625</v>
      </c>
      <c r="AX67" s="27">
        <f t="shared" si="18"/>
        <v>527</v>
      </c>
      <c r="AY67" s="29">
        <f t="shared" si="19"/>
        <v>2</v>
      </c>
      <c r="AZ67" s="36">
        <f t="shared" si="25"/>
        <v>26.431249999999999</v>
      </c>
      <c r="BA67" s="36"/>
    </row>
    <row r="68" spans="1:53" x14ac:dyDescent="0.25">
      <c r="A68" s="8">
        <f t="shared" si="20"/>
        <v>0.35555555555555529</v>
      </c>
      <c r="B68" s="3">
        <v>512</v>
      </c>
      <c r="C68" s="9">
        <v>537</v>
      </c>
      <c r="D68" s="9">
        <f t="shared" si="21"/>
        <v>521.9153846153846</v>
      </c>
      <c r="E68" s="9">
        <f t="shared" si="22"/>
        <v>552.0846153846154</v>
      </c>
      <c r="G68" s="3">
        <v>535</v>
      </c>
      <c r="H68" s="3">
        <v>532</v>
      </c>
      <c r="I68" s="3">
        <v>536</v>
      </c>
      <c r="J68" s="3">
        <v>534</v>
      </c>
      <c r="K68" s="3">
        <v>533</v>
      </c>
      <c r="L68" s="3">
        <v>535</v>
      </c>
      <c r="M68" s="3">
        <v>535</v>
      </c>
      <c r="O68" s="32">
        <f t="shared" si="8"/>
        <v>536</v>
      </c>
      <c r="P68" s="23">
        <f t="shared" si="9"/>
        <v>534.28571428571433</v>
      </c>
      <c r="Q68" s="27">
        <f t="shared" si="10"/>
        <v>532</v>
      </c>
      <c r="R68" s="29">
        <f t="shared" si="11"/>
        <v>4</v>
      </c>
      <c r="S68" s="36">
        <f t="shared" ref="S68:S131" si="26">$BB$7-(($BC$7-P68)*($BB$7-$BB$8))/($BC$7-$BC$8)</f>
        <v>26.714285714285715</v>
      </c>
      <c r="U68" s="3">
        <v>536</v>
      </c>
      <c r="V68" s="3">
        <v>533</v>
      </c>
      <c r="W68" s="3">
        <v>537</v>
      </c>
      <c r="X68" s="3">
        <v>535</v>
      </c>
      <c r="Y68" s="3">
        <v>534</v>
      </c>
      <c r="Z68" s="3">
        <v>536</v>
      </c>
      <c r="AA68" s="3">
        <v>534</v>
      </c>
      <c r="AB68" s="3">
        <v>535</v>
      </c>
      <c r="AD68" s="32">
        <f t="shared" ref="AD68:AD131" si="27">MAX(U68:AB68)</f>
        <v>537</v>
      </c>
      <c r="AE68" s="23">
        <f t="shared" ref="AE68:AE131" si="28">AVERAGE(U68:AB68)</f>
        <v>535</v>
      </c>
      <c r="AF68" s="27">
        <f t="shared" ref="AF68:AF131" si="29">MIN(U68:AB68)</f>
        <v>533</v>
      </c>
      <c r="AG68" s="49">
        <f t="shared" si="12"/>
        <v>2</v>
      </c>
      <c r="AH68" s="50">
        <f t="shared" si="13"/>
        <v>4</v>
      </c>
      <c r="AI68" s="51">
        <f t="shared" si="14"/>
        <v>2</v>
      </c>
      <c r="AJ68" s="50">
        <f t="shared" si="15"/>
        <v>4</v>
      </c>
      <c r="AK68" s="101">
        <f t="shared" ref="AK68:AK131" si="30">$BB$7-(($BC$7-AE68)*($BB$7-$BB$8))/($BC$7-$BC$8)</f>
        <v>26.75</v>
      </c>
      <c r="AM68" s="9">
        <v>537</v>
      </c>
      <c r="AN68" s="3">
        <v>537</v>
      </c>
      <c r="AO68" s="3">
        <v>537</v>
      </c>
      <c r="AP68" s="3">
        <v>536</v>
      </c>
      <c r="AQ68" s="3">
        <v>535</v>
      </c>
      <c r="AR68" s="3">
        <v>537</v>
      </c>
      <c r="AS68" s="3">
        <v>537</v>
      </c>
      <c r="AT68" s="3">
        <v>537</v>
      </c>
      <c r="AV68" s="32">
        <f t="shared" si="16"/>
        <v>537</v>
      </c>
      <c r="AW68" s="23">
        <f t="shared" si="17"/>
        <v>536.625</v>
      </c>
      <c r="AX68" s="27">
        <f t="shared" si="18"/>
        <v>535</v>
      </c>
      <c r="AY68" s="29">
        <f t="shared" si="19"/>
        <v>2</v>
      </c>
      <c r="AZ68" s="36">
        <f t="shared" ref="AZ68:AZ131" si="31">$BB$7-(($BC$7-AW68)*($BB$7-$BB$8))/($BC$7-$BC$8)</f>
        <v>26.831250000000001</v>
      </c>
      <c r="BA68" s="36"/>
    </row>
    <row r="69" spans="1:53" x14ac:dyDescent="0.25">
      <c r="A69" s="8">
        <f t="shared" si="20"/>
        <v>0.36111111111111083</v>
      </c>
      <c r="B69" s="3">
        <v>520</v>
      </c>
      <c r="C69" s="9">
        <v>545</v>
      </c>
      <c r="D69" s="9">
        <f t="shared" si="21"/>
        <v>529.73076923076928</v>
      </c>
      <c r="E69" s="9">
        <f t="shared" si="22"/>
        <v>560.26923076923072</v>
      </c>
      <c r="G69" s="3">
        <v>543</v>
      </c>
      <c r="H69" s="3">
        <v>540</v>
      </c>
      <c r="I69" s="3">
        <v>544</v>
      </c>
      <c r="J69" s="3">
        <v>542</v>
      </c>
      <c r="K69" s="3">
        <v>541</v>
      </c>
      <c r="L69" s="3">
        <v>543</v>
      </c>
      <c r="M69" s="3">
        <v>543</v>
      </c>
      <c r="O69" s="32">
        <f t="shared" ref="O69:O132" si="32">MAX(G69:M69)</f>
        <v>544</v>
      </c>
      <c r="P69" s="23">
        <f t="shared" ref="P69:P132" si="33">AVERAGE(G69:M69)</f>
        <v>542.28571428571433</v>
      </c>
      <c r="Q69" s="27">
        <f t="shared" ref="Q69:Q132" si="34">MIN(G69:M69)</f>
        <v>540</v>
      </c>
      <c r="R69" s="29">
        <f t="shared" ref="R69:R132" si="35">O69-Q69</f>
        <v>4</v>
      </c>
      <c r="S69" s="36">
        <f t="shared" si="26"/>
        <v>27.114285714285717</v>
      </c>
      <c r="U69" s="3">
        <v>544</v>
      </c>
      <c r="V69" s="3">
        <v>541</v>
      </c>
      <c r="W69" s="3">
        <v>545</v>
      </c>
      <c r="X69" s="3">
        <v>543</v>
      </c>
      <c r="Y69" s="3">
        <v>542</v>
      </c>
      <c r="Z69" s="3">
        <v>544</v>
      </c>
      <c r="AA69" s="3">
        <v>542</v>
      </c>
      <c r="AB69" s="3">
        <v>543</v>
      </c>
      <c r="AD69" s="32">
        <f t="shared" si="27"/>
        <v>545</v>
      </c>
      <c r="AE69" s="23">
        <f t="shared" si="28"/>
        <v>543</v>
      </c>
      <c r="AF69" s="27">
        <f t="shared" si="29"/>
        <v>541</v>
      </c>
      <c r="AG69" s="49">
        <f t="shared" ref="AG69:AG132" si="36">ABS($C69-AE69)</f>
        <v>2</v>
      </c>
      <c r="AH69" s="50">
        <f t="shared" ref="AH69:AH132" si="37">ABS(IF($C69-AD69&gt;$C69-AF69,$C69-AD69,$C69-AF69))</f>
        <v>4</v>
      </c>
      <c r="AI69" s="51">
        <f t="shared" ref="AI69:AI132" si="38">IF(AD69-AE69&gt;AE69-AF69,AD69-AE69,AE69-AF69)</f>
        <v>2</v>
      </c>
      <c r="AJ69" s="50">
        <f t="shared" ref="AJ69:AJ132" si="39">AD69-AF69</f>
        <v>4</v>
      </c>
      <c r="AK69" s="101">
        <f t="shared" si="30"/>
        <v>27.15</v>
      </c>
      <c r="AM69" s="9">
        <v>545</v>
      </c>
      <c r="AN69" s="3">
        <v>545</v>
      </c>
      <c r="AO69" s="3">
        <v>545</v>
      </c>
      <c r="AP69" s="3">
        <v>544</v>
      </c>
      <c r="AQ69" s="3">
        <v>543</v>
      </c>
      <c r="AR69" s="3">
        <v>545</v>
      </c>
      <c r="AS69" s="3">
        <v>545</v>
      </c>
      <c r="AT69" s="3">
        <v>545</v>
      </c>
      <c r="AV69" s="32">
        <f t="shared" ref="AV69:AV132" si="40">MAX(AM69:AT69)</f>
        <v>545</v>
      </c>
      <c r="AW69" s="23">
        <f t="shared" ref="AW69:AW132" si="41">AVERAGE(AM69:AT69)</f>
        <v>544.625</v>
      </c>
      <c r="AX69" s="27">
        <f t="shared" ref="AX69:AX132" si="42">MIN(AM69:AT69)</f>
        <v>543</v>
      </c>
      <c r="AY69" s="29">
        <f t="shared" ref="AY69:AY132" si="43">AV69-AX69</f>
        <v>2</v>
      </c>
      <c r="AZ69" s="36">
        <f t="shared" si="31"/>
        <v>27.231249999999999</v>
      </c>
      <c r="BA69" s="36"/>
    </row>
    <row r="70" spans="1:53" x14ac:dyDescent="0.25">
      <c r="A70" s="8">
        <f t="shared" ref="A70:A135" si="44">A69+$A$1</f>
        <v>0.36666666666666636</v>
      </c>
      <c r="B70" s="3">
        <v>528</v>
      </c>
      <c r="C70" s="9">
        <v>553</v>
      </c>
      <c r="D70" s="9">
        <f t="shared" si="21"/>
        <v>537.54615384615386</v>
      </c>
      <c r="E70" s="9">
        <f t="shared" si="22"/>
        <v>568.45384615384614</v>
      </c>
      <c r="G70" s="3">
        <v>551</v>
      </c>
      <c r="H70" s="3">
        <v>548</v>
      </c>
      <c r="I70" s="3">
        <v>552</v>
      </c>
      <c r="J70" s="3">
        <v>550</v>
      </c>
      <c r="K70" s="3">
        <v>549</v>
      </c>
      <c r="L70" s="3">
        <v>551</v>
      </c>
      <c r="M70" s="3">
        <v>551</v>
      </c>
      <c r="O70" s="32">
        <f t="shared" si="32"/>
        <v>552</v>
      </c>
      <c r="P70" s="23">
        <f t="shared" si="33"/>
        <v>550.28571428571433</v>
      </c>
      <c r="Q70" s="27">
        <f t="shared" si="34"/>
        <v>548</v>
      </c>
      <c r="R70" s="29">
        <f t="shared" si="35"/>
        <v>4</v>
      </c>
      <c r="S70" s="36">
        <f t="shared" si="26"/>
        <v>27.514285714285716</v>
      </c>
      <c r="U70" s="3">
        <v>552</v>
      </c>
      <c r="V70" s="3">
        <v>549</v>
      </c>
      <c r="W70" s="3">
        <v>553</v>
      </c>
      <c r="X70" s="3">
        <v>551</v>
      </c>
      <c r="Y70" s="3">
        <v>550</v>
      </c>
      <c r="Z70" s="3">
        <v>552</v>
      </c>
      <c r="AA70" s="3">
        <v>550</v>
      </c>
      <c r="AB70" s="3">
        <v>551</v>
      </c>
      <c r="AD70" s="32">
        <f t="shared" si="27"/>
        <v>553</v>
      </c>
      <c r="AE70" s="23">
        <f t="shared" si="28"/>
        <v>551</v>
      </c>
      <c r="AF70" s="27">
        <f t="shared" si="29"/>
        <v>549</v>
      </c>
      <c r="AG70" s="49">
        <f t="shared" si="36"/>
        <v>2</v>
      </c>
      <c r="AH70" s="50">
        <f t="shared" si="37"/>
        <v>4</v>
      </c>
      <c r="AI70" s="51">
        <f t="shared" si="38"/>
        <v>2</v>
      </c>
      <c r="AJ70" s="50">
        <f t="shared" si="39"/>
        <v>4</v>
      </c>
      <c r="AK70" s="101">
        <f t="shared" si="30"/>
        <v>27.55</v>
      </c>
      <c r="AM70" s="9">
        <v>553</v>
      </c>
      <c r="AN70" s="3">
        <v>553</v>
      </c>
      <c r="AO70" s="3">
        <v>553</v>
      </c>
      <c r="AP70" s="3">
        <v>552</v>
      </c>
      <c r="AQ70" s="3">
        <v>551</v>
      </c>
      <c r="AR70" s="3">
        <v>553</v>
      </c>
      <c r="AS70" s="3">
        <v>553</v>
      </c>
      <c r="AT70" s="3">
        <v>553</v>
      </c>
      <c r="AV70" s="32">
        <f t="shared" si="40"/>
        <v>553</v>
      </c>
      <c r="AW70" s="23">
        <f t="shared" si="41"/>
        <v>552.625</v>
      </c>
      <c r="AX70" s="27">
        <f t="shared" si="42"/>
        <v>551</v>
      </c>
      <c r="AY70" s="29">
        <f t="shared" si="43"/>
        <v>2</v>
      </c>
      <c r="AZ70" s="36">
        <f t="shared" si="31"/>
        <v>27.631250000000001</v>
      </c>
      <c r="BA70" s="36"/>
    </row>
    <row r="71" spans="1:53" x14ac:dyDescent="0.25">
      <c r="A71" s="8">
        <f t="shared" si="44"/>
        <v>0.3722222222222219</v>
      </c>
      <c r="B71" s="3">
        <v>536</v>
      </c>
      <c r="C71" s="9">
        <v>561</v>
      </c>
      <c r="D71" s="9">
        <f t="shared" si="21"/>
        <v>545.36153846153843</v>
      </c>
      <c r="E71" s="9">
        <f t="shared" si="22"/>
        <v>576.63846153846157</v>
      </c>
      <c r="G71" s="3">
        <v>559</v>
      </c>
      <c r="H71" s="3">
        <v>556</v>
      </c>
      <c r="I71" s="3">
        <v>560</v>
      </c>
      <c r="J71" s="3">
        <v>558</v>
      </c>
      <c r="K71" s="3">
        <v>557</v>
      </c>
      <c r="L71" s="3">
        <v>559</v>
      </c>
      <c r="M71" s="3">
        <v>559</v>
      </c>
      <c r="O71" s="32">
        <f t="shared" si="32"/>
        <v>560</v>
      </c>
      <c r="P71" s="23">
        <f t="shared" si="33"/>
        <v>558.28571428571433</v>
      </c>
      <c r="Q71" s="27">
        <f t="shared" si="34"/>
        <v>556</v>
      </c>
      <c r="R71" s="29">
        <f t="shared" si="35"/>
        <v>4</v>
      </c>
      <c r="S71" s="36">
        <f t="shared" si="26"/>
        <v>27.914285714285718</v>
      </c>
      <c r="U71" s="3">
        <v>560</v>
      </c>
      <c r="V71" s="3">
        <v>557</v>
      </c>
      <c r="W71" s="3">
        <v>561</v>
      </c>
      <c r="X71" s="3">
        <v>559</v>
      </c>
      <c r="Y71" s="3">
        <v>558</v>
      </c>
      <c r="Z71" s="3">
        <v>560</v>
      </c>
      <c r="AA71" s="3">
        <v>558</v>
      </c>
      <c r="AB71" s="3">
        <v>559</v>
      </c>
      <c r="AD71" s="32">
        <f t="shared" si="27"/>
        <v>561</v>
      </c>
      <c r="AE71" s="23">
        <f t="shared" si="28"/>
        <v>559</v>
      </c>
      <c r="AF71" s="27">
        <f t="shared" si="29"/>
        <v>557</v>
      </c>
      <c r="AG71" s="49">
        <f t="shared" si="36"/>
        <v>2</v>
      </c>
      <c r="AH71" s="50">
        <f t="shared" si="37"/>
        <v>4</v>
      </c>
      <c r="AI71" s="51">
        <f t="shared" si="38"/>
        <v>2</v>
      </c>
      <c r="AJ71" s="50">
        <f t="shared" si="39"/>
        <v>4</v>
      </c>
      <c r="AK71" s="101">
        <f t="shared" si="30"/>
        <v>27.95</v>
      </c>
      <c r="AM71" s="9">
        <v>561</v>
      </c>
      <c r="AN71" s="3">
        <v>561</v>
      </c>
      <c r="AO71" s="3">
        <v>561</v>
      </c>
      <c r="AP71" s="3">
        <v>560</v>
      </c>
      <c r="AQ71" s="3">
        <v>559</v>
      </c>
      <c r="AR71" s="3">
        <v>561</v>
      </c>
      <c r="AS71" s="3">
        <v>561</v>
      </c>
      <c r="AT71" s="3">
        <v>561</v>
      </c>
      <c r="AV71" s="32">
        <f t="shared" si="40"/>
        <v>561</v>
      </c>
      <c r="AW71" s="23">
        <f t="shared" si="41"/>
        <v>560.625</v>
      </c>
      <c r="AX71" s="27">
        <f t="shared" si="42"/>
        <v>559</v>
      </c>
      <c r="AY71" s="29">
        <f t="shared" si="43"/>
        <v>2</v>
      </c>
      <c r="AZ71" s="36">
        <f t="shared" si="31"/>
        <v>28.03125</v>
      </c>
      <c r="BA71" s="36"/>
    </row>
    <row r="72" spans="1:53" x14ac:dyDescent="0.25">
      <c r="A72" s="8">
        <f t="shared" si="44"/>
        <v>0.37777777777777743</v>
      </c>
      <c r="B72" s="3">
        <v>544</v>
      </c>
      <c r="C72" s="9">
        <v>569</v>
      </c>
      <c r="D72" s="9">
        <f t="shared" si="21"/>
        <v>553.17692307692312</v>
      </c>
      <c r="E72" s="9">
        <f t="shared" si="22"/>
        <v>584.82307692307688</v>
      </c>
      <c r="G72" s="3">
        <v>567</v>
      </c>
      <c r="H72" s="3">
        <v>564</v>
      </c>
      <c r="I72" s="3">
        <v>568</v>
      </c>
      <c r="J72" s="3">
        <v>566</v>
      </c>
      <c r="K72" s="3">
        <v>565</v>
      </c>
      <c r="L72" s="3">
        <v>567</v>
      </c>
      <c r="M72" s="3">
        <v>567</v>
      </c>
      <c r="O72" s="32">
        <f t="shared" si="32"/>
        <v>568</v>
      </c>
      <c r="P72" s="23">
        <f t="shared" si="33"/>
        <v>566.28571428571433</v>
      </c>
      <c r="Q72" s="27">
        <f t="shared" si="34"/>
        <v>564</v>
      </c>
      <c r="R72" s="29">
        <f t="shared" si="35"/>
        <v>4</v>
      </c>
      <c r="S72" s="36">
        <f t="shared" si="26"/>
        <v>28.314285714285717</v>
      </c>
      <c r="U72" s="3">
        <v>568</v>
      </c>
      <c r="V72" s="3">
        <v>565</v>
      </c>
      <c r="W72" s="3">
        <v>569</v>
      </c>
      <c r="X72" s="3">
        <v>567</v>
      </c>
      <c r="Y72" s="3">
        <v>566</v>
      </c>
      <c r="Z72" s="3">
        <v>568</v>
      </c>
      <c r="AA72" s="3">
        <v>566</v>
      </c>
      <c r="AB72" s="3">
        <v>567</v>
      </c>
      <c r="AD72" s="32">
        <f t="shared" si="27"/>
        <v>569</v>
      </c>
      <c r="AE72" s="23">
        <f t="shared" si="28"/>
        <v>567</v>
      </c>
      <c r="AF72" s="27">
        <f t="shared" si="29"/>
        <v>565</v>
      </c>
      <c r="AG72" s="49">
        <f t="shared" si="36"/>
        <v>2</v>
      </c>
      <c r="AH72" s="50">
        <f t="shared" si="37"/>
        <v>4</v>
      </c>
      <c r="AI72" s="51">
        <f t="shared" si="38"/>
        <v>2</v>
      </c>
      <c r="AJ72" s="50">
        <f t="shared" si="39"/>
        <v>4</v>
      </c>
      <c r="AK72" s="101">
        <f t="shared" si="30"/>
        <v>28.35</v>
      </c>
      <c r="AM72" s="9">
        <v>569</v>
      </c>
      <c r="AN72" s="3">
        <v>569</v>
      </c>
      <c r="AO72" s="3">
        <v>569</v>
      </c>
      <c r="AP72" s="3">
        <v>568</v>
      </c>
      <c r="AQ72" s="3">
        <v>567</v>
      </c>
      <c r="AR72" s="3">
        <v>569</v>
      </c>
      <c r="AS72" s="3">
        <v>569</v>
      </c>
      <c r="AT72" s="3">
        <v>569</v>
      </c>
      <c r="AV72" s="32">
        <f t="shared" si="40"/>
        <v>569</v>
      </c>
      <c r="AW72" s="23">
        <f t="shared" si="41"/>
        <v>568.625</v>
      </c>
      <c r="AX72" s="27">
        <f t="shared" si="42"/>
        <v>567</v>
      </c>
      <c r="AY72" s="29">
        <f t="shared" si="43"/>
        <v>2</v>
      </c>
      <c r="AZ72" s="36">
        <f t="shared" si="31"/>
        <v>28.431249999999999</v>
      </c>
      <c r="BA72" s="36"/>
    </row>
    <row r="73" spans="1:53" x14ac:dyDescent="0.25">
      <c r="A73" s="8">
        <f t="shared" si="44"/>
        <v>0.38333333333333297</v>
      </c>
      <c r="B73" s="3">
        <v>552</v>
      </c>
      <c r="C73" s="9">
        <v>577</v>
      </c>
      <c r="D73" s="9">
        <f t="shared" si="21"/>
        <v>560.99230769230769</v>
      </c>
      <c r="E73" s="9">
        <f t="shared" si="22"/>
        <v>593.00769230769231</v>
      </c>
      <c r="G73" s="3">
        <v>575</v>
      </c>
      <c r="H73" s="3">
        <v>572</v>
      </c>
      <c r="I73" s="3">
        <v>576</v>
      </c>
      <c r="J73" s="3">
        <v>574</v>
      </c>
      <c r="K73" s="3">
        <v>573</v>
      </c>
      <c r="L73" s="3">
        <v>575</v>
      </c>
      <c r="M73" s="3">
        <v>575</v>
      </c>
      <c r="O73" s="32">
        <f t="shared" si="32"/>
        <v>576</v>
      </c>
      <c r="P73" s="23">
        <f t="shared" si="33"/>
        <v>574.28571428571433</v>
      </c>
      <c r="Q73" s="27">
        <f t="shared" si="34"/>
        <v>572</v>
      </c>
      <c r="R73" s="29">
        <f t="shared" si="35"/>
        <v>4</v>
      </c>
      <c r="S73" s="36">
        <f t="shared" si="26"/>
        <v>28.714285714285715</v>
      </c>
      <c r="U73" s="3">
        <v>576</v>
      </c>
      <c r="V73" s="3">
        <v>573</v>
      </c>
      <c r="W73" s="3">
        <v>577</v>
      </c>
      <c r="X73" s="3">
        <v>575</v>
      </c>
      <c r="Y73" s="3">
        <v>574</v>
      </c>
      <c r="Z73" s="3">
        <v>576</v>
      </c>
      <c r="AA73" s="3">
        <v>574</v>
      </c>
      <c r="AB73" s="3">
        <v>575</v>
      </c>
      <c r="AD73" s="32">
        <f t="shared" si="27"/>
        <v>577</v>
      </c>
      <c r="AE73" s="23">
        <f t="shared" si="28"/>
        <v>575</v>
      </c>
      <c r="AF73" s="27">
        <f t="shared" si="29"/>
        <v>573</v>
      </c>
      <c r="AG73" s="49">
        <f t="shared" si="36"/>
        <v>2</v>
      </c>
      <c r="AH73" s="50">
        <f t="shared" si="37"/>
        <v>4</v>
      </c>
      <c r="AI73" s="51">
        <f t="shared" si="38"/>
        <v>2</v>
      </c>
      <c r="AJ73" s="50">
        <f t="shared" si="39"/>
        <v>4</v>
      </c>
      <c r="AK73" s="101">
        <f t="shared" si="30"/>
        <v>28.75</v>
      </c>
      <c r="AM73" s="9">
        <v>577</v>
      </c>
      <c r="AN73" s="3">
        <v>577</v>
      </c>
      <c r="AO73" s="3">
        <v>577</v>
      </c>
      <c r="AP73" s="3">
        <v>576</v>
      </c>
      <c r="AQ73" s="3">
        <v>575</v>
      </c>
      <c r="AR73" s="3">
        <v>577</v>
      </c>
      <c r="AS73" s="3">
        <v>577</v>
      </c>
      <c r="AT73" s="3">
        <v>577</v>
      </c>
      <c r="AV73" s="32">
        <f t="shared" si="40"/>
        <v>577</v>
      </c>
      <c r="AW73" s="23">
        <f t="shared" si="41"/>
        <v>576.625</v>
      </c>
      <c r="AX73" s="27">
        <f t="shared" si="42"/>
        <v>575</v>
      </c>
      <c r="AY73" s="29">
        <f t="shared" si="43"/>
        <v>2</v>
      </c>
      <c r="AZ73" s="36">
        <f t="shared" si="31"/>
        <v>28.831250000000001</v>
      </c>
      <c r="BA73" s="36"/>
    </row>
    <row r="74" spans="1:53" x14ac:dyDescent="0.25">
      <c r="A74" s="8">
        <f t="shared" si="44"/>
        <v>0.38888888888888851</v>
      </c>
      <c r="B74" s="3">
        <v>560</v>
      </c>
      <c r="C74" s="9">
        <v>585</v>
      </c>
      <c r="D74" s="9">
        <f t="shared" si="21"/>
        <v>568.80769230769226</v>
      </c>
      <c r="E74" s="9">
        <f t="shared" si="22"/>
        <v>601.19230769230774</v>
      </c>
      <c r="G74" s="3">
        <v>583</v>
      </c>
      <c r="H74" s="3">
        <v>580</v>
      </c>
      <c r="I74" s="3">
        <v>584</v>
      </c>
      <c r="J74" s="3">
        <v>582</v>
      </c>
      <c r="K74" s="3">
        <v>581</v>
      </c>
      <c r="L74" s="3">
        <v>583</v>
      </c>
      <c r="M74" s="3">
        <v>583</v>
      </c>
      <c r="O74" s="32">
        <f t="shared" si="32"/>
        <v>584</v>
      </c>
      <c r="P74" s="23">
        <f t="shared" si="33"/>
        <v>582.28571428571433</v>
      </c>
      <c r="Q74" s="27">
        <f t="shared" si="34"/>
        <v>580</v>
      </c>
      <c r="R74" s="29">
        <f t="shared" si="35"/>
        <v>4</v>
      </c>
      <c r="S74" s="36">
        <f t="shared" si="26"/>
        <v>29.114285714285717</v>
      </c>
      <c r="U74" s="3">
        <v>584</v>
      </c>
      <c r="V74" s="3">
        <v>581</v>
      </c>
      <c r="W74" s="3">
        <v>585</v>
      </c>
      <c r="X74" s="3">
        <v>583</v>
      </c>
      <c r="Y74" s="3">
        <v>582</v>
      </c>
      <c r="Z74" s="3">
        <v>584</v>
      </c>
      <c r="AA74" s="3">
        <v>582</v>
      </c>
      <c r="AB74" s="3">
        <v>583</v>
      </c>
      <c r="AD74" s="32">
        <f t="shared" si="27"/>
        <v>585</v>
      </c>
      <c r="AE74" s="23">
        <f t="shared" si="28"/>
        <v>583</v>
      </c>
      <c r="AF74" s="27">
        <f t="shared" si="29"/>
        <v>581</v>
      </c>
      <c r="AG74" s="49">
        <f t="shared" si="36"/>
        <v>2</v>
      </c>
      <c r="AH74" s="50">
        <f t="shared" si="37"/>
        <v>4</v>
      </c>
      <c r="AI74" s="51">
        <f t="shared" si="38"/>
        <v>2</v>
      </c>
      <c r="AJ74" s="50">
        <f t="shared" si="39"/>
        <v>4</v>
      </c>
      <c r="AK74" s="101">
        <f t="shared" si="30"/>
        <v>29.15</v>
      </c>
      <c r="AM74" s="9">
        <v>585</v>
      </c>
      <c r="AN74" s="3">
        <v>585</v>
      </c>
      <c r="AO74" s="3">
        <v>585</v>
      </c>
      <c r="AP74" s="3">
        <v>584</v>
      </c>
      <c r="AQ74" s="3">
        <v>583</v>
      </c>
      <c r="AR74" s="3">
        <v>585</v>
      </c>
      <c r="AS74" s="3">
        <v>585</v>
      </c>
      <c r="AT74" s="3">
        <v>585</v>
      </c>
      <c r="AV74" s="32">
        <f t="shared" si="40"/>
        <v>585</v>
      </c>
      <c r="AW74" s="23">
        <f t="shared" si="41"/>
        <v>584.625</v>
      </c>
      <c r="AX74" s="27">
        <f t="shared" si="42"/>
        <v>583</v>
      </c>
      <c r="AY74" s="29">
        <f t="shared" si="43"/>
        <v>2</v>
      </c>
      <c r="AZ74" s="36">
        <f t="shared" si="31"/>
        <v>29.231249999999999</v>
      </c>
      <c r="BA74" s="36"/>
    </row>
    <row r="75" spans="1:53" x14ac:dyDescent="0.25">
      <c r="A75" s="8">
        <f t="shared" si="44"/>
        <v>0.39444444444444404</v>
      </c>
      <c r="B75" s="3">
        <v>568</v>
      </c>
      <c r="C75" s="9">
        <v>593</v>
      </c>
      <c r="D75" s="9">
        <f t="shared" si="21"/>
        <v>576.62307692307695</v>
      </c>
      <c r="E75" s="9">
        <f t="shared" si="22"/>
        <v>609.37692307692305</v>
      </c>
      <c r="G75" s="3">
        <v>591</v>
      </c>
      <c r="H75" s="3">
        <v>588</v>
      </c>
      <c r="I75" s="3">
        <v>591</v>
      </c>
      <c r="J75" s="3">
        <v>590</v>
      </c>
      <c r="K75" s="3">
        <v>589</v>
      </c>
      <c r="L75" s="3">
        <v>591</v>
      </c>
      <c r="M75" s="3">
        <v>591</v>
      </c>
      <c r="O75" s="32">
        <f t="shared" si="32"/>
        <v>591</v>
      </c>
      <c r="P75" s="23">
        <f t="shared" si="33"/>
        <v>590.14285714285711</v>
      </c>
      <c r="Q75" s="27">
        <f t="shared" si="34"/>
        <v>588</v>
      </c>
      <c r="R75" s="29">
        <f t="shared" si="35"/>
        <v>3</v>
      </c>
      <c r="S75" s="36">
        <f t="shared" si="26"/>
        <v>29.507142857142856</v>
      </c>
      <c r="U75" s="3">
        <v>592</v>
      </c>
      <c r="V75" s="3">
        <v>589</v>
      </c>
      <c r="W75" s="3">
        <v>592</v>
      </c>
      <c r="X75" s="3">
        <v>591</v>
      </c>
      <c r="Y75" s="3">
        <v>590</v>
      </c>
      <c r="Z75" s="3">
        <v>592</v>
      </c>
      <c r="AA75" s="3">
        <v>590</v>
      </c>
      <c r="AB75" s="3">
        <v>591</v>
      </c>
      <c r="AD75" s="32">
        <f t="shared" si="27"/>
        <v>592</v>
      </c>
      <c r="AE75" s="23">
        <f t="shared" si="28"/>
        <v>590.875</v>
      </c>
      <c r="AF75" s="27">
        <f t="shared" si="29"/>
        <v>589</v>
      </c>
      <c r="AG75" s="49">
        <f t="shared" si="36"/>
        <v>2.125</v>
      </c>
      <c r="AH75" s="50">
        <f t="shared" si="37"/>
        <v>4</v>
      </c>
      <c r="AI75" s="51">
        <f t="shared" si="38"/>
        <v>1.875</v>
      </c>
      <c r="AJ75" s="50">
        <f t="shared" si="39"/>
        <v>3</v>
      </c>
      <c r="AK75" s="101">
        <f t="shared" si="30"/>
        <v>29.543749999999999</v>
      </c>
      <c r="AM75" s="9">
        <v>593</v>
      </c>
      <c r="AN75" s="3">
        <v>593</v>
      </c>
      <c r="AO75" s="3">
        <v>593</v>
      </c>
      <c r="AP75" s="3">
        <v>592</v>
      </c>
      <c r="AQ75" s="3">
        <v>591</v>
      </c>
      <c r="AR75" s="3">
        <v>593</v>
      </c>
      <c r="AS75" s="3">
        <v>593</v>
      </c>
      <c r="AT75" s="3">
        <v>593</v>
      </c>
      <c r="AV75" s="32">
        <f t="shared" si="40"/>
        <v>593</v>
      </c>
      <c r="AW75" s="23">
        <f t="shared" si="41"/>
        <v>592.625</v>
      </c>
      <c r="AX75" s="27">
        <f t="shared" si="42"/>
        <v>591</v>
      </c>
      <c r="AY75" s="29">
        <f t="shared" si="43"/>
        <v>2</v>
      </c>
      <c r="AZ75" s="36">
        <f t="shared" si="31"/>
        <v>29.631250000000001</v>
      </c>
      <c r="BA75" s="36"/>
    </row>
    <row r="76" spans="1:53" x14ac:dyDescent="0.25">
      <c r="A76" s="8">
        <f t="shared" si="44"/>
        <v>0.39999999999999958</v>
      </c>
      <c r="B76" s="3">
        <v>576</v>
      </c>
      <c r="C76" s="9">
        <v>601</v>
      </c>
      <c r="D76" s="9">
        <f t="shared" si="21"/>
        <v>584.43846153846152</v>
      </c>
      <c r="E76" s="9">
        <f t="shared" si="22"/>
        <v>617.56153846153848</v>
      </c>
      <c r="G76" s="3">
        <v>599</v>
      </c>
      <c r="H76" s="3">
        <v>596</v>
      </c>
      <c r="I76" s="3">
        <v>599</v>
      </c>
      <c r="J76" s="3">
        <v>598</v>
      </c>
      <c r="K76" s="3">
        <v>597</v>
      </c>
      <c r="L76" s="3">
        <v>599</v>
      </c>
      <c r="M76" s="3">
        <v>599</v>
      </c>
      <c r="O76" s="32">
        <f t="shared" si="32"/>
        <v>599</v>
      </c>
      <c r="P76" s="23">
        <f t="shared" si="33"/>
        <v>598.14285714285711</v>
      </c>
      <c r="Q76" s="27">
        <f t="shared" si="34"/>
        <v>596</v>
      </c>
      <c r="R76" s="29">
        <f t="shared" si="35"/>
        <v>3</v>
      </c>
      <c r="S76" s="36">
        <f t="shared" si="26"/>
        <v>29.907142857142855</v>
      </c>
      <c r="U76" s="3">
        <v>600</v>
      </c>
      <c r="V76" s="3">
        <v>597</v>
      </c>
      <c r="W76" s="3">
        <v>600</v>
      </c>
      <c r="X76" s="3">
        <v>599</v>
      </c>
      <c r="Y76" s="3">
        <v>597</v>
      </c>
      <c r="Z76" s="3">
        <v>600</v>
      </c>
      <c r="AA76" s="3">
        <v>598</v>
      </c>
      <c r="AB76" s="3">
        <v>599</v>
      </c>
      <c r="AD76" s="32">
        <f t="shared" si="27"/>
        <v>600</v>
      </c>
      <c r="AE76" s="23">
        <f t="shared" si="28"/>
        <v>598.75</v>
      </c>
      <c r="AF76" s="27">
        <f t="shared" si="29"/>
        <v>597</v>
      </c>
      <c r="AG76" s="49">
        <f t="shared" si="36"/>
        <v>2.25</v>
      </c>
      <c r="AH76" s="50">
        <f t="shared" si="37"/>
        <v>4</v>
      </c>
      <c r="AI76" s="51">
        <f t="shared" si="38"/>
        <v>1.75</v>
      </c>
      <c r="AJ76" s="50">
        <f t="shared" si="39"/>
        <v>3</v>
      </c>
      <c r="AK76" s="101">
        <f t="shared" si="30"/>
        <v>29.9375</v>
      </c>
      <c r="AM76" s="9">
        <v>601</v>
      </c>
      <c r="AN76" s="3">
        <v>601</v>
      </c>
      <c r="AO76" s="3">
        <v>601</v>
      </c>
      <c r="AP76" s="3">
        <v>600</v>
      </c>
      <c r="AQ76" s="3">
        <v>599</v>
      </c>
      <c r="AR76" s="3">
        <v>601</v>
      </c>
      <c r="AS76" s="3">
        <v>601</v>
      </c>
      <c r="AT76" s="3">
        <v>601</v>
      </c>
      <c r="AV76" s="32">
        <f t="shared" si="40"/>
        <v>601</v>
      </c>
      <c r="AW76" s="23">
        <f t="shared" si="41"/>
        <v>600.625</v>
      </c>
      <c r="AX76" s="27">
        <f t="shared" si="42"/>
        <v>599</v>
      </c>
      <c r="AY76" s="29">
        <f t="shared" si="43"/>
        <v>2</v>
      </c>
      <c r="AZ76" s="36">
        <f t="shared" si="31"/>
        <v>30.03125</v>
      </c>
      <c r="BA76" s="36"/>
    </row>
    <row r="77" spans="1:53" x14ac:dyDescent="0.25">
      <c r="A77" s="8">
        <f t="shared" si="44"/>
        <v>0.40555555555555511</v>
      </c>
      <c r="B77" s="3">
        <v>584</v>
      </c>
      <c r="C77" s="9">
        <v>609</v>
      </c>
      <c r="D77" s="9">
        <f t="shared" si="21"/>
        <v>592.2538461538461</v>
      </c>
      <c r="E77" s="9">
        <f t="shared" si="22"/>
        <v>625.7461538461539</v>
      </c>
      <c r="G77" s="3">
        <v>607</v>
      </c>
      <c r="H77" s="3">
        <v>604</v>
      </c>
      <c r="I77" s="3">
        <v>607</v>
      </c>
      <c r="J77" s="3">
        <v>606</v>
      </c>
      <c r="K77" s="3">
        <v>604</v>
      </c>
      <c r="L77" s="3">
        <v>607</v>
      </c>
      <c r="M77" s="3">
        <v>607</v>
      </c>
      <c r="O77" s="32">
        <f t="shared" si="32"/>
        <v>607</v>
      </c>
      <c r="P77" s="23">
        <f t="shared" si="33"/>
        <v>606</v>
      </c>
      <c r="Q77" s="27">
        <f t="shared" si="34"/>
        <v>604</v>
      </c>
      <c r="R77" s="29">
        <f t="shared" si="35"/>
        <v>3</v>
      </c>
      <c r="S77" s="36">
        <f t="shared" si="26"/>
        <v>30.3</v>
      </c>
      <c r="U77" s="3">
        <v>608</v>
      </c>
      <c r="V77" s="3">
        <v>605</v>
      </c>
      <c r="W77" s="3">
        <v>608</v>
      </c>
      <c r="X77" s="3">
        <v>607</v>
      </c>
      <c r="Y77" s="3">
        <v>605</v>
      </c>
      <c r="Z77" s="3">
        <v>608</v>
      </c>
      <c r="AA77" s="3">
        <v>606</v>
      </c>
      <c r="AB77" s="3">
        <v>607</v>
      </c>
      <c r="AD77" s="32">
        <f t="shared" si="27"/>
        <v>608</v>
      </c>
      <c r="AE77" s="23">
        <f t="shared" si="28"/>
        <v>606.75</v>
      </c>
      <c r="AF77" s="27">
        <f t="shared" si="29"/>
        <v>605</v>
      </c>
      <c r="AG77" s="49">
        <f t="shared" si="36"/>
        <v>2.25</v>
      </c>
      <c r="AH77" s="50">
        <f t="shared" si="37"/>
        <v>4</v>
      </c>
      <c r="AI77" s="51">
        <f t="shared" si="38"/>
        <v>1.75</v>
      </c>
      <c r="AJ77" s="50">
        <f t="shared" si="39"/>
        <v>3</v>
      </c>
      <c r="AK77" s="101">
        <f t="shared" si="30"/>
        <v>30.337499999999999</v>
      </c>
      <c r="AM77" s="9">
        <v>609</v>
      </c>
      <c r="AN77" s="3">
        <v>609</v>
      </c>
      <c r="AO77" s="3">
        <v>609</v>
      </c>
      <c r="AP77" s="3">
        <v>608</v>
      </c>
      <c r="AQ77" s="3">
        <v>607</v>
      </c>
      <c r="AR77" s="3">
        <v>609</v>
      </c>
      <c r="AS77" s="3">
        <v>609</v>
      </c>
      <c r="AT77" s="3">
        <v>609</v>
      </c>
      <c r="AV77" s="32">
        <f t="shared" si="40"/>
        <v>609</v>
      </c>
      <c r="AW77" s="23">
        <f t="shared" si="41"/>
        <v>608.625</v>
      </c>
      <c r="AX77" s="27">
        <f t="shared" si="42"/>
        <v>607</v>
      </c>
      <c r="AY77" s="29">
        <f t="shared" si="43"/>
        <v>2</v>
      </c>
      <c r="AZ77" s="36">
        <f t="shared" si="31"/>
        <v>30.431249999999999</v>
      </c>
      <c r="BA77" s="36"/>
    </row>
    <row r="78" spans="1:53" x14ac:dyDescent="0.25">
      <c r="A78" s="8">
        <f t="shared" si="44"/>
        <v>0.41111111111111065</v>
      </c>
      <c r="B78" s="3">
        <v>592</v>
      </c>
      <c r="C78" s="9">
        <v>617</v>
      </c>
      <c r="D78" s="9">
        <f t="shared" si="21"/>
        <v>600.06923076923078</v>
      </c>
      <c r="E78" s="9">
        <f t="shared" si="22"/>
        <v>633.93076923076922</v>
      </c>
      <c r="G78" s="3">
        <v>615</v>
      </c>
      <c r="H78" s="3">
        <v>612</v>
      </c>
      <c r="I78" s="3">
        <v>615</v>
      </c>
      <c r="J78" s="3">
        <v>614</v>
      </c>
      <c r="K78" s="3">
        <v>612</v>
      </c>
      <c r="L78" s="3">
        <v>615</v>
      </c>
      <c r="M78" s="3">
        <v>615</v>
      </c>
      <c r="O78" s="32">
        <f t="shared" si="32"/>
        <v>615</v>
      </c>
      <c r="P78" s="23">
        <f t="shared" si="33"/>
        <v>614</v>
      </c>
      <c r="Q78" s="27">
        <f t="shared" si="34"/>
        <v>612</v>
      </c>
      <c r="R78" s="29">
        <f t="shared" si="35"/>
        <v>3</v>
      </c>
      <c r="S78" s="36">
        <f t="shared" si="26"/>
        <v>30.7</v>
      </c>
      <c r="U78" s="3">
        <v>616</v>
      </c>
      <c r="V78" s="3">
        <v>613</v>
      </c>
      <c r="W78" s="3">
        <v>616</v>
      </c>
      <c r="X78" s="3">
        <v>615</v>
      </c>
      <c r="Y78" s="3">
        <v>613</v>
      </c>
      <c r="Z78" s="3">
        <v>616</v>
      </c>
      <c r="AA78" s="3">
        <v>614</v>
      </c>
      <c r="AB78" s="3">
        <v>615</v>
      </c>
      <c r="AD78" s="32">
        <f t="shared" si="27"/>
        <v>616</v>
      </c>
      <c r="AE78" s="23">
        <f t="shared" si="28"/>
        <v>614.75</v>
      </c>
      <c r="AF78" s="27">
        <f t="shared" si="29"/>
        <v>613</v>
      </c>
      <c r="AG78" s="49">
        <f t="shared" si="36"/>
        <v>2.25</v>
      </c>
      <c r="AH78" s="50">
        <f t="shared" si="37"/>
        <v>4</v>
      </c>
      <c r="AI78" s="51">
        <f t="shared" si="38"/>
        <v>1.75</v>
      </c>
      <c r="AJ78" s="50">
        <f t="shared" si="39"/>
        <v>3</v>
      </c>
      <c r="AK78" s="101">
        <f t="shared" si="30"/>
        <v>30.737500000000001</v>
      </c>
      <c r="AM78" s="9">
        <v>617</v>
      </c>
      <c r="AN78" s="3">
        <v>617</v>
      </c>
      <c r="AO78" s="3">
        <v>617</v>
      </c>
      <c r="AP78" s="3">
        <v>616</v>
      </c>
      <c r="AQ78" s="3">
        <v>615</v>
      </c>
      <c r="AR78" s="3">
        <v>617</v>
      </c>
      <c r="AS78" s="3">
        <v>617</v>
      </c>
      <c r="AT78" s="3">
        <v>617</v>
      </c>
      <c r="AV78" s="32">
        <f t="shared" si="40"/>
        <v>617</v>
      </c>
      <c r="AW78" s="23">
        <f t="shared" si="41"/>
        <v>616.625</v>
      </c>
      <c r="AX78" s="27">
        <f t="shared" si="42"/>
        <v>615</v>
      </c>
      <c r="AY78" s="29">
        <f t="shared" si="43"/>
        <v>2</v>
      </c>
      <c r="AZ78" s="36">
        <f t="shared" si="31"/>
        <v>30.831250000000001</v>
      </c>
      <c r="BA78" s="36"/>
    </row>
    <row r="79" spans="1:53" x14ac:dyDescent="0.25">
      <c r="A79" s="8">
        <f t="shared" si="44"/>
        <v>0.41666666666666619</v>
      </c>
      <c r="B79" s="3">
        <v>600</v>
      </c>
      <c r="C79" s="9">
        <v>625</v>
      </c>
      <c r="D79" s="9">
        <f t="shared" si="21"/>
        <v>607.88461538461536</v>
      </c>
      <c r="E79" s="9">
        <f t="shared" si="22"/>
        <v>642.11538461538464</v>
      </c>
      <c r="G79" s="3">
        <v>623</v>
      </c>
      <c r="H79" s="3">
        <v>620</v>
      </c>
      <c r="I79" s="3">
        <v>623</v>
      </c>
      <c r="J79" s="3">
        <v>622</v>
      </c>
      <c r="K79" s="3">
        <v>620</v>
      </c>
      <c r="L79" s="3">
        <v>623</v>
      </c>
      <c r="M79" s="3">
        <v>623</v>
      </c>
      <c r="O79" s="32">
        <f t="shared" si="32"/>
        <v>623</v>
      </c>
      <c r="P79" s="23">
        <f t="shared" si="33"/>
        <v>622</v>
      </c>
      <c r="Q79" s="27">
        <f t="shared" si="34"/>
        <v>620</v>
      </c>
      <c r="R79" s="29">
        <f t="shared" si="35"/>
        <v>3</v>
      </c>
      <c r="S79" s="36">
        <f t="shared" si="26"/>
        <v>31.1</v>
      </c>
      <c r="U79" s="3">
        <v>624</v>
      </c>
      <c r="V79" s="3">
        <v>621</v>
      </c>
      <c r="W79" s="3">
        <v>624</v>
      </c>
      <c r="X79" s="3">
        <v>623</v>
      </c>
      <c r="Y79" s="3">
        <v>621</v>
      </c>
      <c r="Z79" s="3">
        <v>624</v>
      </c>
      <c r="AA79" s="3">
        <v>622</v>
      </c>
      <c r="AB79" s="3">
        <v>623</v>
      </c>
      <c r="AD79" s="32">
        <f t="shared" si="27"/>
        <v>624</v>
      </c>
      <c r="AE79" s="23">
        <f t="shared" si="28"/>
        <v>622.75</v>
      </c>
      <c r="AF79" s="27">
        <f t="shared" si="29"/>
        <v>621</v>
      </c>
      <c r="AG79" s="49">
        <f t="shared" si="36"/>
        <v>2.25</v>
      </c>
      <c r="AH79" s="50">
        <f t="shared" si="37"/>
        <v>4</v>
      </c>
      <c r="AI79" s="51">
        <f t="shared" si="38"/>
        <v>1.75</v>
      </c>
      <c r="AJ79" s="50">
        <f t="shared" si="39"/>
        <v>3</v>
      </c>
      <c r="AK79" s="101">
        <f t="shared" si="30"/>
        <v>31.137499999999999</v>
      </c>
      <c r="AM79" s="9">
        <v>625</v>
      </c>
      <c r="AN79" s="3">
        <v>625</v>
      </c>
      <c r="AO79" s="3">
        <v>625</v>
      </c>
      <c r="AP79" s="3">
        <v>624</v>
      </c>
      <c r="AQ79" s="3">
        <v>623</v>
      </c>
      <c r="AR79" s="3">
        <v>625</v>
      </c>
      <c r="AS79" s="3">
        <v>625</v>
      </c>
      <c r="AT79" s="3">
        <v>625</v>
      </c>
      <c r="AV79" s="32">
        <f t="shared" si="40"/>
        <v>625</v>
      </c>
      <c r="AW79" s="23">
        <f t="shared" si="41"/>
        <v>624.625</v>
      </c>
      <c r="AX79" s="27">
        <f t="shared" si="42"/>
        <v>623</v>
      </c>
      <c r="AY79" s="29">
        <f t="shared" si="43"/>
        <v>2</v>
      </c>
      <c r="AZ79" s="36">
        <f t="shared" si="31"/>
        <v>31.231249999999999</v>
      </c>
      <c r="BA79" s="36"/>
    </row>
    <row r="80" spans="1:53" x14ac:dyDescent="0.25">
      <c r="A80" s="8">
        <f t="shared" si="44"/>
        <v>0.42222222222222172</v>
      </c>
      <c r="B80" s="3">
        <v>608</v>
      </c>
      <c r="C80" s="9">
        <v>633</v>
      </c>
      <c r="D80" s="9">
        <f t="shared" ref="D80:D143" si="45">ABS($BB$8-(($BC$8-C80)*($BB$8-$BB$9))/($BC$8-$BC$9)-C80)</f>
        <v>615.70000000000005</v>
      </c>
      <c r="E80" s="9">
        <f t="shared" ref="E80:E143" si="46">$BB$8-(($BC$8-C80)*($BB$8-$BB$9))/($BC$8-$BC$9)+C80</f>
        <v>650.29999999999995</v>
      </c>
      <c r="G80" s="3">
        <v>631</v>
      </c>
      <c r="H80" s="3">
        <v>627</v>
      </c>
      <c r="I80" s="3">
        <v>631</v>
      </c>
      <c r="J80" s="3">
        <v>630</v>
      </c>
      <c r="K80" s="3">
        <v>628</v>
      </c>
      <c r="L80" s="3">
        <v>631</v>
      </c>
      <c r="M80" s="3">
        <v>631</v>
      </c>
      <c r="O80" s="32">
        <f t="shared" si="32"/>
        <v>631</v>
      </c>
      <c r="P80" s="23">
        <f t="shared" si="33"/>
        <v>629.85714285714289</v>
      </c>
      <c r="Q80" s="27">
        <f t="shared" si="34"/>
        <v>627</v>
      </c>
      <c r="R80" s="29">
        <f t="shared" si="35"/>
        <v>4</v>
      </c>
      <c r="S80" s="36">
        <f t="shared" si="26"/>
        <v>31.492857142857144</v>
      </c>
      <c r="U80" s="3">
        <v>632</v>
      </c>
      <c r="V80" s="3">
        <v>628</v>
      </c>
      <c r="W80" s="3">
        <v>632</v>
      </c>
      <c r="X80" s="3">
        <v>631</v>
      </c>
      <c r="Y80" s="3">
        <v>629</v>
      </c>
      <c r="Z80" s="3">
        <v>632</v>
      </c>
      <c r="AA80" s="3">
        <v>630</v>
      </c>
      <c r="AB80" s="3">
        <v>631</v>
      </c>
      <c r="AD80" s="32">
        <f t="shared" si="27"/>
        <v>632</v>
      </c>
      <c r="AE80" s="23">
        <f t="shared" si="28"/>
        <v>630.625</v>
      </c>
      <c r="AF80" s="27">
        <f t="shared" si="29"/>
        <v>628</v>
      </c>
      <c r="AG80" s="49">
        <f t="shared" si="36"/>
        <v>2.375</v>
      </c>
      <c r="AH80" s="50">
        <f t="shared" si="37"/>
        <v>5</v>
      </c>
      <c r="AI80" s="51">
        <f t="shared" si="38"/>
        <v>2.625</v>
      </c>
      <c r="AJ80" s="50">
        <f t="shared" si="39"/>
        <v>4</v>
      </c>
      <c r="AK80" s="101">
        <f t="shared" si="30"/>
        <v>31.53125</v>
      </c>
      <c r="AM80" s="9">
        <v>633</v>
      </c>
      <c r="AN80" s="3">
        <v>633</v>
      </c>
      <c r="AO80" s="3">
        <v>633</v>
      </c>
      <c r="AP80" s="3">
        <v>632</v>
      </c>
      <c r="AQ80" s="3">
        <v>631</v>
      </c>
      <c r="AR80" s="3">
        <v>633</v>
      </c>
      <c r="AS80" s="3">
        <v>633</v>
      </c>
      <c r="AT80" s="3">
        <v>633</v>
      </c>
      <c r="AV80" s="32">
        <f t="shared" si="40"/>
        <v>633</v>
      </c>
      <c r="AW80" s="23">
        <f t="shared" si="41"/>
        <v>632.625</v>
      </c>
      <c r="AX80" s="27">
        <f t="shared" si="42"/>
        <v>631</v>
      </c>
      <c r="AY80" s="29">
        <f t="shared" si="43"/>
        <v>2</v>
      </c>
      <c r="AZ80" s="36">
        <f t="shared" si="31"/>
        <v>31.631250000000001</v>
      </c>
      <c r="BA80" s="36"/>
    </row>
    <row r="81" spans="1:53" x14ac:dyDescent="0.25">
      <c r="A81" s="8">
        <f t="shared" si="44"/>
        <v>0.42777777777777726</v>
      </c>
      <c r="B81" s="3">
        <v>616</v>
      </c>
      <c r="C81" s="9">
        <v>641</v>
      </c>
      <c r="D81" s="9">
        <f t="shared" si="45"/>
        <v>623.51538461538462</v>
      </c>
      <c r="E81" s="9">
        <f t="shared" si="46"/>
        <v>658.48461538461538</v>
      </c>
      <c r="G81" s="3">
        <v>639</v>
      </c>
      <c r="H81" s="3">
        <v>635</v>
      </c>
      <c r="I81" s="3">
        <v>639</v>
      </c>
      <c r="J81" s="3">
        <v>638</v>
      </c>
      <c r="K81" s="3">
        <v>636</v>
      </c>
      <c r="L81" s="3">
        <v>639</v>
      </c>
      <c r="M81" s="3">
        <v>639</v>
      </c>
      <c r="O81" s="32">
        <f t="shared" si="32"/>
        <v>639</v>
      </c>
      <c r="P81" s="23">
        <f t="shared" si="33"/>
        <v>637.85714285714289</v>
      </c>
      <c r="Q81" s="27">
        <f t="shared" si="34"/>
        <v>635</v>
      </c>
      <c r="R81" s="29">
        <f t="shared" si="35"/>
        <v>4</v>
      </c>
      <c r="S81" s="36">
        <f t="shared" si="26"/>
        <v>31.892857142857146</v>
      </c>
      <c r="U81" s="3">
        <v>640</v>
      </c>
      <c r="V81" s="3">
        <v>636</v>
      </c>
      <c r="W81" s="3">
        <v>640</v>
      </c>
      <c r="X81" s="3">
        <v>639</v>
      </c>
      <c r="Y81" s="3">
        <v>637</v>
      </c>
      <c r="Z81" s="3">
        <v>640</v>
      </c>
      <c r="AA81" s="3">
        <v>638</v>
      </c>
      <c r="AB81" s="3">
        <v>639</v>
      </c>
      <c r="AD81" s="32">
        <f t="shared" si="27"/>
        <v>640</v>
      </c>
      <c r="AE81" s="23">
        <f t="shared" si="28"/>
        <v>638.625</v>
      </c>
      <c r="AF81" s="27">
        <f t="shared" si="29"/>
        <v>636</v>
      </c>
      <c r="AG81" s="49">
        <f t="shared" si="36"/>
        <v>2.375</v>
      </c>
      <c r="AH81" s="50">
        <f t="shared" si="37"/>
        <v>5</v>
      </c>
      <c r="AI81" s="51">
        <f t="shared" si="38"/>
        <v>2.625</v>
      </c>
      <c r="AJ81" s="50">
        <f t="shared" si="39"/>
        <v>4</v>
      </c>
      <c r="AK81" s="101">
        <f t="shared" si="30"/>
        <v>31.931249999999999</v>
      </c>
      <c r="AM81" s="9">
        <v>641</v>
      </c>
      <c r="AN81" s="3">
        <v>641</v>
      </c>
      <c r="AO81" s="3">
        <v>641</v>
      </c>
      <c r="AP81" s="3">
        <v>640</v>
      </c>
      <c r="AQ81" s="3">
        <v>639</v>
      </c>
      <c r="AR81" s="3">
        <v>641</v>
      </c>
      <c r="AS81" s="3">
        <v>641</v>
      </c>
      <c r="AT81" s="3">
        <v>641</v>
      </c>
      <c r="AV81" s="32">
        <f t="shared" si="40"/>
        <v>641</v>
      </c>
      <c r="AW81" s="23">
        <f t="shared" si="41"/>
        <v>640.625</v>
      </c>
      <c r="AX81" s="27">
        <f t="shared" si="42"/>
        <v>639</v>
      </c>
      <c r="AY81" s="29">
        <f t="shared" si="43"/>
        <v>2</v>
      </c>
      <c r="AZ81" s="36">
        <f t="shared" si="31"/>
        <v>32.03125</v>
      </c>
      <c r="BA81" s="36"/>
    </row>
    <row r="82" spans="1:53" x14ac:dyDescent="0.25">
      <c r="A82" s="8">
        <f t="shared" si="44"/>
        <v>0.43333333333333279</v>
      </c>
      <c r="B82" s="3">
        <v>624</v>
      </c>
      <c r="C82" s="9">
        <v>649</v>
      </c>
      <c r="D82" s="9">
        <f t="shared" si="45"/>
        <v>631.33076923076919</v>
      </c>
      <c r="E82" s="9">
        <f t="shared" si="46"/>
        <v>666.66923076923081</v>
      </c>
      <c r="G82" s="3">
        <v>647</v>
      </c>
      <c r="H82" s="3">
        <v>643</v>
      </c>
      <c r="I82" s="3">
        <v>647</v>
      </c>
      <c r="J82" s="3">
        <v>646</v>
      </c>
      <c r="K82" s="3">
        <v>644</v>
      </c>
      <c r="L82" s="3">
        <v>647</v>
      </c>
      <c r="M82" s="3">
        <v>647</v>
      </c>
      <c r="O82" s="32">
        <f t="shared" si="32"/>
        <v>647</v>
      </c>
      <c r="P82" s="23">
        <f t="shared" si="33"/>
        <v>645.85714285714289</v>
      </c>
      <c r="Q82" s="27">
        <f t="shared" si="34"/>
        <v>643</v>
      </c>
      <c r="R82" s="29">
        <f t="shared" si="35"/>
        <v>4</v>
      </c>
      <c r="S82" s="36">
        <f t="shared" si="26"/>
        <v>32.292857142857144</v>
      </c>
      <c r="U82" s="3">
        <v>648</v>
      </c>
      <c r="V82" s="3">
        <v>644</v>
      </c>
      <c r="W82" s="3">
        <v>648</v>
      </c>
      <c r="X82" s="3">
        <v>647</v>
      </c>
      <c r="Y82" s="3">
        <v>645</v>
      </c>
      <c r="Z82" s="3">
        <v>648</v>
      </c>
      <c r="AA82" s="3">
        <v>646</v>
      </c>
      <c r="AB82" s="3">
        <v>647</v>
      </c>
      <c r="AD82" s="32">
        <f t="shared" si="27"/>
        <v>648</v>
      </c>
      <c r="AE82" s="23">
        <f t="shared" si="28"/>
        <v>646.625</v>
      </c>
      <c r="AF82" s="27">
        <f t="shared" si="29"/>
        <v>644</v>
      </c>
      <c r="AG82" s="49">
        <f t="shared" si="36"/>
        <v>2.375</v>
      </c>
      <c r="AH82" s="50">
        <f t="shared" si="37"/>
        <v>5</v>
      </c>
      <c r="AI82" s="51">
        <f t="shared" si="38"/>
        <v>2.625</v>
      </c>
      <c r="AJ82" s="50">
        <f t="shared" si="39"/>
        <v>4</v>
      </c>
      <c r="AK82" s="101">
        <f t="shared" si="30"/>
        <v>32.331249999999997</v>
      </c>
      <c r="AM82" s="9">
        <v>649</v>
      </c>
      <c r="AN82" s="3">
        <v>649</v>
      </c>
      <c r="AO82" s="3">
        <v>649</v>
      </c>
      <c r="AP82" s="3">
        <v>647</v>
      </c>
      <c r="AQ82" s="3">
        <v>646</v>
      </c>
      <c r="AR82" s="3">
        <v>649</v>
      </c>
      <c r="AS82" s="3">
        <v>649</v>
      </c>
      <c r="AT82" s="3">
        <v>649</v>
      </c>
      <c r="AV82" s="32">
        <f t="shared" si="40"/>
        <v>649</v>
      </c>
      <c r="AW82" s="23">
        <f t="shared" si="41"/>
        <v>648.375</v>
      </c>
      <c r="AX82" s="27">
        <f t="shared" si="42"/>
        <v>646</v>
      </c>
      <c r="AY82" s="29">
        <f t="shared" si="43"/>
        <v>3</v>
      </c>
      <c r="AZ82" s="36">
        <f t="shared" si="31"/>
        <v>32.418750000000003</v>
      </c>
      <c r="BA82" s="36"/>
    </row>
    <row r="83" spans="1:53" x14ac:dyDescent="0.25">
      <c r="A83" s="8">
        <f t="shared" si="44"/>
        <v>0.43888888888888833</v>
      </c>
      <c r="B83" s="3">
        <v>632</v>
      </c>
      <c r="C83" s="9">
        <v>657</v>
      </c>
      <c r="D83" s="9">
        <f t="shared" si="45"/>
        <v>639.14615384615388</v>
      </c>
      <c r="E83" s="9">
        <f t="shared" si="46"/>
        <v>674.85384615384612</v>
      </c>
      <c r="G83" s="3">
        <v>655</v>
      </c>
      <c r="H83" s="3">
        <v>651</v>
      </c>
      <c r="I83" s="3">
        <v>655</v>
      </c>
      <c r="J83" s="3">
        <v>654</v>
      </c>
      <c r="K83" s="3">
        <v>652</v>
      </c>
      <c r="L83" s="3">
        <v>655</v>
      </c>
      <c r="M83" s="3">
        <v>655</v>
      </c>
      <c r="O83" s="32">
        <f t="shared" si="32"/>
        <v>655</v>
      </c>
      <c r="P83" s="23">
        <f t="shared" si="33"/>
        <v>653.85714285714289</v>
      </c>
      <c r="Q83" s="27">
        <f t="shared" si="34"/>
        <v>651</v>
      </c>
      <c r="R83" s="29">
        <f t="shared" si="35"/>
        <v>4</v>
      </c>
      <c r="S83" s="36">
        <f t="shared" si="26"/>
        <v>32.692857142857143</v>
      </c>
      <c r="U83" s="3">
        <v>656</v>
      </c>
      <c r="V83" s="3">
        <v>652</v>
      </c>
      <c r="W83" s="3">
        <v>656</v>
      </c>
      <c r="X83" s="3">
        <v>655</v>
      </c>
      <c r="Y83" s="3">
        <v>653</v>
      </c>
      <c r="Z83" s="3">
        <v>656</v>
      </c>
      <c r="AA83" s="3">
        <v>654</v>
      </c>
      <c r="AB83" s="3">
        <v>655</v>
      </c>
      <c r="AD83" s="32">
        <f t="shared" si="27"/>
        <v>656</v>
      </c>
      <c r="AE83" s="23">
        <f t="shared" si="28"/>
        <v>654.625</v>
      </c>
      <c r="AF83" s="27">
        <f t="shared" si="29"/>
        <v>652</v>
      </c>
      <c r="AG83" s="49">
        <f t="shared" si="36"/>
        <v>2.375</v>
      </c>
      <c r="AH83" s="50">
        <f t="shared" si="37"/>
        <v>5</v>
      </c>
      <c r="AI83" s="51">
        <f t="shared" si="38"/>
        <v>2.625</v>
      </c>
      <c r="AJ83" s="50">
        <f t="shared" si="39"/>
        <v>4</v>
      </c>
      <c r="AK83" s="101">
        <f t="shared" si="30"/>
        <v>32.731250000000003</v>
      </c>
      <c r="AM83" s="9">
        <v>657</v>
      </c>
      <c r="AN83" s="3">
        <v>657</v>
      </c>
      <c r="AO83" s="3">
        <v>657</v>
      </c>
      <c r="AP83" s="3">
        <v>655</v>
      </c>
      <c r="AQ83" s="3">
        <v>654</v>
      </c>
      <c r="AR83" s="3">
        <v>657</v>
      </c>
      <c r="AS83" s="3">
        <v>657</v>
      </c>
      <c r="AT83" s="3">
        <v>657</v>
      </c>
      <c r="AV83" s="32">
        <f t="shared" si="40"/>
        <v>657</v>
      </c>
      <c r="AW83" s="23">
        <f t="shared" si="41"/>
        <v>656.375</v>
      </c>
      <c r="AX83" s="27">
        <f t="shared" si="42"/>
        <v>654</v>
      </c>
      <c r="AY83" s="29">
        <f t="shared" si="43"/>
        <v>3</v>
      </c>
      <c r="AZ83" s="36">
        <f t="shared" si="31"/>
        <v>32.818750000000001</v>
      </c>
      <c r="BA83" s="36"/>
    </row>
    <row r="84" spans="1:53" x14ac:dyDescent="0.25">
      <c r="A84" s="8">
        <f t="shared" si="44"/>
        <v>0.44444444444444386</v>
      </c>
      <c r="B84" s="3">
        <v>640</v>
      </c>
      <c r="C84" s="9">
        <v>665</v>
      </c>
      <c r="D84" s="9">
        <f t="shared" si="45"/>
        <v>646.96153846153845</v>
      </c>
      <c r="E84" s="9">
        <f t="shared" si="46"/>
        <v>683.03846153846155</v>
      </c>
      <c r="G84" s="3">
        <v>663</v>
      </c>
      <c r="H84" s="3">
        <v>659</v>
      </c>
      <c r="I84" s="3">
        <v>663</v>
      </c>
      <c r="J84" s="3">
        <v>662</v>
      </c>
      <c r="K84" s="3">
        <v>660</v>
      </c>
      <c r="L84" s="3">
        <v>663</v>
      </c>
      <c r="M84" s="3">
        <v>663</v>
      </c>
      <c r="O84" s="32">
        <f t="shared" si="32"/>
        <v>663</v>
      </c>
      <c r="P84" s="23">
        <f t="shared" si="33"/>
        <v>661.85714285714289</v>
      </c>
      <c r="Q84" s="27">
        <f t="shared" si="34"/>
        <v>659</v>
      </c>
      <c r="R84" s="29">
        <f t="shared" si="35"/>
        <v>4</v>
      </c>
      <c r="S84" s="36">
        <f t="shared" si="26"/>
        <v>33.092857142857142</v>
      </c>
      <c r="U84" s="3">
        <v>664</v>
      </c>
      <c r="V84" s="3">
        <v>660</v>
      </c>
      <c r="W84" s="3">
        <v>664</v>
      </c>
      <c r="X84" s="3">
        <v>663</v>
      </c>
      <c r="Y84" s="3">
        <v>661</v>
      </c>
      <c r="Z84" s="3">
        <v>664</v>
      </c>
      <c r="AA84" s="3">
        <v>662</v>
      </c>
      <c r="AB84" s="3">
        <v>663</v>
      </c>
      <c r="AD84" s="32">
        <f t="shared" si="27"/>
        <v>664</v>
      </c>
      <c r="AE84" s="23">
        <f t="shared" si="28"/>
        <v>662.625</v>
      </c>
      <c r="AF84" s="27">
        <f t="shared" si="29"/>
        <v>660</v>
      </c>
      <c r="AG84" s="49">
        <f t="shared" si="36"/>
        <v>2.375</v>
      </c>
      <c r="AH84" s="50">
        <f t="shared" si="37"/>
        <v>5</v>
      </c>
      <c r="AI84" s="51">
        <f t="shared" si="38"/>
        <v>2.625</v>
      </c>
      <c r="AJ84" s="50">
        <f t="shared" si="39"/>
        <v>4</v>
      </c>
      <c r="AK84" s="101">
        <f t="shared" si="30"/>
        <v>33.131250000000001</v>
      </c>
      <c r="AM84" s="9">
        <v>665</v>
      </c>
      <c r="AN84" s="3">
        <v>665</v>
      </c>
      <c r="AO84" s="3">
        <v>665</v>
      </c>
      <c r="AP84" s="3">
        <v>663</v>
      </c>
      <c r="AQ84" s="3">
        <v>662</v>
      </c>
      <c r="AR84" s="3">
        <v>665</v>
      </c>
      <c r="AS84" s="3">
        <v>665</v>
      </c>
      <c r="AT84" s="3">
        <v>665</v>
      </c>
      <c r="AV84" s="32">
        <f t="shared" si="40"/>
        <v>665</v>
      </c>
      <c r="AW84" s="23">
        <f t="shared" si="41"/>
        <v>664.375</v>
      </c>
      <c r="AX84" s="27">
        <f t="shared" si="42"/>
        <v>662</v>
      </c>
      <c r="AY84" s="29">
        <f t="shared" si="43"/>
        <v>3</v>
      </c>
      <c r="AZ84" s="36">
        <f t="shared" si="31"/>
        <v>33.21875</v>
      </c>
      <c r="BA84" s="36"/>
    </row>
    <row r="85" spans="1:53" x14ac:dyDescent="0.25">
      <c r="A85" s="8">
        <f t="shared" si="44"/>
        <v>0.4499999999999994</v>
      </c>
      <c r="B85" s="3">
        <v>648</v>
      </c>
      <c r="C85" s="9">
        <v>673</v>
      </c>
      <c r="D85" s="9">
        <f t="shared" si="45"/>
        <v>654.77692307692303</v>
      </c>
      <c r="E85" s="9">
        <f t="shared" si="46"/>
        <v>691.22307692307697</v>
      </c>
      <c r="G85" s="3">
        <v>671</v>
      </c>
      <c r="H85" s="3">
        <v>667</v>
      </c>
      <c r="I85" s="3">
        <v>671</v>
      </c>
      <c r="J85" s="3">
        <v>670</v>
      </c>
      <c r="K85" s="3">
        <v>668</v>
      </c>
      <c r="L85" s="3">
        <v>671</v>
      </c>
      <c r="M85" s="3">
        <v>671</v>
      </c>
      <c r="O85" s="32">
        <f t="shared" si="32"/>
        <v>671</v>
      </c>
      <c r="P85" s="23">
        <f t="shared" si="33"/>
        <v>669.85714285714289</v>
      </c>
      <c r="Q85" s="27">
        <f t="shared" si="34"/>
        <v>667</v>
      </c>
      <c r="R85" s="29">
        <f t="shared" si="35"/>
        <v>4</v>
      </c>
      <c r="S85" s="36">
        <f t="shared" si="26"/>
        <v>33.492857142857147</v>
      </c>
      <c r="U85" s="3">
        <v>672</v>
      </c>
      <c r="V85" s="3">
        <v>668</v>
      </c>
      <c r="W85" s="3">
        <v>672</v>
      </c>
      <c r="X85" s="3">
        <v>671</v>
      </c>
      <c r="Y85" s="3">
        <v>669</v>
      </c>
      <c r="Z85" s="3">
        <v>672</v>
      </c>
      <c r="AA85" s="3">
        <v>670</v>
      </c>
      <c r="AB85" s="3">
        <v>671</v>
      </c>
      <c r="AD85" s="32">
        <f t="shared" si="27"/>
        <v>672</v>
      </c>
      <c r="AE85" s="23">
        <f t="shared" si="28"/>
        <v>670.625</v>
      </c>
      <c r="AF85" s="27">
        <f t="shared" si="29"/>
        <v>668</v>
      </c>
      <c r="AG85" s="49">
        <f t="shared" si="36"/>
        <v>2.375</v>
      </c>
      <c r="AH85" s="50">
        <f t="shared" si="37"/>
        <v>5</v>
      </c>
      <c r="AI85" s="51">
        <f t="shared" si="38"/>
        <v>2.625</v>
      </c>
      <c r="AJ85" s="50">
        <f t="shared" si="39"/>
        <v>4</v>
      </c>
      <c r="AK85" s="101">
        <f t="shared" si="30"/>
        <v>33.53125</v>
      </c>
      <c r="AM85" s="9">
        <v>673</v>
      </c>
      <c r="AN85" s="3">
        <v>673</v>
      </c>
      <c r="AO85" s="3">
        <v>673</v>
      </c>
      <c r="AP85" s="3">
        <v>671</v>
      </c>
      <c r="AQ85" s="3">
        <v>670</v>
      </c>
      <c r="AR85" s="3">
        <v>673</v>
      </c>
      <c r="AS85" s="3">
        <v>673</v>
      </c>
      <c r="AT85" s="3">
        <v>673</v>
      </c>
      <c r="AV85" s="32">
        <f t="shared" si="40"/>
        <v>673</v>
      </c>
      <c r="AW85" s="23">
        <f t="shared" si="41"/>
        <v>672.375</v>
      </c>
      <c r="AX85" s="27">
        <f t="shared" si="42"/>
        <v>670</v>
      </c>
      <c r="AY85" s="29">
        <f t="shared" si="43"/>
        <v>3</v>
      </c>
      <c r="AZ85" s="36">
        <f t="shared" si="31"/>
        <v>33.618749999999999</v>
      </c>
      <c r="BA85" s="36"/>
    </row>
    <row r="86" spans="1:53" x14ac:dyDescent="0.25">
      <c r="A86" s="8">
        <f t="shared" si="44"/>
        <v>0.45555555555555494</v>
      </c>
      <c r="B86" s="3">
        <v>656</v>
      </c>
      <c r="C86" s="9">
        <v>681</v>
      </c>
      <c r="D86" s="9">
        <f t="shared" si="45"/>
        <v>662.59230769230771</v>
      </c>
      <c r="E86" s="9">
        <f t="shared" si="46"/>
        <v>699.40769230769229</v>
      </c>
      <c r="G86" s="3">
        <v>679</v>
      </c>
      <c r="H86" s="3">
        <v>675</v>
      </c>
      <c r="I86" s="3">
        <v>679</v>
      </c>
      <c r="J86" s="3">
        <v>678</v>
      </c>
      <c r="K86" s="3">
        <v>676</v>
      </c>
      <c r="L86" s="3">
        <v>679</v>
      </c>
      <c r="M86" s="3">
        <v>679</v>
      </c>
      <c r="O86" s="32">
        <f t="shared" si="32"/>
        <v>679</v>
      </c>
      <c r="P86" s="23">
        <f t="shared" si="33"/>
        <v>677.85714285714289</v>
      </c>
      <c r="Q86" s="27">
        <f t="shared" si="34"/>
        <v>675</v>
      </c>
      <c r="R86" s="29">
        <f t="shared" si="35"/>
        <v>4</v>
      </c>
      <c r="S86" s="36">
        <f t="shared" si="26"/>
        <v>33.892857142857146</v>
      </c>
      <c r="U86" s="3">
        <v>680</v>
      </c>
      <c r="V86" s="3">
        <v>676</v>
      </c>
      <c r="W86" s="3">
        <v>680</v>
      </c>
      <c r="X86" s="3">
        <v>679</v>
      </c>
      <c r="Y86" s="3">
        <v>677</v>
      </c>
      <c r="Z86" s="3">
        <v>680</v>
      </c>
      <c r="AA86" s="3">
        <v>678</v>
      </c>
      <c r="AB86" s="3">
        <v>679</v>
      </c>
      <c r="AD86" s="32">
        <f t="shared" si="27"/>
        <v>680</v>
      </c>
      <c r="AE86" s="23">
        <f t="shared" si="28"/>
        <v>678.625</v>
      </c>
      <c r="AF86" s="27">
        <f t="shared" si="29"/>
        <v>676</v>
      </c>
      <c r="AG86" s="49">
        <f t="shared" si="36"/>
        <v>2.375</v>
      </c>
      <c r="AH86" s="50">
        <f t="shared" si="37"/>
        <v>5</v>
      </c>
      <c r="AI86" s="51">
        <f t="shared" si="38"/>
        <v>2.625</v>
      </c>
      <c r="AJ86" s="50">
        <f t="shared" si="39"/>
        <v>4</v>
      </c>
      <c r="AK86" s="101">
        <f t="shared" si="30"/>
        <v>33.931249999999999</v>
      </c>
      <c r="AM86" s="9">
        <v>681</v>
      </c>
      <c r="AN86" s="3">
        <v>681</v>
      </c>
      <c r="AO86" s="3">
        <v>681</v>
      </c>
      <c r="AP86" s="3">
        <v>679</v>
      </c>
      <c r="AQ86" s="3">
        <v>678</v>
      </c>
      <c r="AR86" s="3">
        <v>681</v>
      </c>
      <c r="AS86" s="3">
        <v>681</v>
      </c>
      <c r="AT86" s="3">
        <v>681</v>
      </c>
      <c r="AV86" s="32">
        <f t="shared" si="40"/>
        <v>681</v>
      </c>
      <c r="AW86" s="23">
        <f t="shared" si="41"/>
        <v>680.375</v>
      </c>
      <c r="AX86" s="27">
        <f t="shared" si="42"/>
        <v>678</v>
      </c>
      <c r="AY86" s="29">
        <f t="shared" si="43"/>
        <v>3</v>
      </c>
      <c r="AZ86" s="36">
        <f t="shared" si="31"/>
        <v>34.018749999999997</v>
      </c>
      <c r="BA86" s="36"/>
    </row>
    <row r="87" spans="1:53" x14ac:dyDescent="0.25">
      <c r="A87" s="8">
        <f t="shared" si="44"/>
        <v>0.46111111111111047</v>
      </c>
      <c r="B87" s="3">
        <v>664</v>
      </c>
      <c r="C87" s="9">
        <v>689</v>
      </c>
      <c r="D87" s="9">
        <f t="shared" si="45"/>
        <v>670.40769230769229</v>
      </c>
      <c r="E87" s="9">
        <f t="shared" si="46"/>
        <v>707.59230769230771</v>
      </c>
      <c r="G87" s="3">
        <v>687</v>
      </c>
      <c r="H87" s="3">
        <v>683</v>
      </c>
      <c r="I87" s="3">
        <v>687</v>
      </c>
      <c r="J87" s="3">
        <v>686</v>
      </c>
      <c r="K87" s="3">
        <v>683</v>
      </c>
      <c r="L87" s="3">
        <v>687</v>
      </c>
      <c r="M87" s="3">
        <v>687</v>
      </c>
      <c r="O87" s="32">
        <f t="shared" si="32"/>
        <v>687</v>
      </c>
      <c r="P87" s="23">
        <f t="shared" si="33"/>
        <v>685.71428571428567</v>
      </c>
      <c r="Q87" s="27">
        <f t="shared" si="34"/>
        <v>683</v>
      </c>
      <c r="R87" s="29">
        <f t="shared" si="35"/>
        <v>4</v>
      </c>
      <c r="S87" s="36">
        <f t="shared" si="26"/>
        <v>34.285714285714285</v>
      </c>
      <c r="U87" s="3">
        <v>688</v>
      </c>
      <c r="V87" s="3">
        <v>684</v>
      </c>
      <c r="W87" s="3">
        <v>688</v>
      </c>
      <c r="X87" s="3">
        <v>687</v>
      </c>
      <c r="Y87" s="3">
        <v>684</v>
      </c>
      <c r="Z87" s="3">
        <v>688</v>
      </c>
      <c r="AA87" s="3">
        <v>686</v>
      </c>
      <c r="AB87" s="3">
        <v>687</v>
      </c>
      <c r="AD87" s="32">
        <f t="shared" si="27"/>
        <v>688</v>
      </c>
      <c r="AE87" s="23">
        <f t="shared" si="28"/>
        <v>686.5</v>
      </c>
      <c r="AF87" s="27">
        <f t="shared" si="29"/>
        <v>684</v>
      </c>
      <c r="AG87" s="49">
        <f t="shared" si="36"/>
        <v>2.5</v>
      </c>
      <c r="AH87" s="50">
        <f t="shared" si="37"/>
        <v>5</v>
      </c>
      <c r="AI87" s="51">
        <f t="shared" si="38"/>
        <v>2.5</v>
      </c>
      <c r="AJ87" s="50">
        <f t="shared" si="39"/>
        <v>4</v>
      </c>
      <c r="AK87" s="101">
        <f t="shared" si="30"/>
        <v>34.325000000000003</v>
      </c>
      <c r="AM87" s="9">
        <v>689</v>
      </c>
      <c r="AN87" s="3">
        <v>689</v>
      </c>
      <c r="AO87" s="3">
        <v>689</v>
      </c>
      <c r="AP87" s="3">
        <v>687</v>
      </c>
      <c r="AQ87" s="3">
        <v>686</v>
      </c>
      <c r="AR87" s="3">
        <v>689</v>
      </c>
      <c r="AS87" s="3">
        <v>689</v>
      </c>
      <c r="AT87" s="3">
        <v>689</v>
      </c>
      <c r="AV87" s="32">
        <f t="shared" si="40"/>
        <v>689</v>
      </c>
      <c r="AW87" s="23">
        <f t="shared" si="41"/>
        <v>688.375</v>
      </c>
      <c r="AX87" s="27">
        <f t="shared" si="42"/>
        <v>686</v>
      </c>
      <c r="AY87" s="29">
        <f t="shared" si="43"/>
        <v>3</v>
      </c>
      <c r="AZ87" s="36">
        <f t="shared" si="31"/>
        <v>34.418750000000003</v>
      </c>
      <c r="BA87" s="36"/>
    </row>
    <row r="88" spans="1:53" x14ac:dyDescent="0.25">
      <c r="A88" s="8">
        <f t="shared" si="44"/>
        <v>0.46666666666666601</v>
      </c>
      <c r="B88" s="3">
        <v>672</v>
      </c>
      <c r="C88" s="9">
        <v>697</v>
      </c>
      <c r="D88" s="9">
        <f t="shared" si="45"/>
        <v>678.22307692307697</v>
      </c>
      <c r="E88" s="9">
        <f t="shared" si="46"/>
        <v>715.77692307692303</v>
      </c>
      <c r="G88" s="3">
        <v>695</v>
      </c>
      <c r="H88" s="3">
        <v>691</v>
      </c>
      <c r="I88" s="3">
        <v>695</v>
      </c>
      <c r="J88" s="3">
        <v>694</v>
      </c>
      <c r="K88" s="3">
        <v>691</v>
      </c>
      <c r="L88" s="3">
        <v>695</v>
      </c>
      <c r="M88" s="3">
        <v>695</v>
      </c>
      <c r="O88" s="32">
        <f t="shared" si="32"/>
        <v>695</v>
      </c>
      <c r="P88" s="23">
        <f t="shared" si="33"/>
        <v>693.71428571428567</v>
      </c>
      <c r="Q88" s="27">
        <f t="shared" si="34"/>
        <v>691</v>
      </c>
      <c r="R88" s="29">
        <f t="shared" si="35"/>
        <v>4</v>
      </c>
      <c r="S88" s="36">
        <f t="shared" si="26"/>
        <v>34.685714285714283</v>
      </c>
      <c r="U88" s="3">
        <v>696</v>
      </c>
      <c r="V88" s="3">
        <v>692</v>
      </c>
      <c r="W88" s="3">
        <v>696</v>
      </c>
      <c r="X88" s="3">
        <v>695</v>
      </c>
      <c r="Y88" s="3">
        <v>692</v>
      </c>
      <c r="Z88" s="3">
        <v>696</v>
      </c>
      <c r="AA88" s="3">
        <v>694</v>
      </c>
      <c r="AB88" s="3">
        <v>695</v>
      </c>
      <c r="AD88" s="32">
        <f t="shared" si="27"/>
        <v>696</v>
      </c>
      <c r="AE88" s="23">
        <f t="shared" si="28"/>
        <v>694.5</v>
      </c>
      <c r="AF88" s="27">
        <f t="shared" si="29"/>
        <v>692</v>
      </c>
      <c r="AG88" s="49">
        <f t="shared" si="36"/>
        <v>2.5</v>
      </c>
      <c r="AH88" s="50">
        <f t="shared" si="37"/>
        <v>5</v>
      </c>
      <c r="AI88" s="51">
        <f t="shared" si="38"/>
        <v>2.5</v>
      </c>
      <c r="AJ88" s="50">
        <f t="shared" si="39"/>
        <v>4</v>
      </c>
      <c r="AK88" s="101">
        <f t="shared" si="30"/>
        <v>34.725000000000001</v>
      </c>
      <c r="AM88" s="9">
        <v>697</v>
      </c>
      <c r="AN88" s="3">
        <v>697</v>
      </c>
      <c r="AO88" s="3">
        <v>697</v>
      </c>
      <c r="AP88" s="3">
        <v>695</v>
      </c>
      <c r="AQ88" s="3">
        <v>694</v>
      </c>
      <c r="AR88" s="3">
        <v>697</v>
      </c>
      <c r="AS88" s="3">
        <v>697</v>
      </c>
      <c r="AT88" s="3">
        <v>697</v>
      </c>
      <c r="AV88" s="32">
        <f t="shared" si="40"/>
        <v>697</v>
      </c>
      <c r="AW88" s="23">
        <f t="shared" si="41"/>
        <v>696.375</v>
      </c>
      <c r="AX88" s="27">
        <f t="shared" si="42"/>
        <v>694</v>
      </c>
      <c r="AY88" s="29">
        <f t="shared" si="43"/>
        <v>3</v>
      </c>
      <c r="AZ88" s="36">
        <f t="shared" si="31"/>
        <v>34.818750000000001</v>
      </c>
      <c r="BA88" s="36"/>
    </row>
    <row r="89" spans="1:53" x14ac:dyDescent="0.25">
      <c r="A89" s="8">
        <f t="shared" si="44"/>
        <v>0.47222222222222154</v>
      </c>
      <c r="B89" s="3">
        <v>680</v>
      </c>
      <c r="C89" s="9">
        <v>705</v>
      </c>
      <c r="D89" s="9">
        <f t="shared" si="45"/>
        <v>686.03846153846155</v>
      </c>
      <c r="E89" s="9">
        <f t="shared" si="46"/>
        <v>723.96153846153845</v>
      </c>
      <c r="G89" s="3">
        <v>703</v>
      </c>
      <c r="H89" s="3">
        <v>699</v>
      </c>
      <c r="I89" s="3">
        <v>703</v>
      </c>
      <c r="J89" s="3">
        <v>702</v>
      </c>
      <c r="K89" s="3">
        <v>699</v>
      </c>
      <c r="L89" s="3">
        <v>703</v>
      </c>
      <c r="M89" s="3">
        <v>703</v>
      </c>
      <c r="O89" s="32">
        <f t="shared" si="32"/>
        <v>703</v>
      </c>
      <c r="P89" s="23">
        <f t="shared" si="33"/>
        <v>701.71428571428567</v>
      </c>
      <c r="Q89" s="27">
        <f t="shared" si="34"/>
        <v>699</v>
      </c>
      <c r="R89" s="29">
        <f t="shared" si="35"/>
        <v>4</v>
      </c>
      <c r="S89" s="36">
        <f t="shared" si="26"/>
        <v>35.085714285714282</v>
      </c>
      <c r="U89" s="3">
        <v>704</v>
      </c>
      <c r="V89" s="3">
        <v>700</v>
      </c>
      <c r="W89" s="3">
        <v>704</v>
      </c>
      <c r="X89" s="3">
        <v>703</v>
      </c>
      <c r="Y89" s="3">
        <v>700</v>
      </c>
      <c r="Z89" s="3">
        <v>704</v>
      </c>
      <c r="AA89" s="3">
        <v>702</v>
      </c>
      <c r="AB89" s="3">
        <v>703</v>
      </c>
      <c r="AD89" s="32">
        <f t="shared" si="27"/>
        <v>704</v>
      </c>
      <c r="AE89" s="23">
        <f t="shared" si="28"/>
        <v>702.5</v>
      </c>
      <c r="AF89" s="27">
        <f t="shared" si="29"/>
        <v>700</v>
      </c>
      <c r="AG89" s="49">
        <f t="shared" si="36"/>
        <v>2.5</v>
      </c>
      <c r="AH89" s="50">
        <f t="shared" si="37"/>
        <v>5</v>
      </c>
      <c r="AI89" s="51">
        <f t="shared" si="38"/>
        <v>2.5</v>
      </c>
      <c r="AJ89" s="50">
        <f t="shared" si="39"/>
        <v>4</v>
      </c>
      <c r="AK89" s="101">
        <f t="shared" si="30"/>
        <v>35.125</v>
      </c>
      <c r="AM89" s="9">
        <v>705</v>
      </c>
      <c r="AN89" s="3">
        <v>705</v>
      </c>
      <c r="AO89" s="3">
        <v>705</v>
      </c>
      <c r="AP89" s="3">
        <v>703</v>
      </c>
      <c r="AQ89" s="3">
        <v>702</v>
      </c>
      <c r="AR89" s="3">
        <v>705</v>
      </c>
      <c r="AS89" s="3">
        <v>705</v>
      </c>
      <c r="AT89" s="3">
        <v>705</v>
      </c>
      <c r="AV89" s="32">
        <f t="shared" si="40"/>
        <v>705</v>
      </c>
      <c r="AW89" s="23">
        <f t="shared" si="41"/>
        <v>704.375</v>
      </c>
      <c r="AX89" s="27">
        <f t="shared" si="42"/>
        <v>702</v>
      </c>
      <c r="AY89" s="29">
        <f t="shared" si="43"/>
        <v>3</v>
      </c>
      <c r="AZ89" s="36">
        <f t="shared" si="31"/>
        <v>35.21875</v>
      </c>
      <c r="BA89" s="36"/>
    </row>
    <row r="90" spans="1:53" x14ac:dyDescent="0.25">
      <c r="A90" s="8">
        <f t="shared" si="44"/>
        <v>0.47777777777777708</v>
      </c>
      <c r="B90" s="3">
        <v>688</v>
      </c>
      <c r="C90" s="9">
        <v>713</v>
      </c>
      <c r="D90" s="9">
        <f t="shared" si="45"/>
        <v>693.85384615384612</v>
      </c>
      <c r="E90" s="9">
        <f t="shared" si="46"/>
        <v>732.14615384615388</v>
      </c>
      <c r="G90" s="3">
        <v>711</v>
      </c>
      <c r="H90" s="3">
        <v>707</v>
      </c>
      <c r="I90" s="3">
        <v>711</v>
      </c>
      <c r="J90" s="3">
        <v>710</v>
      </c>
      <c r="K90" s="3">
        <v>707</v>
      </c>
      <c r="L90" s="3">
        <v>710</v>
      </c>
      <c r="M90" s="3">
        <v>711</v>
      </c>
      <c r="O90" s="32">
        <f t="shared" si="32"/>
        <v>711</v>
      </c>
      <c r="P90" s="23">
        <f t="shared" si="33"/>
        <v>709.57142857142856</v>
      </c>
      <c r="Q90" s="27">
        <f t="shared" si="34"/>
        <v>707</v>
      </c>
      <c r="R90" s="29">
        <f t="shared" si="35"/>
        <v>4</v>
      </c>
      <c r="S90" s="36">
        <f t="shared" si="26"/>
        <v>35.478571428571428</v>
      </c>
      <c r="U90" s="3">
        <v>712</v>
      </c>
      <c r="V90" s="3">
        <v>708</v>
      </c>
      <c r="W90" s="3">
        <v>712</v>
      </c>
      <c r="X90" s="3">
        <v>711</v>
      </c>
      <c r="Y90" s="3">
        <v>708</v>
      </c>
      <c r="Z90" s="3">
        <v>711</v>
      </c>
      <c r="AA90" s="3">
        <v>709</v>
      </c>
      <c r="AB90" s="3">
        <v>710</v>
      </c>
      <c r="AD90" s="32">
        <f t="shared" si="27"/>
        <v>712</v>
      </c>
      <c r="AE90" s="23">
        <f t="shared" si="28"/>
        <v>710.125</v>
      </c>
      <c r="AF90" s="27">
        <f t="shared" si="29"/>
        <v>708</v>
      </c>
      <c r="AG90" s="49">
        <f t="shared" si="36"/>
        <v>2.875</v>
      </c>
      <c r="AH90" s="50">
        <f t="shared" si="37"/>
        <v>5</v>
      </c>
      <c r="AI90" s="51">
        <f t="shared" si="38"/>
        <v>2.125</v>
      </c>
      <c r="AJ90" s="50">
        <f t="shared" si="39"/>
        <v>4</v>
      </c>
      <c r="AK90" s="101">
        <f t="shared" si="30"/>
        <v>35.506250000000001</v>
      </c>
      <c r="AM90" s="9">
        <v>713</v>
      </c>
      <c r="AN90" s="3">
        <v>713</v>
      </c>
      <c r="AO90" s="3">
        <v>713</v>
      </c>
      <c r="AP90" s="3">
        <v>712</v>
      </c>
      <c r="AQ90" s="3">
        <v>711</v>
      </c>
      <c r="AR90" s="3">
        <v>713</v>
      </c>
      <c r="AS90" s="3">
        <v>713</v>
      </c>
      <c r="AT90" s="3">
        <v>713</v>
      </c>
      <c r="AV90" s="32">
        <f t="shared" si="40"/>
        <v>713</v>
      </c>
      <c r="AW90" s="23">
        <f t="shared" si="41"/>
        <v>712.625</v>
      </c>
      <c r="AX90" s="27">
        <f t="shared" si="42"/>
        <v>711</v>
      </c>
      <c r="AY90" s="29">
        <f t="shared" si="43"/>
        <v>2</v>
      </c>
      <c r="AZ90" s="36">
        <f t="shared" si="31"/>
        <v>35.631250000000001</v>
      </c>
      <c r="BA90" s="36"/>
    </row>
    <row r="91" spans="1:53" x14ac:dyDescent="0.25">
      <c r="A91" s="8">
        <f t="shared" si="44"/>
        <v>0.48333333333333262</v>
      </c>
      <c r="B91" s="3">
        <v>696</v>
      </c>
      <c r="C91" s="9">
        <v>721</v>
      </c>
      <c r="D91" s="9">
        <f t="shared" si="45"/>
        <v>701.66923076923081</v>
      </c>
      <c r="E91" s="9">
        <f t="shared" si="46"/>
        <v>740.33076923076919</v>
      </c>
      <c r="G91" s="3">
        <v>719</v>
      </c>
      <c r="H91" s="3">
        <v>715</v>
      </c>
      <c r="I91" s="3">
        <v>719</v>
      </c>
      <c r="J91" s="3">
        <v>718</v>
      </c>
      <c r="K91" s="3">
        <v>715</v>
      </c>
      <c r="L91" s="3">
        <v>718</v>
      </c>
      <c r="M91" s="3">
        <v>719</v>
      </c>
      <c r="O91" s="32">
        <f t="shared" si="32"/>
        <v>719</v>
      </c>
      <c r="P91" s="23">
        <f t="shared" si="33"/>
        <v>717.57142857142856</v>
      </c>
      <c r="Q91" s="27">
        <f t="shared" si="34"/>
        <v>715</v>
      </c>
      <c r="R91" s="29">
        <f t="shared" si="35"/>
        <v>4</v>
      </c>
      <c r="S91" s="36">
        <f t="shared" si="26"/>
        <v>35.878571428571426</v>
      </c>
      <c r="U91" s="3">
        <v>720</v>
      </c>
      <c r="V91" s="3">
        <v>716</v>
      </c>
      <c r="W91" s="3">
        <v>720</v>
      </c>
      <c r="X91" s="3">
        <v>719</v>
      </c>
      <c r="Y91" s="3">
        <v>716</v>
      </c>
      <c r="Z91" s="3">
        <v>719</v>
      </c>
      <c r="AA91" s="3">
        <v>717</v>
      </c>
      <c r="AB91" s="3">
        <v>718</v>
      </c>
      <c r="AD91" s="32">
        <f t="shared" si="27"/>
        <v>720</v>
      </c>
      <c r="AE91" s="23">
        <f t="shared" si="28"/>
        <v>718.125</v>
      </c>
      <c r="AF91" s="27">
        <f t="shared" si="29"/>
        <v>716</v>
      </c>
      <c r="AG91" s="49">
        <f t="shared" si="36"/>
        <v>2.875</v>
      </c>
      <c r="AH91" s="50">
        <f t="shared" si="37"/>
        <v>5</v>
      </c>
      <c r="AI91" s="51">
        <f t="shared" si="38"/>
        <v>2.125</v>
      </c>
      <c r="AJ91" s="50">
        <f t="shared" si="39"/>
        <v>4</v>
      </c>
      <c r="AK91" s="101">
        <f t="shared" si="30"/>
        <v>35.90625</v>
      </c>
      <c r="AM91" s="9">
        <v>721</v>
      </c>
      <c r="AN91" s="3">
        <v>721</v>
      </c>
      <c r="AO91" s="3">
        <v>721</v>
      </c>
      <c r="AP91" s="3">
        <v>720</v>
      </c>
      <c r="AQ91" s="3">
        <v>719</v>
      </c>
      <c r="AR91" s="3">
        <v>721</v>
      </c>
      <c r="AS91" s="3">
        <v>721</v>
      </c>
      <c r="AT91" s="3">
        <v>721</v>
      </c>
      <c r="AV91" s="32">
        <f t="shared" si="40"/>
        <v>721</v>
      </c>
      <c r="AW91" s="23">
        <f t="shared" si="41"/>
        <v>720.625</v>
      </c>
      <c r="AX91" s="27">
        <f t="shared" si="42"/>
        <v>719</v>
      </c>
      <c r="AY91" s="29">
        <f t="shared" si="43"/>
        <v>2</v>
      </c>
      <c r="AZ91" s="36">
        <f t="shared" si="31"/>
        <v>36.03125</v>
      </c>
      <c r="BA91" s="36"/>
    </row>
    <row r="92" spans="1:53" x14ac:dyDescent="0.25">
      <c r="A92" s="8">
        <f t="shared" si="44"/>
        <v>0.48888888888888815</v>
      </c>
      <c r="B92" s="3">
        <v>704</v>
      </c>
      <c r="C92" s="9">
        <v>729</v>
      </c>
      <c r="D92" s="9">
        <f t="shared" si="45"/>
        <v>709.48461538461538</v>
      </c>
      <c r="E92" s="9">
        <f t="shared" si="46"/>
        <v>748.51538461538462</v>
      </c>
      <c r="G92" s="3">
        <v>727</v>
      </c>
      <c r="H92" s="3">
        <v>723</v>
      </c>
      <c r="I92" s="3">
        <v>727</v>
      </c>
      <c r="J92" s="3">
        <v>726</v>
      </c>
      <c r="K92" s="3">
        <v>723</v>
      </c>
      <c r="L92" s="3">
        <v>726</v>
      </c>
      <c r="M92" s="3">
        <v>727</v>
      </c>
      <c r="O92" s="32">
        <f t="shared" si="32"/>
        <v>727</v>
      </c>
      <c r="P92" s="23">
        <f t="shared" si="33"/>
        <v>725.57142857142856</v>
      </c>
      <c r="Q92" s="27">
        <f t="shared" si="34"/>
        <v>723</v>
      </c>
      <c r="R92" s="29">
        <f t="shared" si="35"/>
        <v>4</v>
      </c>
      <c r="S92" s="36">
        <f t="shared" si="26"/>
        <v>36.278571428571425</v>
      </c>
      <c r="U92" s="3">
        <v>728</v>
      </c>
      <c r="V92" s="3">
        <v>724</v>
      </c>
      <c r="W92" s="3">
        <v>728</v>
      </c>
      <c r="X92" s="3">
        <v>727</v>
      </c>
      <c r="Y92" s="3">
        <v>724</v>
      </c>
      <c r="Z92" s="3">
        <v>727</v>
      </c>
      <c r="AA92" s="3">
        <v>725</v>
      </c>
      <c r="AB92" s="3">
        <v>726</v>
      </c>
      <c r="AD92" s="32">
        <f t="shared" si="27"/>
        <v>728</v>
      </c>
      <c r="AE92" s="23">
        <f t="shared" si="28"/>
        <v>726.125</v>
      </c>
      <c r="AF92" s="27">
        <f t="shared" si="29"/>
        <v>724</v>
      </c>
      <c r="AG92" s="49">
        <f t="shared" si="36"/>
        <v>2.875</v>
      </c>
      <c r="AH92" s="50">
        <f t="shared" si="37"/>
        <v>5</v>
      </c>
      <c r="AI92" s="51">
        <f t="shared" si="38"/>
        <v>2.125</v>
      </c>
      <c r="AJ92" s="50">
        <f t="shared" si="39"/>
        <v>4</v>
      </c>
      <c r="AK92" s="101">
        <f t="shared" si="30"/>
        <v>36.306249999999999</v>
      </c>
      <c r="AM92" s="9">
        <v>729</v>
      </c>
      <c r="AN92" s="3">
        <v>729</v>
      </c>
      <c r="AO92" s="3">
        <v>729</v>
      </c>
      <c r="AP92" s="3">
        <v>728</v>
      </c>
      <c r="AQ92" s="3">
        <v>727</v>
      </c>
      <c r="AR92" s="3">
        <v>729</v>
      </c>
      <c r="AS92" s="3">
        <v>729</v>
      </c>
      <c r="AT92" s="3">
        <v>729</v>
      </c>
      <c r="AV92" s="32">
        <f t="shared" si="40"/>
        <v>729</v>
      </c>
      <c r="AW92" s="23">
        <f t="shared" si="41"/>
        <v>728.625</v>
      </c>
      <c r="AX92" s="27">
        <f t="shared" si="42"/>
        <v>727</v>
      </c>
      <c r="AY92" s="29">
        <f t="shared" si="43"/>
        <v>2</v>
      </c>
      <c r="AZ92" s="36">
        <f t="shared" si="31"/>
        <v>36.431249999999999</v>
      </c>
      <c r="BA92" s="36"/>
    </row>
    <row r="93" spans="1:53" x14ac:dyDescent="0.25">
      <c r="A93" s="8">
        <f t="shared" si="44"/>
        <v>0.49444444444444369</v>
      </c>
      <c r="B93" s="3">
        <v>712</v>
      </c>
      <c r="C93" s="9">
        <v>737</v>
      </c>
      <c r="D93" s="9">
        <f t="shared" si="45"/>
        <v>717.3</v>
      </c>
      <c r="E93" s="9">
        <f t="shared" si="46"/>
        <v>756.7</v>
      </c>
      <c r="G93" s="3">
        <v>735</v>
      </c>
      <c r="H93" s="3">
        <v>731</v>
      </c>
      <c r="I93" s="3">
        <v>735</v>
      </c>
      <c r="J93" s="3">
        <v>734</v>
      </c>
      <c r="K93" s="3">
        <v>731</v>
      </c>
      <c r="L93" s="3">
        <v>734</v>
      </c>
      <c r="M93" s="3">
        <v>735</v>
      </c>
      <c r="O93" s="32">
        <f t="shared" si="32"/>
        <v>735</v>
      </c>
      <c r="P93" s="23">
        <f t="shared" si="33"/>
        <v>733.57142857142856</v>
      </c>
      <c r="Q93" s="27">
        <f t="shared" si="34"/>
        <v>731</v>
      </c>
      <c r="R93" s="29">
        <f t="shared" si="35"/>
        <v>4</v>
      </c>
      <c r="S93" s="36">
        <f t="shared" si="26"/>
        <v>36.678571428571431</v>
      </c>
      <c r="U93" s="3">
        <v>736</v>
      </c>
      <c r="V93" s="3">
        <v>732</v>
      </c>
      <c r="W93" s="3">
        <v>736</v>
      </c>
      <c r="X93" s="3">
        <v>735</v>
      </c>
      <c r="Y93" s="3">
        <v>732</v>
      </c>
      <c r="Z93" s="3">
        <v>735</v>
      </c>
      <c r="AA93" s="3">
        <v>733</v>
      </c>
      <c r="AB93" s="3">
        <v>734</v>
      </c>
      <c r="AD93" s="32">
        <f t="shared" si="27"/>
        <v>736</v>
      </c>
      <c r="AE93" s="23">
        <f t="shared" si="28"/>
        <v>734.125</v>
      </c>
      <c r="AF93" s="27">
        <f t="shared" si="29"/>
        <v>732</v>
      </c>
      <c r="AG93" s="49">
        <f t="shared" si="36"/>
        <v>2.875</v>
      </c>
      <c r="AH93" s="50">
        <f t="shared" si="37"/>
        <v>5</v>
      </c>
      <c r="AI93" s="51">
        <f t="shared" si="38"/>
        <v>2.125</v>
      </c>
      <c r="AJ93" s="50">
        <f t="shared" si="39"/>
        <v>4</v>
      </c>
      <c r="AK93" s="101">
        <f t="shared" si="30"/>
        <v>36.706249999999997</v>
      </c>
      <c r="AM93" s="9">
        <v>737</v>
      </c>
      <c r="AN93" s="3">
        <v>737</v>
      </c>
      <c r="AO93" s="3">
        <v>737</v>
      </c>
      <c r="AP93" s="3">
        <v>736</v>
      </c>
      <c r="AQ93" s="3">
        <v>735</v>
      </c>
      <c r="AR93" s="3">
        <v>737</v>
      </c>
      <c r="AS93" s="3">
        <v>737</v>
      </c>
      <c r="AT93" s="3">
        <v>737</v>
      </c>
      <c r="AV93" s="32">
        <f t="shared" si="40"/>
        <v>737</v>
      </c>
      <c r="AW93" s="23">
        <f t="shared" si="41"/>
        <v>736.625</v>
      </c>
      <c r="AX93" s="27">
        <f t="shared" si="42"/>
        <v>735</v>
      </c>
      <c r="AY93" s="29">
        <f t="shared" si="43"/>
        <v>2</v>
      </c>
      <c r="AZ93" s="36">
        <f t="shared" si="31"/>
        <v>36.831249999999997</v>
      </c>
      <c r="BA93" s="36"/>
    </row>
    <row r="94" spans="1:53" x14ac:dyDescent="0.25">
      <c r="A94" s="8">
        <f t="shared" si="44"/>
        <v>0.49999999999999922</v>
      </c>
      <c r="B94" s="3">
        <v>720</v>
      </c>
      <c r="C94" s="9">
        <v>745</v>
      </c>
      <c r="D94" s="9">
        <f t="shared" si="45"/>
        <v>725.11538461538464</v>
      </c>
      <c r="E94" s="9">
        <f t="shared" si="46"/>
        <v>764.88461538461536</v>
      </c>
      <c r="G94" s="3">
        <v>743</v>
      </c>
      <c r="H94" s="3">
        <v>739</v>
      </c>
      <c r="I94" s="3">
        <v>743</v>
      </c>
      <c r="J94" s="3">
        <v>742</v>
      </c>
      <c r="K94" s="3">
        <v>739</v>
      </c>
      <c r="L94" s="3">
        <v>742</v>
      </c>
      <c r="M94" s="3">
        <v>743</v>
      </c>
      <c r="O94" s="32">
        <f t="shared" si="32"/>
        <v>743</v>
      </c>
      <c r="P94" s="23">
        <f t="shared" si="33"/>
        <v>741.57142857142856</v>
      </c>
      <c r="Q94" s="27">
        <f t="shared" si="34"/>
        <v>739</v>
      </c>
      <c r="R94" s="29">
        <f t="shared" si="35"/>
        <v>4</v>
      </c>
      <c r="S94" s="36">
        <f t="shared" si="26"/>
        <v>37.078571428571429</v>
      </c>
      <c r="U94" s="3">
        <v>744</v>
      </c>
      <c r="V94" s="3">
        <v>740</v>
      </c>
      <c r="W94" s="3">
        <v>744</v>
      </c>
      <c r="X94" s="3">
        <v>743</v>
      </c>
      <c r="Y94" s="3">
        <v>740</v>
      </c>
      <c r="Z94" s="3">
        <v>743</v>
      </c>
      <c r="AA94" s="3">
        <v>741</v>
      </c>
      <c r="AB94" s="3">
        <v>742</v>
      </c>
      <c r="AD94" s="32">
        <f t="shared" si="27"/>
        <v>744</v>
      </c>
      <c r="AE94" s="23">
        <f t="shared" si="28"/>
        <v>742.125</v>
      </c>
      <c r="AF94" s="27">
        <f t="shared" si="29"/>
        <v>740</v>
      </c>
      <c r="AG94" s="49">
        <f t="shared" si="36"/>
        <v>2.875</v>
      </c>
      <c r="AH94" s="50">
        <f t="shared" si="37"/>
        <v>5</v>
      </c>
      <c r="AI94" s="51">
        <f t="shared" si="38"/>
        <v>2.125</v>
      </c>
      <c r="AJ94" s="50">
        <f t="shared" si="39"/>
        <v>4</v>
      </c>
      <c r="AK94" s="101">
        <f t="shared" si="30"/>
        <v>37.106250000000003</v>
      </c>
      <c r="AM94" s="9">
        <v>745</v>
      </c>
      <c r="AN94" s="3">
        <v>745</v>
      </c>
      <c r="AO94" s="3">
        <v>745</v>
      </c>
      <c r="AP94" s="3">
        <v>744</v>
      </c>
      <c r="AQ94" s="3">
        <v>743</v>
      </c>
      <c r="AR94" s="3">
        <v>745</v>
      </c>
      <c r="AS94" s="3">
        <v>745</v>
      </c>
      <c r="AT94" s="3">
        <v>745</v>
      </c>
      <c r="AV94" s="32">
        <f t="shared" si="40"/>
        <v>745</v>
      </c>
      <c r="AW94" s="23">
        <f t="shared" si="41"/>
        <v>744.625</v>
      </c>
      <c r="AX94" s="27">
        <f t="shared" si="42"/>
        <v>743</v>
      </c>
      <c r="AY94" s="29">
        <f t="shared" si="43"/>
        <v>2</v>
      </c>
      <c r="AZ94" s="36">
        <f t="shared" si="31"/>
        <v>37.231250000000003</v>
      </c>
      <c r="BA94" s="36"/>
    </row>
    <row r="95" spans="1:53" x14ac:dyDescent="0.25">
      <c r="A95" s="8">
        <f t="shared" si="44"/>
        <v>0.50555555555555476</v>
      </c>
      <c r="B95" s="3">
        <v>728</v>
      </c>
      <c r="C95" s="9">
        <v>753</v>
      </c>
      <c r="D95" s="9">
        <f t="shared" si="45"/>
        <v>732.93076923076922</v>
      </c>
      <c r="E95" s="9">
        <f t="shared" si="46"/>
        <v>773.06923076923078</v>
      </c>
      <c r="G95" s="3">
        <v>751</v>
      </c>
      <c r="H95" s="3">
        <v>747</v>
      </c>
      <c r="I95" s="3">
        <v>751</v>
      </c>
      <c r="J95" s="3">
        <v>750</v>
      </c>
      <c r="K95" s="3">
        <v>747</v>
      </c>
      <c r="L95" s="3">
        <v>750</v>
      </c>
      <c r="M95" s="3">
        <v>751</v>
      </c>
      <c r="O95" s="32">
        <f t="shared" si="32"/>
        <v>751</v>
      </c>
      <c r="P95" s="23">
        <f t="shared" si="33"/>
        <v>749.57142857142856</v>
      </c>
      <c r="Q95" s="27">
        <f t="shared" si="34"/>
        <v>747</v>
      </c>
      <c r="R95" s="29">
        <f t="shared" si="35"/>
        <v>4</v>
      </c>
      <c r="S95" s="36">
        <f t="shared" si="26"/>
        <v>37.478571428571428</v>
      </c>
      <c r="U95" s="3">
        <v>752</v>
      </c>
      <c r="V95" s="3">
        <v>748</v>
      </c>
      <c r="W95" s="3">
        <v>752</v>
      </c>
      <c r="X95" s="3">
        <v>751</v>
      </c>
      <c r="Y95" s="3">
        <v>748</v>
      </c>
      <c r="Z95" s="3">
        <v>751</v>
      </c>
      <c r="AA95" s="3">
        <v>749</v>
      </c>
      <c r="AB95" s="3">
        <v>750</v>
      </c>
      <c r="AD95" s="32">
        <f t="shared" si="27"/>
        <v>752</v>
      </c>
      <c r="AE95" s="23">
        <f t="shared" si="28"/>
        <v>750.125</v>
      </c>
      <c r="AF95" s="27">
        <f t="shared" si="29"/>
        <v>748</v>
      </c>
      <c r="AG95" s="49">
        <f t="shared" si="36"/>
        <v>2.875</v>
      </c>
      <c r="AH95" s="50">
        <f t="shared" si="37"/>
        <v>5</v>
      </c>
      <c r="AI95" s="51">
        <f t="shared" si="38"/>
        <v>2.125</v>
      </c>
      <c r="AJ95" s="50">
        <f t="shared" si="39"/>
        <v>4</v>
      </c>
      <c r="AK95" s="101">
        <f t="shared" si="30"/>
        <v>37.506250000000001</v>
      </c>
      <c r="AM95" s="9">
        <v>753</v>
      </c>
      <c r="AN95" s="3">
        <v>753</v>
      </c>
      <c r="AO95" s="3">
        <v>753</v>
      </c>
      <c r="AP95" s="3">
        <v>752</v>
      </c>
      <c r="AQ95" s="3">
        <v>751</v>
      </c>
      <c r="AR95" s="3">
        <v>753</v>
      </c>
      <c r="AS95" s="3">
        <v>753</v>
      </c>
      <c r="AT95" s="3">
        <v>753</v>
      </c>
      <c r="AV95" s="32">
        <f t="shared" si="40"/>
        <v>753</v>
      </c>
      <c r="AW95" s="23">
        <f t="shared" si="41"/>
        <v>752.625</v>
      </c>
      <c r="AX95" s="27">
        <f t="shared" si="42"/>
        <v>751</v>
      </c>
      <c r="AY95" s="29">
        <f t="shared" si="43"/>
        <v>2</v>
      </c>
      <c r="AZ95" s="36">
        <f t="shared" si="31"/>
        <v>37.631250000000001</v>
      </c>
      <c r="BA95" s="36"/>
    </row>
    <row r="96" spans="1:53" x14ac:dyDescent="0.25">
      <c r="A96" s="8">
        <f t="shared" si="44"/>
        <v>0.51111111111111029</v>
      </c>
      <c r="B96" s="3">
        <v>736</v>
      </c>
      <c r="C96" s="9">
        <v>761</v>
      </c>
      <c r="D96" s="9">
        <f t="shared" si="45"/>
        <v>740.7461538461539</v>
      </c>
      <c r="E96" s="9">
        <f t="shared" si="46"/>
        <v>781.2538461538461</v>
      </c>
      <c r="G96" s="3">
        <v>759</v>
      </c>
      <c r="H96" s="3">
        <v>754</v>
      </c>
      <c r="I96" s="3">
        <v>759</v>
      </c>
      <c r="J96" s="3">
        <v>758</v>
      </c>
      <c r="K96" s="3">
        <v>755</v>
      </c>
      <c r="L96" s="3">
        <v>758</v>
      </c>
      <c r="M96" s="3">
        <v>759</v>
      </c>
      <c r="O96" s="32">
        <f t="shared" si="32"/>
        <v>759</v>
      </c>
      <c r="P96" s="23">
        <f t="shared" si="33"/>
        <v>757.42857142857144</v>
      </c>
      <c r="Q96" s="27">
        <f t="shared" si="34"/>
        <v>754</v>
      </c>
      <c r="R96" s="29">
        <f t="shared" si="35"/>
        <v>5</v>
      </c>
      <c r="S96" s="36">
        <f t="shared" si="26"/>
        <v>37.871428571428574</v>
      </c>
      <c r="U96" s="3">
        <v>760</v>
      </c>
      <c r="V96" s="3">
        <v>755</v>
      </c>
      <c r="W96" s="3">
        <v>760</v>
      </c>
      <c r="X96" s="3">
        <v>759</v>
      </c>
      <c r="Y96" s="3">
        <v>756</v>
      </c>
      <c r="Z96" s="3">
        <v>759</v>
      </c>
      <c r="AA96" s="3">
        <v>757</v>
      </c>
      <c r="AB96" s="3">
        <v>758</v>
      </c>
      <c r="AD96" s="32">
        <f t="shared" si="27"/>
        <v>760</v>
      </c>
      <c r="AE96" s="23">
        <f t="shared" si="28"/>
        <v>758</v>
      </c>
      <c r="AF96" s="27">
        <f t="shared" si="29"/>
        <v>755</v>
      </c>
      <c r="AG96" s="49">
        <f t="shared" si="36"/>
        <v>3</v>
      </c>
      <c r="AH96" s="50">
        <f t="shared" si="37"/>
        <v>6</v>
      </c>
      <c r="AI96" s="51">
        <f t="shared" si="38"/>
        <v>3</v>
      </c>
      <c r="AJ96" s="50">
        <f t="shared" si="39"/>
        <v>5</v>
      </c>
      <c r="AK96" s="101">
        <f t="shared" si="30"/>
        <v>37.9</v>
      </c>
      <c r="AM96" s="9">
        <v>761</v>
      </c>
      <c r="AN96" s="3">
        <v>761</v>
      </c>
      <c r="AO96" s="3">
        <v>761</v>
      </c>
      <c r="AP96" s="3">
        <v>760</v>
      </c>
      <c r="AQ96" s="3">
        <v>759</v>
      </c>
      <c r="AR96" s="3">
        <v>761</v>
      </c>
      <c r="AS96" s="3">
        <v>761</v>
      </c>
      <c r="AT96" s="3">
        <v>761</v>
      </c>
      <c r="AV96" s="32">
        <f t="shared" si="40"/>
        <v>761</v>
      </c>
      <c r="AW96" s="23">
        <f t="shared" si="41"/>
        <v>760.625</v>
      </c>
      <c r="AX96" s="27">
        <f t="shared" si="42"/>
        <v>759</v>
      </c>
      <c r="AY96" s="29">
        <f t="shared" si="43"/>
        <v>2</v>
      </c>
      <c r="AZ96" s="36">
        <f t="shared" si="31"/>
        <v>38.03125</v>
      </c>
      <c r="BA96" s="36"/>
    </row>
    <row r="97" spans="1:53" x14ac:dyDescent="0.25">
      <c r="A97" s="8">
        <f t="shared" si="44"/>
        <v>0.51666666666666583</v>
      </c>
      <c r="B97" s="3">
        <v>744</v>
      </c>
      <c r="C97" s="9">
        <v>769</v>
      </c>
      <c r="D97" s="9">
        <f t="shared" si="45"/>
        <v>748.56153846153848</v>
      </c>
      <c r="E97" s="9">
        <f t="shared" si="46"/>
        <v>789.43846153846152</v>
      </c>
      <c r="G97" s="3">
        <v>767</v>
      </c>
      <c r="H97" s="3">
        <v>762</v>
      </c>
      <c r="I97" s="3">
        <v>767</v>
      </c>
      <c r="J97" s="3">
        <v>766</v>
      </c>
      <c r="K97" s="3">
        <v>762</v>
      </c>
      <c r="L97" s="3">
        <v>766</v>
      </c>
      <c r="M97" s="3">
        <v>767</v>
      </c>
      <c r="O97" s="32">
        <f t="shared" si="32"/>
        <v>767</v>
      </c>
      <c r="P97" s="23">
        <f t="shared" si="33"/>
        <v>765.28571428571433</v>
      </c>
      <c r="Q97" s="27">
        <f t="shared" si="34"/>
        <v>762</v>
      </c>
      <c r="R97" s="29">
        <f t="shared" si="35"/>
        <v>5</v>
      </c>
      <c r="S97" s="36">
        <f t="shared" si="26"/>
        <v>38.26428571428572</v>
      </c>
      <c r="U97" s="3">
        <v>768</v>
      </c>
      <c r="V97" s="3">
        <v>763</v>
      </c>
      <c r="W97" s="3">
        <v>768</v>
      </c>
      <c r="X97" s="3">
        <v>767</v>
      </c>
      <c r="Y97" s="3">
        <v>763</v>
      </c>
      <c r="Z97" s="3">
        <v>767</v>
      </c>
      <c r="AA97" s="3">
        <v>765</v>
      </c>
      <c r="AB97" s="3">
        <v>766</v>
      </c>
      <c r="AD97" s="32">
        <f t="shared" si="27"/>
        <v>768</v>
      </c>
      <c r="AE97" s="23">
        <f t="shared" si="28"/>
        <v>765.875</v>
      </c>
      <c r="AF97" s="27">
        <f t="shared" si="29"/>
        <v>763</v>
      </c>
      <c r="AG97" s="49">
        <f t="shared" si="36"/>
        <v>3.125</v>
      </c>
      <c r="AH97" s="50">
        <f t="shared" si="37"/>
        <v>6</v>
      </c>
      <c r="AI97" s="51">
        <f t="shared" si="38"/>
        <v>2.875</v>
      </c>
      <c r="AJ97" s="50">
        <f t="shared" si="39"/>
        <v>5</v>
      </c>
      <c r="AK97" s="101">
        <f t="shared" si="30"/>
        <v>38.293750000000003</v>
      </c>
      <c r="AM97" s="9">
        <v>769</v>
      </c>
      <c r="AN97" s="3">
        <v>769</v>
      </c>
      <c r="AO97" s="3">
        <v>769</v>
      </c>
      <c r="AP97" s="3">
        <v>768</v>
      </c>
      <c r="AQ97" s="3">
        <v>767</v>
      </c>
      <c r="AR97" s="3">
        <v>769</v>
      </c>
      <c r="AS97" s="3">
        <v>769</v>
      </c>
      <c r="AT97" s="3">
        <v>769</v>
      </c>
      <c r="AV97" s="32">
        <f t="shared" si="40"/>
        <v>769</v>
      </c>
      <c r="AW97" s="23">
        <f t="shared" si="41"/>
        <v>768.625</v>
      </c>
      <c r="AX97" s="27">
        <f t="shared" si="42"/>
        <v>767</v>
      </c>
      <c r="AY97" s="29">
        <f t="shared" si="43"/>
        <v>2</v>
      </c>
      <c r="AZ97" s="36">
        <f t="shared" si="31"/>
        <v>38.431249999999999</v>
      </c>
      <c r="BA97" s="36"/>
    </row>
    <row r="98" spans="1:53" x14ac:dyDescent="0.25">
      <c r="A98" s="8">
        <f t="shared" si="44"/>
        <v>0.52222222222222137</v>
      </c>
      <c r="B98" s="3">
        <v>752</v>
      </c>
      <c r="C98" s="9">
        <v>777</v>
      </c>
      <c r="D98" s="9">
        <f t="shared" si="45"/>
        <v>756.37692307692305</v>
      </c>
      <c r="E98" s="9">
        <f t="shared" si="46"/>
        <v>797.62307692307695</v>
      </c>
      <c r="G98" s="3">
        <v>775</v>
      </c>
      <c r="H98" s="3">
        <v>770</v>
      </c>
      <c r="I98" s="3">
        <v>775</v>
      </c>
      <c r="J98" s="3">
        <v>774</v>
      </c>
      <c r="K98" s="3">
        <v>770</v>
      </c>
      <c r="L98" s="3">
        <v>774</v>
      </c>
      <c r="M98" s="3">
        <v>775</v>
      </c>
      <c r="O98" s="32">
        <f t="shared" si="32"/>
        <v>775</v>
      </c>
      <c r="P98" s="23">
        <f t="shared" si="33"/>
        <v>773.28571428571433</v>
      </c>
      <c r="Q98" s="27">
        <f t="shared" si="34"/>
        <v>770</v>
      </c>
      <c r="R98" s="29">
        <f t="shared" si="35"/>
        <v>5</v>
      </c>
      <c r="S98" s="36">
        <f t="shared" si="26"/>
        <v>38.664285714285718</v>
      </c>
      <c r="U98" s="3">
        <v>776</v>
      </c>
      <c r="V98" s="3">
        <v>771</v>
      </c>
      <c r="W98" s="3">
        <v>776</v>
      </c>
      <c r="X98" s="3">
        <v>775</v>
      </c>
      <c r="Y98" s="3">
        <v>771</v>
      </c>
      <c r="Z98" s="3">
        <v>775</v>
      </c>
      <c r="AA98" s="3">
        <v>773</v>
      </c>
      <c r="AB98" s="3">
        <v>774</v>
      </c>
      <c r="AD98" s="32">
        <f t="shared" si="27"/>
        <v>776</v>
      </c>
      <c r="AE98" s="23">
        <f t="shared" si="28"/>
        <v>773.875</v>
      </c>
      <c r="AF98" s="27">
        <f t="shared" si="29"/>
        <v>771</v>
      </c>
      <c r="AG98" s="49">
        <f t="shared" si="36"/>
        <v>3.125</v>
      </c>
      <c r="AH98" s="50">
        <f t="shared" si="37"/>
        <v>6</v>
      </c>
      <c r="AI98" s="51">
        <f t="shared" si="38"/>
        <v>2.875</v>
      </c>
      <c r="AJ98" s="50">
        <f t="shared" si="39"/>
        <v>5</v>
      </c>
      <c r="AK98" s="101">
        <f t="shared" si="30"/>
        <v>38.693750000000001</v>
      </c>
      <c r="AM98" s="9">
        <v>777</v>
      </c>
      <c r="AN98" s="3">
        <v>777</v>
      </c>
      <c r="AO98" s="3">
        <v>777</v>
      </c>
      <c r="AP98" s="3">
        <v>776</v>
      </c>
      <c r="AQ98" s="3">
        <v>775</v>
      </c>
      <c r="AR98" s="3">
        <v>777</v>
      </c>
      <c r="AS98" s="3">
        <v>777</v>
      </c>
      <c r="AT98" s="3">
        <v>777</v>
      </c>
      <c r="AV98" s="32">
        <f t="shared" si="40"/>
        <v>777</v>
      </c>
      <c r="AW98" s="23">
        <f t="shared" si="41"/>
        <v>776.625</v>
      </c>
      <c r="AX98" s="27">
        <f t="shared" si="42"/>
        <v>775</v>
      </c>
      <c r="AY98" s="29">
        <f t="shared" si="43"/>
        <v>2</v>
      </c>
      <c r="AZ98" s="36">
        <f t="shared" si="31"/>
        <v>38.831249999999997</v>
      </c>
      <c r="BA98" s="36"/>
    </row>
    <row r="99" spans="1:53" x14ac:dyDescent="0.25">
      <c r="A99" s="8">
        <f t="shared" si="44"/>
        <v>0.5277777777777769</v>
      </c>
      <c r="B99" s="3">
        <v>760</v>
      </c>
      <c r="C99" s="9">
        <v>785</v>
      </c>
      <c r="D99" s="9">
        <f t="shared" si="45"/>
        <v>764.19230769230774</v>
      </c>
      <c r="E99" s="9">
        <f t="shared" si="46"/>
        <v>805.80769230769226</v>
      </c>
      <c r="G99" s="3">
        <v>783</v>
      </c>
      <c r="H99" s="3">
        <v>778</v>
      </c>
      <c r="I99" s="3">
        <v>783</v>
      </c>
      <c r="J99" s="3">
        <v>782</v>
      </c>
      <c r="K99" s="3">
        <v>778</v>
      </c>
      <c r="L99" s="3">
        <v>782</v>
      </c>
      <c r="M99" s="3">
        <v>783</v>
      </c>
      <c r="O99" s="32">
        <f t="shared" si="32"/>
        <v>783</v>
      </c>
      <c r="P99" s="23">
        <f t="shared" si="33"/>
        <v>781.28571428571433</v>
      </c>
      <c r="Q99" s="27">
        <f t="shared" si="34"/>
        <v>778</v>
      </c>
      <c r="R99" s="29">
        <f t="shared" si="35"/>
        <v>5</v>
      </c>
      <c r="S99" s="36">
        <f t="shared" si="26"/>
        <v>39.064285714285717</v>
      </c>
      <c r="U99" s="3">
        <v>784</v>
      </c>
      <c r="V99" s="3">
        <v>779</v>
      </c>
      <c r="W99" s="3">
        <v>784</v>
      </c>
      <c r="X99" s="3">
        <v>783</v>
      </c>
      <c r="Y99" s="3">
        <v>779</v>
      </c>
      <c r="Z99" s="3">
        <v>783</v>
      </c>
      <c r="AA99" s="3">
        <v>781</v>
      </c>
      <c r="AB99" s="3">
        <v>782</v>
      </c>
      <c r="AD99" s="32">
        <f t="shared" si="27"/>
        <v>784</v>
      </c>
      <c r="AE99" s="23">
        <f t="shared" si="28"/>
        <v>781.875</v>
      </c>
      <c r="AF99" s="27">
        <f t="shared" si="29"/>
        <v>779</v>
      </c>
      <c r="AG99" s="49">
        <f t="shared" si="36"/>
        <v>3.125</v>
      </c>
      <c r="AH99" s="50">
        <f t="shared" si="37"/>
        <v>6</v>
      </c>
      <c r="AI99" s="51">
        <f t="shared" si="38"/>
        <v>2.875</v>
      </c>
      <c r="AJ99" s="50">
        <f t="shared" si="39"/>
        <v>5</v>
      </c>
      <c r="AK99" s="101">
        <f t="shared" si="30"/>
        <v>39.09375</v>
      </c>
      <c r="AM99" s="9">
        <v>785</v>
      </c>
      <c r="AN99" s="3">
        <v>785</v>
      </c>
      <c r="AO99" s="3">
        <v>785</v>
      </c>
      <c r="AP99" s="3">
        <v>784</v>
      </c>
      <c r="AQ99" s="3">
        <v>783</v>
      </c>
      <c r="AR99" s="3">
        <v>785</v>
      </c>
      <c r="AS99" s="3">
        <v>785</v>
      </c>
      <c r="AT99" s="3">
        <v>785</v>
      </c>
      <c r="AV99" s="32">
        <f t="shared" si="40"/>
        <v>785</v>
      </c>
      <c r="AW99" s="23">
        <f t="shared" si="41"/>
        <v>784.625</v>
      </c>
      <c r="AX99" s="27">
        <f t="shared" si="42"/>
        <v>783</v>
      </c>
      <c r="AY99" s="29">
        <f t="shared" si="43"/>
        <v>2</v>
      </c>
      <c r="AZ99" s="36">
        <f t="shared" si="31"/>
        <v>39.231250000000003</v>
      </c>
      <c r="BA99" s="36"/>
    </row>
    <row r="100" spans="1:53" x14ac:dyDescent="0.25">
      <c r="A100" s="8">
        <f t="shared" si="44"/>
        <v>0.53333333333333244</v>
      </c>
      <c r="B100" s="3">
        <v>768</v>
      </c>
      <c r="C100" s="9">
        <v>793</v>
      </c>
      <c r="D100" s="9">
        <f t="shared" si="45"/>
        <v>772.00769230769231</v>
      </c>
      <c r="E100" s="9">
        <f t="shared" si="46"/>
        <v>813.99230769230769</v>
      </c>
      <c r="G100" s="3">
        <v>791</v>
      </c>
      <c r="H100" s="3">
        <v>786</v>
      </c>
      <c r="I100" s="3">
        <v>791</v>
      </c>
      <c r="J100" s="3">
        <v>790</v>
      </c>
      <c r="K100" s="3">
        <v>786</v>
      </c>
      <c r="L100" s="3">
        <v>790</v>
      </c>
      <c r="M100" s="3">
        <v>791</v>
      </c>
      <c r="O100" s="32">
        <f t="shared" si="32"/>
        <v>791</v>
      </c>
      <c r="P100" s="23">
        <f t="shared" si="33"/>
        <v>789.28571428571433</v>
      </c>
      <c r="Q100" s="27">
        <f t="shared" si="34"/>
        <v>786</v>
      </c>
      <c r="R100" s="29">
        <f t="shared" si="35"/>
        <v>5</v>
      </c>
      <c r="S100" s="36">
        <f t="shared" si="26"/>
        <v>39.464285714285715</v>
      </c>
      <c r="U100" s="3">
        <v>792</v>
      </c>
      <c r="V100" s="3">
        <v>787</v>
      </c>
      <c r="W100" s="3">
        <v>792</v>
      </c>
      <c r="X100" s="3">
        <v>791</v>
      </c>
      <c r="Y100" s="3">
        <v>787</v>
      </c>
      <c r="Z100" s="3">
        <v>791</v>
      </c>
      <c r="AA100" s="3">
        <v>789</v>
      </c>
      <c r="AB100" s="3">
        <v>790</v>
      </c>
      <c r="AD100" s="32">
        <f t="shared" si="27"/>
        <v>792</v>
      </c>
      <c r="AE100" s="23">
        <f t="shared" si="28"/>
        <v>789.875</v>
      </c>
      <c r="AF100" s="27">
        <f t="shared" si="29"/>
        <v>787</v>
      </c>
      <c r="AG100" s="49">
        <f t="shared" si="36"/>
        <v>3.125</v>
      </c>
      <c r="AH100" s="50">
        <f t="shared" si="37"/>
        <v>6</v>
      </c>
      <c r="AI100" s="51">
        <f t="shared" si="38"/>
        <v>2.875</v>
      </c>
      <c r="AJ100" s="50">
        <f t="shared" si="39"/>
        <v>5</v>
      </c>
      <c r="AK100" s="101">
        <f t="shared" si="30"/>
        <v>39.493749999999999</v>
      </c>
      <c r="AM100" s="9">
        <v>793</v>
      </c>
      <c r="AN100" s="3">
        <v>793</v>
      </c>
      <c r="AO100" s="3">
        <v>793</v>
      </c>
      <c r="AP100" s="3">
        <v>792</v>
      </c>
      <c r="AQ100" s="3">
        <v>792</v>
      </c>
      <c r="AR100" s="3">
        <v>793</v>
      </c>
      <c r="AS100" s="3">
        <v>793</v>
      </c>
      <c r="AT100" s="3">
        <v>793</v>
      </c>
      <c r="AV100" s="32">
        <f t="shared" si="40"/>
        <v>793</v>
      </c>
      <c r="AW100" s="23">
        <f t="shared" si="41"/>
        <v>792.75</v>
      </c>
      <c r="AX100" s="27">
        <f t="shared" si="42"/>
        <v>792</v>
      </c>
      <c r="AY100" s="29">
        <f t="shared" si="43"/>
        <v>1</v>
      </c>
      <c r="AZ100" s="36">
        <f t="shared" si="31"/>
        <v>39.637500000000003</v>
      </c>
      <c r="BA100" s="36"/>
    </row>
    <row r="101" spans="1:53" x14ac:dyDescent="0.25">
      <c r="A101" s="8">
        <f t="shared" si="44"/>
        <v>0.53888888888888797</v>
      </c>
      <c r="B101" s="3">
        <v>776</v>
      </c>
      <c r="C101" s="9">
        <v>800</v>
      </c>
      <c r="D101" s="9">
        <f t="shared" si="45"/>
        <v>778.84615384615381</v>
      </c>
      <c r="E101" s="9">
        <f t="shared" si="46"/>
        <v>821.15384615384619</v>
      </c>
      <c r="G101" s="3">
        <v>799</v>
      </c>
      <c r="H101" s="3">
        <v>794</v>
      </c>
      <c r="I101" s="3">
        <v>799</v>
      </c>
      <c r="J101" s="3">
        <v>798</v>
      </c>
      <c r="K101" s="3">
        <v>794</v>
      </c>
      <c r="L101" s="3">
        <v>798</v>
      </c>
      <c r="M101" s="3">
        <v>799</v>
      </c>
      <c r="O101" s="32">
        <f t="shared" si="32"/>
        <v>799</v>
      </c>
      <c r="P101" s="23">
        <f t="shared" si="33"/>
        <v>797.28571428571433</v>
      </c>
      <c r="Q101" s="27">
        <f t="shared" si="34"/>
        <v>794</v>
      </c>
      <c r="R101" s="29">
        <f t="shared" si="35"/>
        <v>5</v>
      </c>
      <c r="S101" s="36">
        <f t="shared" si="26"/>
        <v>39.864285714285714</v>
      </c>
      <c r="U101" s="3">
        <v>800</v>
      </c>
      <c r="V101" s="3">
        <v>795</v>
      </c>
      <c r="W101" s="3">
        <v>800</v>
      </c>
      <c r="X101" s="3">
        <v>799</v>
      </c>
      <c r="Y101" s="3">
        <v>795</v>
      </c>
      <c r="Z101" s="3">
        <v>799</v>
      </c>
      <c r="AA101" s="3">
        <v>797</v>
      </c>
      <c r="AB101" s="3">
        <v>798</v>
      </c>
      <c r="AD101" s="32">
        <f t="shared" si="27"/>
        <v>800</v>
      </c>
      <c r="AE101" s="23">
        <f t="shared" si="28"/>
        <v>797.875</v>
      </c>
      <c r="AF101" s="27">
        <f t="shared" si="29"/>
        <v>795</v>
      </c>
      <c r="AG101" s="49">
        <f t="shared" si="36"/>
        <v>2.125</v>
      </c>
      <c r="AH101" s="50">
        <f t="shared" si="37"/>
        <v>5</v>
      </c>
      <c r="AI101" s="51">
        <f t="shared" si="38"/>
        <v>2.875</v>
      </c>
      <c r="AJ101" s="50">
        <f t="shared" si="39"/>
        <v>5</v>
      </c>
      <c r="AK101" s="101">
        <f t="shared" si="30"/>
        <v>39.893749999999997</v>
      </c>
      <c r="AM101" s="9">
        <v>800</v>
      </c>
      <c r="AN101" s="3">
        <v>800</v>
      </c>
      <c r="AO101" s="3">
        <v>800</v>
      </c>
      <c r="AP101" s="3">
        <v>799</v>
      </c>
      <c r="AQ101" s="3">
        <v>799</v>
      </c>
      <c r="AR101" s="3">
        <v>800</v>
      </c>
      <c r="AS101" s="3">
        <v>800</v>
      </c>
      <c r="AT101" s="3">
        <v>800</v>
      </c>
      <c r="AV101" s="32">
        <f t="shared" si="40"/>
        <v>800</v>
      </c>
      <c r="AW101" s="23">
        <f t="shared" si="41"/>
        <v>799.75</v>
      </c>
      <c r="AX101" s="27">
        <f t="shared" si="42"/>
        <v>799</v>
      </c>
      <c r="AY101" s="29">
        <f t="shared" si="43"/>
        <v>1</v>
      </c>
      <c r="AZ101" s="36">
        <f t="shared" si="31"/>
        <v>39.987499999999997</v>
      </c>
      <c r="BA101" s="36"/>
    </row>
    <row r="102" spans="1:53" x14ac:dyDescent="0.25">
      <c r="A102" s="8">
        <f t="shared" si="44"/>
        <v>0.54444444444444351</v>
      </c>
      <c r="B102" s="3">
        <v>784</v>
      </c>
      <c r="C102" s="9">
        <v>800</v>
      </c>
      <c r="D102" s="9">
        <f t="shared" si="45"/>
        <v>778.84615384615381</v>
      </c>
      <c r="E102" s="9">
        <f t="shared" si="46"/>
        <v>821.15384615384619</v>
      </c>
      <c r="G102" s="3">
        <v>799</v>
      </c>
      <c r="H102" s="3">
        <v>797</v>
      </c>
      <c r="I102" s="3">
        <v>799</v>
      </c>
      <c r="J102" s="3">
        <v>798</v>
      </c>
      <c r="K102" s="3">
        <v>797</v>
      </c>
      <c r="L102" s="3">
        <v>800</v>
      </c>
      <c r="M102" s="3">
        <v>800</v>
      </c>
      <c r="O102" s="32">
        <f t="shared" si="32"/>
        <v>800</v>
      </c>
      <c r="P102" s="23">
        <f t="shared" si="33"/>
        <v>798.57142857142856</v>
      </c>
      <c r="Q102" s="27">
        <f t="shared" si="34"/>
        <v>797</v>
      </c>
      <c r="R102" s="29">
        <f t="shared" si="35"/>
        <v>3</v>
      </c>
      <c r="S102" s="36">
        <f t="shared" si="26"/>
        <v>39.928571428571431</v>
      </c>
      <c r="U102" s="3">
        <v>800</v>
      </c>
      <c r="V102" s="3">
        <v>799</v>
      </c>
      <c r="W102" s="3">
        <v>800</v>
      </c>
      <c r="X102" s="3">
        <v>799</v>
      </c>
      <c r="Y102" s="3">
        <v>796</v>
      </c>
      <c r="Z102" s="3">
        <v>799</v>
      </c>
      <c r="AA102" s="3">
        <v>798</v>
      </c>
      <c r="AB102" s="3">
        <v>799</v>
      </c>
      <c r="AD102" s="32">
        <f t="shared" si="27"/>
        <v>800</v>
      </c>
      <c r="AE102" s="23">
        <f t="shared" si="28"/>
        <v>798.75</v>
      </c>
      <c r="AF102" s="27">
        <f t="shared" si="29"/>
        <v>796</v>
      </c>
      <c r="AG102" s="49">
        <f t="shared" si="36"/>
        <v>1.25</v>
      </c>
      <c r="AH102" s="50">
        <f t="shared" si="37"/>
        <v>4</v>
      </c>
      <c r="AI102" s="51">
        <f t="shared" si="38"/>
        <v>2.75</v>
      </c>
      <c r="AJ102" s="50">
        <f t="shared" si="39"/>
        <v>4</v>
      </c>
      <c r="AK102" s="101">
        <f t="shared" si="30"/>
        <v>39.9375</v>
      </c>
      <c r="AM102" s="9">
        <v>800</v>
      </c>
      <c r="AN102" s="3">
        <v>800</v>
      </c>
      <c r="AO102" s="3">
        <v>800</v>
      </c>
      <c r="AP102" s="3">
        <v>799</v>
      </c>
      <c r="AQ102" s="3">
        <v>799</v>
      </c>
      <c r="AR102" s="3">
        <v>800</v>
      </c>
      <c r="AS102" s="3">
        <v>800</v>
      </c>
      <c r="AT102" s="3">
        <v>800</v>
      </c>
      <c r="AV102" s="32">
        <f t="shared" si="40"/>
        <v>800</v>
      </c>
      <c r="AW102" s="23">
        <f t="shared" si="41"/>
        <v>799.75</v>
      </c>
      <c r="AX102" s="27">
        <f t="shared" si="42"/>
        <v>799</v>
      </c>
      <c r="AY102" s="29">
        <f t="shared" si="43"/>
        <v>1</v>
      </c>
      <c r="AZ102" s="36">
        <f t="shared" si="31"/>
        <v>39.987499999999997</v>
      </c>
      <c r="BA102" s="36"/>
    </row>
    <row r="103" spans="1:53" x14ac:dyDescent="0.25">
      <c r="A103" s="8">
        <f t="shared" si="44"/>
        <v>0.54999999999999905</v>
      </c>
      <c r="B103" s="3">
        <v>792</v>
      </c>
      <c r="C103" s="9">
        <v>800</v>
      </c>
      <c r="D103" s="9">
        <f t="shared" si="45"/>
        <v>778.84615384615381</v>
      </c>
      <c r="E103" s="9">
        <f t="shared" si="46"/>
        <v>821.15384615384619</v>
      </c>
      <c r="G103" s="3">
        <v>800</v>
      </c>
      <c r="H103" s="3">
        <v>798</v>
      </c>
      <c r="I103" s="3">
        <v>800</v>
      </c>
      <c r="J103" s="3">
        <v>799</v>
      </c>
      <c r="K103" s="3">
        <v>799</v>
      </c>
      <c r="L103" s="3">
        <v>800</v>
      </c>
      <c r="M103" s="3">
        <v>800</v>
      </c>
      <c r="O103" s="32">
        <f t="shared" si="32"/>
        <v>800</v>
      </c>
      <c r="P103" s="23">
        <f t="shared" si="33"/>
        <v>799.42857142857144</v>
      </c>
      <c r="Q103" s="27">
        <f t="shared" si="34"/>
        <v>798</v>
      </c>
      <c r="R103" s="29">
        <f t="shared" si="35"/>
        <v>2</v>
      </c>
      <c r="S103" s="36">
        <f t="shared" si="26"/>
        <v>39.971428571428575</v>
      </c>
      <c r="U103" s="3">
        <v>800</v>
      </c>
      <c r="V103" s="3">
        <v>799</v>
      </c>
      <c r="W103" s="3">
        <v>800</v>
      </c>
      <c r="X103" s="3">
        <v>800</v>
      </c>
      <c r="Y103" s="3">
        <v>797</v>
      </c>
      <c r="Z103" s="3">
        <v>800</v>
      </c>
      <c r="AA103" s="3">
        <v>798</v>
      </c>
      <c r="AB103" s="3">
        <v>799</v>
      </c>
      <c r="AD103" s="32">
        <f t="shared" si="27"/>
        <v>800</v>
      </c>
      <c r="AE103" s="23">
        <f t="shared" si="28"/>
        <v>799.125</v>
      </c>
      <c r="AF103" s="27">
        <f t="shared" si="29"/>
        <v>797</v>
      </c>
      <c r="AG103" s="49">
        <f t="shared" si="36"/>
        <v>0.875</v>
      </c>
      <c r="AH103" s="50">
        <f t="shared" si="37"/>
        <v>3</v>
      </c>
      <c r="AI103" s="51">
        <f t="shared" si="38"/>
        <v>2.125</v>
      </c>
      <c r="AJ103" s="50">
        <f t="shared" si="39"/>
        <v>3</v>
      </c>
      <c r="AK103" s="101">
        <f t="shared" si="30"/>
        <v>39.956249999999997</v>
      </c>
      <c r="AM103" s="9">
        <v>800</v>
      </c>
      <c r="AN103" s="3">
        <v>800</v>
      </c>
      <c r="AO103" s="3">
        <v>800</v>
      </c>
      <c r="AP103" s="3">
        <v>799</v>
      </c>
      <c r="AQ103" s="3">
        <v>799</v>
      </c>
      <c r="AR103" s="3">
        <v>800</v>
      </c>
      <c r="AS103" s="3">
        <v>800</v>
      </c>
      <c r="AT103" s="3">
        <v>800</v>
      </c>
      <c r="AV103" s="32">
        <f t="shared" si="40"/>
        <v>800</v>
      </c>
      <c r="AW103" s="23">
        <f t="shared" si="41"/>
        <v>799.75</v>
      </c>
      <c r="AX103" s="27">
        <f t="shared" si="42"/>
        <v>799</v>
      </c>
      <c r="AY103" s="29">
        <f t="shared" si="43"/>
        <v>1</v>
      </c>
      <c r="AZ103" s="36">
        <f t="shared" si="31"/>
        <v>39.987499999999997</v>
      </c>
      <c r="BA103" s="36"/>
    </row>
    <row r="104" spans="1:53" x14ac:dyDescent="0.25">
      <c r="A104" s="8">
        <f t="shared" si="44"/>
        <v>0.55555555555555458</v>
      </c>
      <c r="B104" s="3">
        <v>800</v>
      </c>
      <c r="C104" s="9">
        <v>800</v>
      </c>
      <c r="D104" s="9">
        <f t="shared" si="45"/>
        <v>778.84615384615381</v>
      </c>
      <c r="E104" s="9">
        <f t="shared" si="46"/>
        <v>821.15384615384619</v>
      </c>
      <c r="G104" s="3">
        <v>800</v>
      </c>
      <c r="H104" s="3">
        <v>800</v>
      </c>
      <c r="I104" s="3">
        <v>800</v>
      </c>
      <c r="J104" s="3">
        <v>799</v>
      </c>
      <c r="K104" s="3">
        <v>800</v>
      </c>
      <c r="L104" s="3">
        <v>800</v>
      </c>
      <c r="M104" s="3">
        <v>800</v>
      </c>
      <c r="O104" s="32">
        <f t="shared" si="32"/>
        <v>800</v>
      </c>
      <c r="P104" s="23">
        <f t="shared" si="33"/>
        <v>799.85714285714289</v>
      </c>
      <c r="Q104" s="27">
        <f t="shared" si="34"/>
        <v>799</v>
      </c>
      <c r="R104" s="29">
        <f t="shared" si="35"/>
        <v>1</v>
      </c>
      <c r="S104" s="36">
        <f t="shared" si="26"/>
        <v>39.992857142857147</v>
      </c>
      <c r="U104" s="3">
        <v>800</v>
      </c>
      <c r="V104" s="3">
        <v>799</v>
      </c>
      <c r="W104" s="3">
        <v>800</v>
      </c>
      <c r="X104" s="3">
        <v>800</v>
      </c>
      <c r="Y104" s="3">
        <v>798</v>
      </c>
      <c r="Z104" s="3">
        <v>800</v>
      </c>
      <c r="AA104" s="3">
        <v>799</v>
      </c>
      <c r="AB104" s="3">
        <v>800</v>
      </c>
      <c r="AD104" s="32">
        <f t="shared" si="27"/>
        <v>800</v>
      </c>
      <c r="AE104" s="23">
        <f t="shared" si="28"/>
        <v>799.5</v>
      </c>
      <c r="AF104" s="27">
        <f t="shared" si="29"/>
        <v>798</v>
      </c>
      <c r="AG104" s="49">
        <f t="shared" si="36"/>
        <v>0.5</v>
      </c>
      <c r="AH104" s="50">
        <f t="shared" si="37"/>
        <v>2</v>
      </c>
      <c r="AI104" s="51">
        <f t="shared" si="38"/>
        <v>1.5</v>
      </c>
      <c r="AJ104" s="50">
        <f t="shared" si="39"/>
        <v>2</v>
      </c>
      <c r="AK104" s="101">
        <f t="shared" si="30"/>
        <v>39.975000000000001</v>
      </c>
      <c r="AM104" s="9">
        <v>800</v>
      </c>
      <c r="AN104" s="3">
        <v>800</v>
      </c>
      <c r="AO104" s="3">
        <v>800</v>
      </c>
      <c r="AP104" s="3">
        <v>799</v>
      </c>
      <c r="AQ104" s="3">
        <v>799</v>
      </c>
      <c r="AR104" s="3">
        <v>800</v>
      </c>
      <c r="AS104" s="3">
        <v>800</v>
      </c>
      <c r="AT104" s="3">
        <v>800</v>
      </c>
      <c r="AV104" s="32">
        <f t="shared" si="40"/>
        <v>800</v>
      </c>
      <c r="AW104" s="23">
        <f t="shared" si="41"/>
        <v>799.75</v>
      </c>
      <c r="AX104" s="27">
        <f t="shared" si="42"/>
        <v>799</v>
      </c>
      <c r="AY104" s="29">
        <f t="shared" si="43"/>
        <v>1</v>
      </c>
      <c r="AZ104" s="36">
        <f t="shared" si="31"/>
        <v>39.987499999999997</v>
      </c>
      <c r="BA104" s="36"/>
    </row>
    <row r="105" spans="1:53" x14ac:dyDescent="0.25">
      <c r="A105" s="8">
        <f t="shared" si="44"/>
        <v>0.56111111111111012</v>
      </c>
      <c r="B105" s="3">
        <v>808</v>
      </c>
      <c r="C105" s="9">
        <v>800</v>
      </c>
      <c r="D105" s="9">
        <f t="shared" si="45"/>
        <v>778.84615384615381</v>
      </c>
      <c r="E105" s="9">
        <f t="shared" si="46"/>
        <v>821.15384615384619</v>
      </c>
      <c r="G105" s="3">
        <v>800</v>
      </c>
      <c r="H105" s="3">
        <v>800</v>
      </c>
      <c r="I105" s="3">
        <v>800</v>
      </c>
      <c r="J105" s="3">
        <v>800</v>
      </c>
      <c r="K105" s="3">
        <v>800</v>
      </c>
      <c r="L105" s="3">
        <v>800</v>
      </c>
      <c r="M105" s="3">
        <v>800</v>
      </c>
      <c r="O105" s="32">
        <f t="shared" si="32"/>
        <v>800</v>
      </c>
      <c r="P105" s="23">
        <f t="shared" si="33"/>
        <v>800</v>
      </c>
      <c r="Q105" s="27">
        <f t="shared" si="34"/>
        <v>800</v>
      </c>
      <c r="R105" s="29">
        <f t="shared" si="35"/>
        <v>0</v>
      </c>
      <c r="S105" s="36">
        <f t="shared" si="26"/>
        <v>40</v>
      </c>
      <c r="U105" s="3">
        <v>800</v>
      </c>
      <c r="V105" s="3">
        <v>800</v>
      </c>
      <c r="W105" s="3">
        <v>800</v>
      </c>
      <c r="X105" s="3">
        <v>800</v>
      </c>
      <c r="Y105" s="3">
        <v>799</v>
      </c>
      <c r="Z105" s="3">
        <v>800</v>
      </c>
      <c r="AA105" s="3">
        <v>799</v>
      </c>
      <c r="AB105" s="3">
        <v>800</v>
      </c>
      <c r="AD105" s="32">
        <f t="shared" si="27"/>
        <v>800</v>
      </c>
      <c r="AE105" s="23">
        <f t="shared" si="28"/>
        <v>799.75</v>
      </c>
      <c r="AF105" s="27">
        <f t="shared" si="29"/>
        <v>799</v>
      </c>
      <c r="AG105" s="49">
        <f t="shared" si="36"/>
        <v>0.25</v>
      </c>
      <c r="AH105" s="50">
        <f t="shared" si="37"/>
        <v>1</v>
      </c>
      <c r="AI105" s="51">
        <f t="shared" si="38"/>
        <v>0.75</v>
      </c>
      <c r="AJ105" s="50">
        <f t="shared" si="39"/>
        <v>1</v>
      </c>
      <c r="AK105" s="101">
        <f t="shared" si="30"/>
        <v>39.987499999999997</v>
      </c>
      <c r="AM105" s="9">
        <v>800</v>
      </c>
      <c r="AN105" s="3">
        <v>800</v>
      </c>
      <c r="AO105" s="3">
        <v>800</v>
      </c>
      <c r="AP105" s="3">
        <v>799</v>
      </c>
      <c r="AQ105" s="3">
        <v>799</v>
      </c>
      <c r="AR105" s="3">
        <v>800</v>
      </c>
      <c r="AS105" s="3">
        <v>800</v>
      </c>
      <c r="AT105" s="3">
        <v>800</v>
      </c>
      <c r="AV105" s="32">
        <f t="shared" si="40"/>
        <v>800</v>
      </c>
      <c r="AW105" s="23">
        <f t="shared" si="41"/>
        <v>799.75</v>
      </c>
      <c r="AX105" s="27">
        <f t="shared" si="42"/>
        <v>799</v>
      </c>
      <c r="AY105" s="29">
        <f t="shared" si="43"/>
        <v>1</v>
      </c>
      <c r="AZ105" s="36">
        <f t="shared" si="31"/>
        <v>39.987499999999997</v>
      </c>
      <c r="BA105" s="36"/>
    </row>
    <row r="106" spans="1:53" x14ac:dyDescent="0.25">
      <c r="A106" s="8">
        <f t="shared" si="44"/>
        <v>0.56666666666666565</v>
      </c>
      <c r="B106" s="3">
        <v>816</v>
      </c>
      <c r="C106" s="9">
        <v>800</v>
      </c>
      <c r="D106" s="9">
        <f t="shared" si="45"/>
        <v>778.84615384615381</v>
      </c>
      <c r="E106" s="9">
        <f t="shared" si="46"/>
        <v>821.15384615384619</v>
      </c>
      <c r="G106" s="3">
        <v>800</v>
      </c>
      <c r="H106" s="3">
        <v>800</v>
      </c>
      <c r="I106" s="3">
        <v>800</v>
      </c>
      <c r="J106" s="3">
        <v>800</v>
      </c>
      <c r="K106" s="3">
        <v>800</v>
      </c>
      <c r="L106" s="3">
        <v>800</v>
      </c>
      <c r="M106" s="3">
        <v>800</v>
      </c>
      <c r="O106" s="32">
        <f t="shared" si="32"/>
        <v>800</v>
      </c>
      <c r="P106" s="23">
        <f t="shared" si="33"/>
        <v>800</v>
      </c>
      <c r="Q106" s="27">
        <f t="shared" si="34"/>
        <v>800</v>
      </c>
      <c r="R106" s="29">
        <f t="shared" si="35"/>
        <v>0</v>
      </c>
      <c r="S106" s="36">
        <f t="shared" si="26"/>
        <v>40</v>
      </c>
      <c r="U106" s="3">
        <v>800</v>
      </c>
      <c r="V106" s="3">
        <v>800</v>
      </c>
      <c r="W106" s="3">
        <v>800</v>
      </c>
      <c r="X106" s="3">
        <v>800</v>
      </c>
      <c r="Y106" s="3">
        <v>799</v>
      </c>
      <c r="Z106" s="3">
        <v>800</v>
      </c>
      <c r="AA106" s="3">
        <v>800</v>
      </c>
      <c r="AB106" s="3">
        <v>800</v>
      </c>
      <c r="AD106" s="32">
        <f t="shared" si="27"/>
        <v>800</v>
      </c>
      <c r="AE106" s="23">
        <f t="shared" si="28"/>
        <v>799.875</v>
      </c>
      <c r="AF106" s="27">
        <f t="shared" si="29"/>
        <v>799</v>
      </c>
      <c r="AG106" s="49">
        <f t="shared" si="36"/>
        <v>0.125</v>
      </c>
      <c r="AH106" s="50">
        <f t="shared" si="37"/>
        <v>1</v>
      </c>
      <c r="AI106" s="51">
        <f t="shared" si="38"/>
        <v>0.875</v>
      </c>
      <c r="AJ106" s="50">
        <f t="shared" si="39"/>
        <v>1</v>
      </c>
      <c r="AK106" s="101">
        <f t="shared" si="30"/>
        <v>39.993749999999999</v>
      </c>
      <c r="AM106" s="9">
        <v>800</v>
      </c>
      <c r="AN106" s="3">
        <v>800</v>
      </c>
      <c r="AO106" s="3">
        <v>800</v>
      </c>
      <c r="AP106" s="3">
        <v>800</v>
      </c>
      <c r="AQ106" s="3">
        <v>800</v>
      </c>
      <c r="AR106" s="3">
        <v>800</v>
      </c>
      <c r="AS106" s="3">
        <v>800</v>
      </c>
      <c r="AT106" s="3">
        <v>800</v>
      </c>
      <c r="AV106" s="32">
        <f t="shared" si="40"/>
        <v>800</v>
      </c>
      <c r="AW106" s="23">
        <f t="shared" si="41"/>
        <v>800</v>
      </c>
      <c r="AX106" s="27">
        <f t="shared" si="42"/>
        <v>800</v>
      </c>
      <c r="AY106" s="29">
        <f t="shared" si="43"/>
        <v>0</v>
      </c>
      <c r="AZ106" s="36">
        <f t="shared" si="31"/>
        <v>40</v>
      </c>
      <c r="BA106" s="36"/>
    </row>
    <row r="107" spans="1:53" x14ac:dyDescent="0.25">
      <c r="A107" s="8">
        <f t="shared" si="44"/>
        <v>0.57222222222222119</v>
      </c>
      <c r="B107" s="3">
        <v>824</v>
      </c>
      <c r="C107" s="9">
        <v>800</v>
      </c>
      <c r="D107" s="9">
        <f t="shared" si="45"/>
        <v>778.84615384615381</v>
      </c>
      <c r="E107" s="9">
        <f t="shared" si="46"/>
        <v>821.15384615384619</v>
      </c>
      <c r="G107" s="3">
        <v>800</v>
      </c>
      <c r="H107" s="3">
        <v>800</v>
      </c>
      <c r="I107" s="3">
        <v>800</v>
      </c>
      <c r="J107" s="3">
        <v>800</v>
      </c>
      <c r="K107" s="3">
        <v>800</v>
      </c>
      <c r="L107" s="3">
        <v>800</v>
      </c>
      <c r="M107" s="3">
        <v>800</v>
      </c>
      <c r="O107" s="32">
        <f t="shared" si="32"/>
        <v>800</v>
      </c>
      <c r="P107" s="23">
        <f t="shared" si="33"/>
        <v>800</v>
      </c>
      <c r="Q107" s="27">
        <f t="shared" si="34"/>
        <v>800</v>
      </c>
      <c r="R107" s="29">
        <f t="shared" si="35"/>
        <v>0</v>
      </c>
      <c r="S107" s="36">
        <f t="shared" si="26"/>
        <v>40</v>
      </c>
      <c r="U107" s="3">
        <v>800</v>
      </c>
      <c r="V107" s="3">
        <v>800</v>
      </c>
      <c r="W107" s="3">
        <v>800</v>
      </c>
      <c r="X107" s="3">
        <v>800</v>
      </c>
      <c r="Y107" s="3">
        <v>800</v>
      </c>
      <c r="Z107" s="3">
        <v>800</v>
      </c>
      <c r="AA107" s="3">
        <v>800</v>
      </c>
      <c r="AB107" s="3">
        <v>800</v>
      </c>
      <c r="AD107" s="32">
        <f t="shared" si="27"/>
        <v>800</v>
      </c>
      <c r="AE107" s="23">
        <f t="shared" si="28"/>
        <v>800</v>
      </c>
      <c r="AF107" s="27">
        <f t="shared" si="29"/>
        <v>800</v>
      </c>
      <c r="AG107" s="49">
        <f t="shared" si="36"/>
        <v>0</v>
      </c>
      <c r="AH107" s="50">
        <f t="shared" si="37"/>
        <v>0</v>
      </c>
      <c r="AI107" s="51">
        <f t="shared" si="38"/>
        <v>0</v>
      </c>
      <c r="AJ107" s="50">
        <f t="shared" si="39"/>
        <v>0</v>
      </c>
      <c r="AK107" s="101">
        <f t="shared" si="30"/>
        <v>40</v>
      </c>
      <c r="AM107" s="9">
        <v>800</v>
      </c>
      <c r="AN107" s="3">
        <v>800</v>
      </c>
      <c r="AO107" s="3">
        <v>800</v>
      </c>
      <c r="AP107" s="3">
        <v>800</v>
      </c>
      <c r="AQ107" s="3">
        <v>800</v>
      </c>
      <c r="AR107" s="3">
        <v>800</v>
      </c>
      <c r="AS107" s="3">
        <v>800</v>
      </c>
      <c r="AT107" s="3">
        <v>800</v>
      </c>
      <c r="AV107" s="32">
        <f t="shared" si="40"/>
        <v>800</v>
      </c>
      <c r="AW107" s="23">
        <f t="shared" si="41"/>
        <v>800</v>
      </c>
      <c r="AX107" s="27">
        <f t="shared" si="42"/>
        <v>800</v>
      </c>
      <c r="AY107" s="29">
        <f t="shared" si="43"/>
        <v>0</v>
      </c>
      <c r="AZ107" s="36">
        <f t="shared" si="31"/>
        <v>40</v>
      </c>
      <c r="BA107" s="36"/>
    </row>
    <row r="108" spans="1:53" x14ac:dyDescent="0.25">
      <c r="A108" s="8">
        <f t="shared" si="44"/>
        <v>0.57777777777777672</v>
      </c>
      <c r="B108" s="3">
        <v>832</v>
      </c>
      <c r="C108" s="9">
        <v>800</v>
      </c>
      <c r="D108" s="9">
        <f t="shared" si="45"/>
        <v>778.84615384615381</v>
      </c>
      <c r="E108" s="9">
        <f t="shared" si="46"/>
        <v>821.15384615384619</v>
      </c>
      <c r="G108" s="3">
        <v>800</v>
      </c>
      <c r="H108" s="3">
        <v>800</v>
      </c>
      <c r="I108" s="3">
        <v>800</v>
      </c>
      <c r="J108" s="3">
        <v>800</v>
      </c>
      <c r="K108" s="3">
        <v>800</v>
      </c>
      <c r="L108" s="3">
        <v>800</v>
      </c>
      <c r="M108" s="3">
        <v>800</v>
      </c>
      <c r="O108" s="32">
        <f t="shared" si="32"/>
        <v>800</v>
      </c>
      <c r="P108" s="23">
        <f t="shared" si="33"/>
        <v>800</v>
      </c>
      <c r="Q108" s="27">
        <f t="shared" si="34"/>
        <v>800</v>
      </c>
      <c r="R108" s="29">
        <f t="shared" si="35"/>
        <v>0</v>
      </c>
      <c r="S108" s="36">
        <f t="shared" si="26"/>
        <v>40</v>
      </c>
      <c r="U108" s="3">
        <v>800</v>
      </c>
      <c r="V108" s="3">
        <v>800</v>
      </c>
      <c r="W108" s="3">
        <v>800</v>
      </c>
      <c r="X108" s="3">
        <v>800</v>
      </c>
      <c r="Y108" s="3">
        <v>800</v>
      </c>
      <c r="Z108" s="3">
        <v>800</v>
      </c>
      <c r="AA108" s="3">
        <v>800</v>
      </c>
      <c r="AB108" s="3">
        <v>800</v>
      </c>
      <c r="AD108" s="32">
        <f t="shared" si="27"/>
        <v>800</v>
      </c>
      <c r="AE108" s="23">
        <f t="shared" si="28"/>
        <v>800</v>
      </c>
      <c r="AF108" s="27">
        <f t="shared" si="29"/>
        <v>800</v>
      </c>
      <c r="AG108" s="49">
        <f t="shared" si="36"/>
        <v>0</v>
      </c>
      <c r="AH108" s="50">
        <f t="shared" si="37"/>
        <v>0</v>
      </c>
      <c r="AI108" s="51">
        <f t="shared" si="38"/>
        <v>0</v>
      </c>
      <c r="AJ108" s="50">
        <f t="shared" si="39"/>
        <v>0</v>
      </c>
      <c r="AK108" s="101">
        <f t="shared" si="30"/>
        <v>40</v>
      </c>
      <c r="AM108" s="9">
        <v>800</v>
      </c>
      <c r="AN108" s="3">
        <v>800</v>
      </c>
      <c r="AO108" s="3">
        <v>800</v>
      </c>
      <c r="AP108" s="3">
        <v>800</v>
      </c>
      <c r="AQ108" s="3">
        <v>800</v>
      </c>
      <c r="AR108" s="3">
        <v>800</v>
      </c>
      <c r="AS108" s="3">
        <v>800</v>
      </c>
      <c r="AT108" s="3">
        <v>800</v>
      </c>
      <c r="AV108" s="32">
        <f t="shared" si="40"/>
        <v>800</v>
      </c>
      <c r="AW108" s="23">
        <f t="shared" si="41"/>
        <v>800</v>
      </c>
      <c r="AX108" s="27">
        <f t="shared" si="42"/>
        <v>800</v>
      </c>
      <c r="AY108" s="29">
        <f t="shared" si="43"/>
        <v>0</v>
      </c>
      <c r="AZ108" s="36">
        <f t="shared" si="31"/>
        <v>40</v>
      </c>
      <c r="BA108" s="36"/>
    </row>
    <row r="109" spans="1:53" x14ac:dyDescent="0.25">
      <c r="A109" s="8">
        <v>0.5805555555555556</v>
      </c>
      <c r="B109" s="3">
        <v>836</v>
      </c>
      <c r="C109" s="9">
        <v>800</v>
      </c>
      <c r="D109" s="9">
        <f t="shared" si="45"/>
        <v>778.84615384615381</v>
      </c>
      <c r="E109" s="9">
        <f t="shared" si="46"/>
        <v>821.15384615384619</v>
      </c>
      <c r="G109" s="3">
        <v>800</v>
      </c>
      <c r="H109" s="3">
        <v>800</v>
      </c>
      <c r="I109" s="3">
        <v>800</v>
      </c>
      <c r="J109" s="3">
        <v>800</v>
      </c>
      <c r="K109" s="3">
        <v>800</v>
      </c>
      <c r="L109" s="3">
        <v>800</v>
      </c>
      <c r="M109" s="3">
        <v>800</v>
      </c>
      <c r="O109" s="32">
        <f t="shared" si="32"/>
        <v>800</v>
      </c>
      <c r="P109" s="23">
        <f t="shared" si="33"/>
        <v>800</v>
      </c>
      <c r="Q109" s="27">
        <f t="shared" si="34"/>
        <v>800</v>
      </c>
      <c r="R109" s="29">
        <f t="shared" si="35"/>
        <v>0</v>
      </c>
      <c r="S109" s="36">
        <f t="shared" si="26"/>
        <v>40</v>
      </c>
      <c r="U109" s="3">
        <v>800</v>
      </c>
      <c r="V109" s="3">
        <v>800</v>
      </c>
      <c r="W109" s="3">
        <v>800</v>
      </c>
      <c r="X109" s="3">
        <v>800</v>
      </c>
      <c r="Y109" s="3">
        <v>800</v>
      </c>
      <c r="Z109" s="3">
        <v>800</v>
      </c>
      <c r="AA109" s="3">
        <v>800</v>
      </c>
      <c r="AB109" s="3">
        <v>800</v>
      </c>
      <c r="AD109" s="32">
        <f t="shared" si="27"/>
        <v>800</v>
      </c>
      <c r="AE109" s="23">
        <f t="shared" si="28"/>
        <v>800</v>
      </c>
      <c r="AF109" s="27">
        <f t="shared" si="29"/>
        <v>800</v>
      </c>
      <c r="AG109" s="49">
        <f t="shared" si="36"/>
        <v>0</v>
      </c>
      <c r="AH109" s="50">
        <f t="shared" si="37"/>
        <v>0</v>
      </c>
      <c r="AI109" s="51">
        <f t="shared" si="38"/>
        <v>0</v>
      </c>
      <c r="AJ109" s="50">
        <f t="shared" si="39"/>
        <v>0</v>
      </c>
      <c r="AK109" s="101">
        <f t="shared" si="30"/>
        <v>40</v>
      </c>
      <c r="AM109" s="9">
        <v>800</v>
      </c>
      <c r="AN109" s="3">
        <v>800</v>
      </c>
      <c r="AO109" s="3">
        <v>800</v>
      </c>
      <c r="AP109" s="3">
        <v>800</v>
      </c>
      <c r="AQ109" s="3">
        <v>800</v>
      </c>
      <c r="AR109" s="3">
        <v>800</v>
      </c>
      <c r="AS109" s="3">
        <v>800</v>
      </c>
      <c r="AT109" s="3">
        <v>800</v>
      </c>
      <c r="AV109" s="32">
        <f t="shared" si="40"/>
        <v>800</v>
      </c>
      <c r="AW109" s="23">
        <f t="shared" si="41"/>
        <v>800</v>
      </c>
      <c r="AX109" s="27">
        <f t="shared" si="42"/>
        <v>800</v>
      </c>
      <c r="AY109" s="29">
        <f t="shared" si="43"/>
        <v>0</v>
      </c>
      <c r="AZ109" s="36">
        <f t="shared" si="31"/>
        <v>40</v>
      </c>
      <c r="BA109" s="36"/>
    </row>
    <row r="110" spans="1:53" x14ac:dyDescent="0.25">
      <c r="A110" s="8">
        <f>A108+$A$1</f>
        <v>0.58333333333333226</v>
      </c>
      <c r="B110" s="3">
        <v>840</v>
      </c>
      <c r="C110" s="9">
        <v>792</v>
      </c>
      <c r="D110" s="9">
        <f t="shared" si="45"/>
        <v>771.03076923076924</v>
      </c>
      <c r="E110" s="9">
        <f t="shared" si="46"/>
        <v>812.96923076923076</v>
      </c>
      <c r="G110" s="3">
        <v>795</v>
      </c>
      <c r="H110" s="3">
        <v>794</v>
      </c>
      <c r="I110" s="3">
        <v>796</v>
      </c>
      <c r="J110" s="3">
        <v>796</v>
      </c>
      <c r="K110" s="3">
        <v>794</v>
      </c>
      <c r="L110" s="3">
        <v>796</v>
      </c>
      <c r="M110" s="3">
        <v>795</v>
      </c>
      <c r="O110" s="32">
        <f t="shared" si="32"/>
        <v>796</v>
      </c>
      <c r="P110" s="23">
        <f t="shared" si="33"/>
        <v>795.14285714285711</v>
      </c>
      <c r="Q110" s="27">
        <f t="shared" si="34"/>
        <v>794</v>
      </c>
      <c r="R110" s="29">
        <f t="shared" si="35"/>
        <v>2</v>
      </c>
      <c r="S110" s="36">
        <f t="shared" si="26"/>
        <v>39.757142857142853</v>
      </c>
      <c r="U110" s="3">
        <v>795</v>
      </c>
      <c r="V110" s="3">
        <v>795</v>
      </c>
      <c r="W110" s="3">
        <v>797</v>
      </c>
      <c r="X110" s="3">
        <v>794</v>
      </c>
      <c r="Y110" s="3">
        <v>797</v>
      </c>
      <c r="Z110" s="3">
        <v>797</v>
      </c>
      <c r="AA110" s="3">
        <v>795</v>
      </c>
      <c r="AB110" s="3">
        <v>796</v>
      </c>
      <c r="AD110" s="32">
        <f t="shared" si="27"/>
        <v>797</v>
      </c>
      <c r="AE110" s="23">
        <f t="shared" si="28"/>
        <v>795.75</v>
      </c>
      <c r="AF110" s="27">
        <f t="shared" si="29"/>
        <v>794</v>
      </c>
      <c r="AG110" s="49">
        <f t="shared" si="36"/>
        <v>3.75</v>
      </c>
      <c r="AH110" s="50">
        <f t="shared" si="37"/>
        <v>2</v>
      </c>
      <c r="AI110" s="51">
        <f t="shared" si="38"/>
        <v>1.75</v>
      </c>
      <c r="AJ110" s="50">
        <f t="shared" si="39"/>
        <v>3</v>
      </c>
      <c r="AK110" s="101">
        <f t="shared" si="30"/>
        <v>39.787500000000001</v>
      </c>
      <c r="AM110" s="9">
        <v>792</v>
      </c>
      <c r="AN110" s="3">
        <v>792</v>
      </c>
      <c r="AO110" s="3">
        <v>792</v>
      </c>
      <c r="AP110" s="3">
        <v>791</v>
      </c>
      <c r="AQ110" s="3">
        <v>793</v>
      </c>
      <c r="AR110" s="3">
        <v>792</v>
      </c>
      <c r="AS110" s="3">
        <v>792</v>
      </c>
      <c r="AT110" s="3">
        <v>792</v>
      </c>
      <c r="AV110" s="32">
        <f t="shared" si="40"/>
        <v>793</v>
      </c>
      <c r="AW110" s="23">
        <f t="shared" si="41"/>
        <v>792</v>
      </c>
      <c r="AX110" s="27">
        <f t="shared" si="42"/>
        <v>791</v>
      </c>
      <c r="AY110" s="29">
        <f t="shared" si="43"/>
        <v>2</v>
      </c>
      <c r="AZ110" s="36">
        <f t="shared" si="31"/>
        <v>39.6</v>
      </c>
      <c r="BA110" s="36"/>
    </row>
    <row r="111" spans="1:53" x14ac:dyDescent="0.25">
      <c r="A111" s="8">
        <f t="shared" si="44"/>
        <v>0.5888888888888878</v>
      </c>
      <c r="B111" s="3">
        <v>848</v>
      </c>
      <c r="C111" s="9">
        <v>784</v>
      </c>
      <c r="D111" s="9">
        <f t="shared" si="45"/>
        <v>763.21538461538466</v>
      </c>
      <c r="E111" s="9">
        <f t="shared" si="46"/>
        <v>804.78461538461534</v>
      </c>
      <c r="G111" s="3">
        <v>787</v>
      </c>
      <c r="H111" s="3">
        <v>790</v>
      </c>
      <c r="I111" s="3">
        <v>788</v>
      </c>
      <c r="J111" s="3">
        <v>788</v>
      </c>
      <c r="K111" s="3">
        <v>786</v>
      </c>
      <c r="L111" s="3">
        <v>788</v>
      </c>
      <c r="M111" s="3">
        <v>787</v>
      </c>
      <c r="O111" s="32">
        <f t="shared" si="32"/>
        <v>790</v>
      </c>
      <c r="P111" s="23">
        <f t="shared" si="33"/>
        <v>787.71428571428567</v>
      </c>
      <c r="Q111" s="27">
        <f t="shared" si="34"/>
        <v>786</v>
      </c>
      <c r="R111" s="29">
        <f t="shared" si="35"/>
        <v>4</v>
      </c>
      <c r="S111" s="36">
        <f t="shared" si="26"/>
        <v>39.385714285714286</v>
      </c>
      <c r="U111" s="3">
        <v>787</v>
      </c>
      <c r="V111" s="3">
        <v>787</v>
      </c>
      <c r="W111" s="3">
        <v>789</v>
      </c>
      <c r="X111" s="3">
        <v>790</v>
      </c>
      <c r="Y111" s="3">
        <v>789</v>
      </c>
      <c r="Z111" s="3">
        <v>789</v>
      </c>
      <c r="AA111" s="3">
        <v>787</v>
      </c>
      <c r="AB111" s="3">
        <v>788</v>
      </c>
      <c r="AD111" s="32">
        <f t="shared" si="27"/>
        <v>790</v>
      </c>
      <c r="AE111" s="23">
        <f t="shared" si="28"/>
        <v>788.25</v>
      </c>
      <c r="AF111" s="27">
        <f t="shared" si="29"/>
        <v>787</v>
      </c>
      <c r="AG111" s="49">
        <f t="shared" si="36"/>
        <v>4.25</v>
      </c>
      <c r="AH111" s="50">
        <f t="shared" si="37"/>
        <v>3</v>
      </c>
      <c r="AI111" s="51">
        <f t="shared" si="38"/>
        <v>1.75</v>
      </c>
      <c r="AJ111" s="50">
        <f t="shared" si="39"/>
        <v>3</v>
      </c>
      <c r="AK111" s="101">
        <f t="shared" si="30"/>
        <v>39.412500000000001</v>
      </c>
      <c r="AM111" s="9">
        <v>784</v>
      </c>
      <c r="AN111" s="3">
        <v>784</v>
      </c>
      <c r="AO111" s="3">
        <v>784</v>
      </c>
      <c r="AP111" s="3">
        <v>783</v>
      </c>
      <c r="AQ111" s="3">
        <v>785</v>
      </c>
      <c r="AR111" s="3">
        <v>784</v>
      </c>
      <c r="AS111" s="3">
        <v>784</v>
      </c>
      <c r="AT111" s="3">
        <v>784</v>
      </c>
      <c r="AV111" s="32">
        <f t="shared" si="40"/>
        <v>785</v>
      </c>
      <c r="AW111" s="23">
        <f t="shared" si="41"/>
        <v>784</v>
      </c>
      <c r="AX111" s="27">
        <f t="shared" si="42"/>
        <v>783</v>
      </c>
      <c r="AY111" s="29">
        <f t="shared" si="43"/>
        <v>2</v>
      </c>
      <c r="AZ111" s="36">
        <f t="shared" si="31"/>
        <v>39.200000000000003</v>
      </c>
      <c r="BA111" s="36"/>
    </row>
    <row r="112" spans="1:53" x14ac:dyDescent="0.25">
      <c r="A112" s="8">
        <f t="shared" si="44"/>
        <v>0.59444444444444333</v>
      </c>
      <c r="B112" s="3">
        <v>856</v>
      </c>
      <c r="C112" s="9">
        <v>776</v>
      </c>
      <c r="D112" s="9">
        <f t="shared" si="45"/>
        <v>755.4</v>
      </c>
      <c r="E112" s="9">
        <f t="shared" si="46"/>
        <v>796.6</v>
      </c>
      <c r="G112" s="3">
        <v>779</v>
      </c>
      <c r="H112" s="3">
        <v>782</v>
      </c>
      <c r="I112" s="3">
        <v>780</v>
      </c>
      <c r="J112" s="3">
        <v>780</v>
      </c>
      <c r="K112" s="3">
        <v>778</v>
      </c>
      <c r="L112" s="3">
        <v>780</v>
      </c>
      <c r="M112" s="3">
        <v>779</v>
      </c>
      <c r="O112" s="32">
        <f t="shared" si="32"/>
        <v>782</v>
      </c>
      <c r="P112" s="23">
        <f t="shared" si="33"/>
        <v>779.71428571428567</v>
      </c>
      <c r="Q112" s="27">
        <f t="shared" si="34"/>
        <v>778</v>
      </c>
      <c r="R112" s="29">
        <f t="shared" si="35"/>
        <v>4</v>
      </c>
      <c r="S112" s="36">
        <f t="shared" si="26"/>
        <v>38.98571428571428</v>
      </c>
      <c r="U112" s="3">
        <v>779</v>
      </c>
      <c r="V112" s="3">
        <v>779</v>
      </c>
      <c r="W112" s="3">
        <v>781</v>
      </c>
      <c r="X112" s="3">
        <v>782</v>
      </c>
      <c r="Y112" s="3">
        <v>781</v>
      </c>
      <c r="Z112" s="3">
        <v>781</v>
      </c>
      <c r="AA112" s="3">
        <v>779</v>
      </c>
      <c r="AB112" s="3">
        <v>780</v>
      </c>
      <c r="AD112" s="32">
        <f t="shared" si="27"/>
        <v>782</v>
      </c>
      <c r="AE112" s="23">
        <f t="shared" si="28"/>
        <v>780.25</v>
      </c>
      <c r="AF112" s="27">
        <f t="shared" si="29"/>
        <v>779</v>
      </c>
      <c r="AG112" s="49">
        <f t="shared" si="36"/>
        <v>4.25</v>
      </c>
      <c r="AH112" s="50">
        <f t="shared" si="37"/>
        <v>3</v>
      </c>
      <c r="AI112" s="51">
        <f t="shared" si="38"/>
        <v>1.75</v>
      </c>
      <c r="AJ112" s="50">
        <f t="shared" si="39"/>
        <v>3</v>
      </c>
      <c r="AK112" s="101">
        <f t="shared" si="30"/>
        <v>39.012500000000003</v>
      </c>
      <c r="AM112" s="9">
        <v>776</v>
      </c>
      <c r="AN112" s="3">
        <v>776</v>
      </c>
      <c r="AO112" s="3">
        <v>776</v>
      </c>
      <c r="AP112" s="3">
        <v>775</v>
      </c>
      <c r="AQ112" s="3">
        <v>777</v>
      </c>
      <c r="AR112" s="3">
        <v>776</v>
      </c>
      <c r="AS112" s="3">
        <v>776</v>
      </c>
      <c r="AT112" s="3">
        <v>776</v>
      </c>
      <c r="AV112" s="32">
        <f t="shared" si="40"/>
        <v>777</v>
      </c>
      <c r="AW112" s="23">
        <f t="shared" si="41"/>
        <v>776</v>
      </c>
      <c r="AX112" s="27">
        <f t="shared" si="42"/>
        <v>775</v>
      </c>
      <c r="AY112" s="29">
        <f t="shared" si="43"/>
        <v>2</v>
      </c>
      <c r="AZ112" s="36">
        <f t="shared" si="31"/>
        <v>38.799999999999997</v>
      </c>
      <c r="BA112" s="36"/>
    </row>
    <row r="113" spans="1:53" x14ac:dyDescent="0.25">
      <c r="A113" s="8">
        <v>0.59722222222222221</v>
      </c>
      <c r="B113" s="3">
        <v>860</v>
      </c>
      <c r="C113" s="9">
        <v>768</v>
      </c>
      <c r="D113" s="9">
        <f t="shared" si="45"/>
        <v>747.5846153846154</v>
      </c>
      <c r="E113" s="9">
        <f t="shared" si="46"/>
        <v>788.4153846153846</v>
      </c>
      <c r="G113" s="3">
        <v>771</v>
      </c>
      <c r="H113" s="3">
        <v>774</v>
      </c>
      <c r="I113" s="3">
        <v>772</v>
      </c>
      <c r="J113" s="3">
        <v>772</v>
      </c>
      <c r="K113" s="3">
        <v>770</v>
      </c>
      <c r="L113" s="3">
        <v>772</v>
      </c>
      <c r="M113" s="3">
        <v>771</v>
      </c>
      <c r="O113" s="32">
        <f t="shared" si="32"/>
        <v>774</v>
      </c>
      <c r="P113" s="23">
        <f t="shared" si="33"/>
        <v>771.71428571428567</v>
      </c>
      <c r="Q113" s="27">
        <f t="shared" si="34"/>
        <v>770</v>
      </c>
      <c r="R113" s="29">
        <f t="shared" si="35"/>
        <v>4</v>
      </c>
      <c r="S113" s="36">
        <f t="shared" si="26"/>
        <v>38.585714285714282</v>
      </c>
      <c r="U113" s="3">
        <v>771</v>
      </c>
      <c r="V113" s="3">
        <v>771</v>
      </c>
      <c r="W113" s="3">
        <v>773</v>
      </c>
      <c r="X113" s="3">
        <v>774</v>
      </c>
      <c r="Y113" s="3">
        <v>773</v>
      </c>
      <c r="Z113" s="3">
        <v>773</v>
      </c>
      <c r="AA113" s="3">
        <v>771</v>
      </c>
      <c r="AB113" s="3">
        <v>772</v>
      </c>
      <c r="AD113" s="32">
        <f t="shared" si="27"/>
        <v>774</v>
      </c>
      <c r="AE113" s="23">
        <f t="shared" si="28"/>
        <v>772.25</v>
      </c>
      <c r="AF113" s="27">
        <f t="shared" si="29"/>
        <v>771</v>
      </c>
      <c r="AG113" s="49">
        <f t="shared" si="36"/>
        <v>4.25</v>
      </c>
      <c r="AH113" s="50">
        <f t="shared" si="37"/>
        <v>3</v>
      </c>
      <c r="AI113" s="51">
        <f t="shared" si="38"/>
        <v>1.75</v>
      </c>
      <c r="AJ113" s="50">
        <f t="shared" si="39"/>
        <v>3</v>
      </c>
      <c r="AK113" s="101">
        <f t="shared" si="30"/>
        <v>38.612499999999997</v>
      </c>
      <c r="AM113" s="9">
        <v>768</v>
      </c>
      <c r="AN113" s="3">
        <v>768</v>
      </c>
      <c r="AO113" s="3">
        <v>768</v>
      </c>
      <c r="AP113" s="3">
        <v>767</v>
      </c>
      <c r="AQ113" s="3">
        <v>769</v>
      </c>
      <c r="AR113" s="3">
        <v>768</v>
      </c>
      <c r="AS113" s="3">
        <v>768</v>
      </c>
      <c r="AT113" s="3">
        <v>768</v>
      </c>
      <c r="AV113" s="32">
        <f t="shared" si="40"/>
        <v>769</v>
      </c>
      <c r="AW113" s="23">
        <f t="shared" si="41"/>
        <v>768</v>
      </c>
      <c r="AX113" s="27">
        <f t="shared" si="42"/>
        <v>767</v>
      </c>
      <c r="AY113" s="29">
        <f t="shared" si="43"/>
        <v>2</v>
      </c>
      <c r="AZ113" s="36">
        <f t="shared" si="31"/>
        <v>38.4</v>
      </c>
      <c r="BA113" s="36"/>
    </row>
    <row r="114" spans="1:53" x14ac:dyDescent="0.25">
      <c r="A114" s="8">
        <f>A112+$A$1</f>
        <v>0.59999999999999887</v>
      </c>
      <c r="B114" s="3">
        <v>864</v>
      </c>
      <c r="C114" s="9">
        <v>760</v>
      </c>
      <c r="D114" s="9">
        <f t="shared" si="45"/>
        <v>739.76923076923072</v>
      </c>
      <c r="E114" s="9">
        <f t="shared" si="46"/>
        <v>780.23076923076928</v>
      </c>
      <c r="G114" s="3">
        <v>763</v>
      </c>
      <c r="H114" s="3">
        <v>766</v>
      </c>
      <c r="I114" s="3">
        <v>764</v>
      </c>
      <c r="J114" s="3">
        <v>764</v>
      </c>
      <c r="K114" s="3">
        <v>762</v>
      </c>
      <c r="L114" s="3">
        <v>764</v>
      </c>
      <c r="M114" s="3">
        <v>763</v>
      </c>
      <c r="O114" s="32">
        <f t="shared" si="32"/>
        <v>766</v>
      </c>
      <c r="P114" s="23">
        <f t="shared" si="33"/>
        <v>763.71428571428567</v>
      </c>
      <c r="Q114" s="27">
        <f t="shared" si="34"/>
        <v>762</v>
      </c>
      <c r="R114" s="29">
        <f t="shared" si="35"/>
        <v>4</v>
      </c>
      <c r="S114" s="36">
        <f t="shared" si="26"/>
        <v>38.185714285714283</v>
      </c>
      <c r="U114" s="3">
        <v>763</v>
      </c>
      <c r="V114" s="3">
        <v>763</v>
      </c>
      <c r="W114" s="3">
        <v>765</v>
      </c>
      <c r="X114" s="3">
        <v>766</v>
      </c>
      <c r="Y114" s="3">
        <v>765</v>
      </c>
      <c r="Z114" s="3">
        <v>765</v>
      </c>
      <c r="AA114" s="3">
        <v>763</v>
      </c>
      <c r="AB114" s="3">
        <v>764</v>
      </c>
      <c r="AD114" s="32">
        <f t="shared" si="27"/>
        <v>766</v>
      </c>
      <c r="AE114" s="23">
        <f t="shared" si="28"/>
        <v>764.25</v>
      </c>
      <c r="AF114" s="27">
        <f t="shared" si="29"/>
        <v>763</v>
      </c>
      <c r="AG114" s="49">
        <f t="shared" si="36"/>
        <v>4.25</v>
      </c>
      <c r="AH114" s="50">
        <f t="shared" si="37"/>
        <v>3</v>
      </c>
      <c r="AI114" s="51">
        <f t="shared" si="38"/>
        <v>1.75</v>
      </c>
      <c r="AJ114" s="50">
        <f t="shared" si="39"/>
        <v>3</v>
      </c>
      <c r="AK114" s="101">
        <f t="shared" si="30"/>
        <v>38.212499999999999</v>
      </c>
      <c r="AM114" s="9">
        <v>760</v>
      </c>
      <c r="AN114" s="3">
        <v>760</v>
      </c>
      <c r="AO114" s="3">
        <v>760</v>
      </c>
      <c r="AP114" s="3">
        <v>759</v>
      </c>
      <c r="AQ114" s="3">
        <v>761</v>
      </c>
      <c r="AR114" s="3">
        <v>760</v>
      </c>
      <c r="AS114" s="3">
        <v>760</v>
      </c>
      <c r="AT114" s="3">
        <v>760</v>
      </c>
      <c r="AV114" s="32">
        <f t="shared" si="40"/>
        <v>761</v>
      </c>
      <c r="AW114" s="23">
        <f t="shared" si="41"/>
        <v>760</v>
      </c>
      <c r="AX114" s="27">
        <f t="shared" si="42"/>
        <v>759</v>
      </c>
      <c r="AY114" s="29">
        <f t="shared" si="43"/>
        <v>2</v>
      </c>
      <c r="AZ114" s="36">
        <f t="shared" si="31"/>
        <v>38</v>
      </c>
      <c r="BA114" s="36"/>
    </row>
    <row r="115" spans="1:53" x14ac:dyDescent="0.25">
      <c r="A115" s="8">
        <f>A113+$A$1</f>
        <v>0.60277777777777775</v>
      </c>
      <c r="B115" s="3">
        <v>872</v>
      </c>
      <c r="C115" s="9">
        <v>752</v>
      </c>
      <c r="D115" s="9">
        <f t="shared" si="45"/>
        <v>731.95384615384614</v>
      </c>
      <c r="E115" s="9">
        <f t="shared" si="46"/>
        <v>772.04615384615386</v>
      </c>
      <c r="G115" s="3">
        <v>755</v>
      </c>
      <c r="H115" s="3">
        <v>758</v>
      </c>
      <c r="I115" s="3">
        <v>756</v>
      </c>
      <c r="J115" s="3">
        <v>756</v>
      </c>
      <c r="K115" s="3">
        <v>754</v>
      </c>
      <c r="L115" s="3">
        <v>756</v>
      </c>
      <c r="M115" s="3">
        <v>755</v>
      </c>
      <c r="O115" s="32">
        <f t="shared" si="32"/>
        <v>758</v>
      </c>
      <c r="P115" s="23">
        <f t="shared" si="33"/>
        <v>755.71428571428567</v>
      </c>
      <c r="Q115" s="27">
        <f t="shared" si="34"/>
        <v>754</v>
      </c>
      <c r="R115" s="29">
        <f t="shared" si="35"/>
        <v>4</v>
      </c>
      <c r="S115" s="36">
        <f t="shared" si="26"/>
        <v>37.785714285714285</v>
      </c>
      <c r="U115" s="3">
        <v>755</v>
      </c>
      <c r="V115" s="3">
        <v>755</v>
      </c>
      <c r="W115" s="3">
        <v>757</v>
      </c>
      <c r="X115" s="3">
        <v>758</v>
      </c>
      <c r="Y115" s="3">
        <v>757</v>
      </c>
      <c r="Z115" s="3">
        <v>757</v>
      </c>
      <c r="AA115" s="3">
        <v>756</v>
      </c>
      <c r="AB115" s="3">
        <v>757</v>
      </c>
      <c r="AD115" s="32">
        <f t="shared" si="27"/>
        <v>758</v>
      </c>
      <c r="AE115" s="23">
        <f t="shared" si="28"/>
        <v>756.5</v>
      </c>
      <c r="AF115" s="27">
        <f t="shared" si="29"/>
        <v>755</v>
      </c>
      <c r="AG115" s="49">
        <f t="shared" si="36"/>
        <v>4.5</v>
      </c>
      <c r="AH115" s="50">
        <f t="shared" si="37"/>
        <v>3</v>
      </c>
      <c r="AI115" s="51">
        <f t="shared" si="38"/>
        <v>1.5</v>
      </c>
      <c r="AJ115" s="50">
        <f t="shared" si="39"/>
        <v>3</v>
      </c>
      <c r="AK115" s="101">
        <f t="shared" si="30"/>
        <v>37.825000000000003</v>
      </c>
      <c r="AM115" s="9">
        <v>752</v>
      </c>
      <c r="AN115" s="3">
        <v>752</v>
      </c>
      <c r="AO115" s="3">
        <v>752</v>
      </c>
      <c r="AP115" s="3">
        <v>751</v>
      </c>
      <c r="AQ115" s="3">
        <v>753</v>
      </c>
      <c r="AR115" s="3">
        <v>752</v>
      </c>
      <c r="AS115" s="3">
        <v>752</v>
      </c>
      <c r="AT115" s="3">
        <v>752</v>
      </c>
      <c r="AV115" s="32">
        <f t="shared" si="40"/>
        <v>753</v>
      </c>
      <c r="AW115" s="23">
        <f t="shared" si="41"/>
        <v>752</v>
      </c>
      <c r="AX115" s="27">
        <f t="shared" si="42"/>
        <v>751</v>
      </c>
      <c r="AY115" s="29">
        <f t="shared" si="43"/>
        <v>2</v>
      </c>
      <c r="AZ115" s="36">
        <f t="shared" si="31"/>
        <v>37.6</v>
      </c>
      <c r="BA115" s="36"/>
    </row>
    <row r="116" spans="1:53" x14ac:dyDescent="0.25">
      <c r="A116" s="8">
        <f t="shared" si="44"/>
        <v>0.60833333333333328</v>
      </c>
      <c r="B116" s="3">
        <v>880</v>
      </c>
      <c r="C116" s="9">
        <v>744</v>
      </c>
      <c r="D116" s="9">
        <f t="shared" si="45"/>
        <v>724.13846153846157</v>
      </c>
      <c r="E116" s="9">
        <f t="shared" si="46"/>
        <v>763.86153846153843</v>
      </c>
      <c r="G116" s="3">
        <v>747</v>
      </c>
      <c r="H116" s="3">
        <v>750</v>
      </c>
      <c r="I116" s="3">
        <v>748</v>
      </c>
      <c r="J116" s="3">
        <v>748</v>
      </c>
      <c r="K116" s="3">
        <v>746</v>
      </c>
      <c r="L116" s="3">
        <v>748</v>
      </c>
      <c r="M116" s="3">
        <v>747</v>
      </c>
      <c r="O116" s="32">
        <f t="shared" si="32"/>
        <v>750</v>
      </c>
      <c r="P116" s="23">
        <f t="shared" si="33"/>
        <v>747.71428571428567</v>
      </c>
      <c r="Q116" s="27">
        <f t="shared" si="34"/>
        <v>746</v>
      </c>
      <c r="R116" s="29">
        <f t="shared" si="35"/>
        <v>4</v>
      </c>
      <c r="S116" s="36">
        <f t="shared" si="26"/>
        <v>37.385714285714286</v>
      </c>
      <c r="U116" s="3">
        <v>747</v>
      </c>
      <c r="V116" s="3">
        <v>747</v>
      </c>
      <c r="W116" s="3">
        <v>749</v>
      </c>
      <c r="X116" s="3">
        <v>750</v>
      </c>
      <c r="Y116" s="3">
        <v>749</v>
      </c>
      <c r="Z116" s="3">
        <v>749</v>
      </c>
      <c r="AA116" s="3">
        <v>748</v>
      </c>
      <c r="AB116" s="3">
        <v>749</v>
      </c>
      <c r="AD116" s="32">
        <f t="shared" si="27"/>
        <v>750</v>
      </c>
      <c r="AE116" s="23">
        <f t="shared" si="28"/>
        <v>748.5</v>
      </c>
      <c r="AF116" s="27">
        <f t="shared" si="29"/>
        <v>747</v>
      </c>
      <c r="AG116" s="49">
        <f t="shared" si="36"/>
        <v>4.5</v>
      </c>
      <c r="AH116" s="50">
        <f t="shared" si="37"/>
        <v>3</v>
      </c>
      <c r="AI116" s="51">
        <f t="shared" si="38"/>
        <v>1.5</v>
      </c>
      <c r="AJ116" s="50">
        <f t="shared" si="39"/>
        <v>3</v>
      </c>
      <c r="AK116" s="101">
        <f t="shared" si="30"/>
        <v>37.424999999999997</v>
      </c>
      <c r="AM116" s="9">
        <v>744</v>
      </c>
      <c r="AN116" s="3">
        <v>744</v>
      </c>
      <c r="AO116" s="3">
        <v>744</v>
      </c>
      <c r="AP116" s="3">
        <v>743</v>
      </c>
      <c r="AQ116" s="3">
        <v>745</v>
      </c>
      <c r="AR116" s="3">
        <v>744</v>
      </c>
      <c r="AS116" s="3">
        <v>744</v>
      </c>
      <c r="AT116" s="3">
        <v>744</v>
      </c>
      <c r="AV116" s="32">
        <f t="shared" si="40"/>
        <v>745</v>
      </c>
      <c r="AW116" s="23">
        <f t="shared" si="41"/>
        <v>744</v>
      </c>
      <c r="AX116" s="27">
        <f t="shared" si="42"/>
        <v>743</v>
      </c>
      <c r="AY116" s="29">
        <f t="shared" si="43"/>
        <v>2</v>
      </c>
      <c r="AZ116" s="36">
        <f t="shared" si="31"/>
        <v>37.200000000000003</v>
      </c>
      <c r="BA116" s="36"/>
    </row>
    <row r="117" spans="1:53" x14ac:dyDescent="0.25">
      <c r="A117" s="8">
        <f t="shared" si="44"/>
        <v>0.61388888888888882</v>
      </c>
      <c r="B117" s="3">
        <v>888</v>
      </c>
      <c r="C117" s="9">
        <v>736</v>
      </c>
      <c r="D117" s="9">
        <f t="shared" si="45"/>
        <v>716.32307692307688</v>
      </c>
      <c r="E117" s="9">
        <f t="shared" si="46"/>
        <v>755.67692307692312</v>
      </c>
      <c r="G117" s="3">
        <v>739</v>
      </c>
      <c r="H117" s="3">
        <v>742</v>
      </c>
      <c r="I117" s="3">
        <v>740</v>
      </c>
      <c r="J117" s="3">
        <v>740</v>
      </c>
      <c r="K117" s="3">
        <v>738</v>
      </c>
      <c r="L117" s="3">
        <v>740</v>
      </c>
      <c r="M117" s="3">
        <v>739</v>
      </c>
      <c r="O117" s="32">
        <f t="shared" si="32"/>
        <v>742</v>
      </c>
      <c r="P117" s="23">
        <f t="shared" si="33"/>
        <v>739.71428571428567</v>
      </c>
      <c r="Q117" s="27">
        <f t="shared" si="34"/>
        <v>738</v>
      </c>
      <c r="R117" s="29">
        <f t="shared" si="35"/>
        <v>4</v>
      </c>
      <c r="S117" s="36">
        <f t="shared" si="26"/>
        <v>36.98571428571428</v>
      </c>
      <c r="U117" s="3">
        <v>739</v>
      </c>
      <c r="V117" s="3">
        <v>739</v>
      </c>
      <c r="W117" s="3">
        <v>741</v>
      </c>
      <c r="X117" s="3">
        <v>742</v>
      </c>
      <c r="Y117" s="3">
        <v>741</v>
      </c>
      <c r="Z117" s="3">
        <v>741</v>
      </c>
      <c r="AA117" s="3">
        <v>740</v>
      </c>
      <c r="AB117" s="3">
        <v>741</v>
      </c>
      <c r="AD117" s="32">
        <f t="shared" si="27"/>
        <v>742</v>
      </c>
      <c r="AE117" s="23">
        <f t="shared" si="28"/>
        <v>740.5</v>
      </c>
      <c r="AF117" s="27">
        <f t="shared" si="29"/>
        <v>739</v>
      </c>
      <c r="AG117" s="49">
        <f t="shared" si="36"/>
        <v>4.5</v>
      </c>
      <c r="AH117" s="50">
        <f t="shared" si="37"/>
        <v>3</v>
      </c>
      <c r="AI117" s="51">
        <f t="shared" si="38"/>
        <v>1.5</v>
      </c>
      <c r="AJ117" s="50">
        <f t="shared" si="39"/>
        <v>3</v>
      </c>
      <c r="AK117" s="101">
        <f t="shared" si="30"/>
        <v>37.024999999999999</v>
      </c>
      <c r="AM117" s="9">
        <v>736</v>
      </c>
      <c r="AN117" s="3">
        <v>736</v>
      </c>
      <c r="AO117" s="3">
        <v>736</v>
      </c>
      <c r="AP117" s="3">
        <v>735</v>
      </c>
      <c r="AQ117" s="3">
        <v>737</v>
      </c>
      <c r="AR117" s="3">
        <v>736</v>
      </c>
      <c r="AS117" s="3">
        <v>736</v>
      </c>
      <c r="AT117" s="3">
        <v>736</v>
      </c>
      <c r="AV117" s="32">
        <f t="shared" si="40"/>
        <v>737</v>
      </c>
      <c r="AW117" s="23">
        <f t="shared" si="41"/>
        <v>736</v>
      </c>
      <c r="AX117" s="27">
        <f t="shared" si="42"/>
        <v>735</v>
      </c>
      <c r="AY117" s="29">
        <f t="shared" si="43"/>
        <v>2</v>
      </c>
      <c r="AZ117" s="36">
        <f t="shared" si="31"/>
        <v>36.799999999999997</v>
      </c>
      <c r="BA117" s="36"/>
    </row>
    <row r="118" spans="1:53" x14ac:dyDescent="0.25">
      <c r="A118" s="8">
        <f t="shared" si="44"/>
        <v>0.61944444444444435</v>
      </c>
      <c r="B118" s="3">
        <v>896</v>
      </c>
      <c r="C118" s="9">
        <v>728</v>
      </c>
      <c r="D118" s="9">
        <f t="shared" si="45"/>
        <v>708.50769230769231</v>
      </c>
      <c r="E118" s="9">
        <f t="shared" si="46"/>
        <v>747.49230769230769</v>
      </c>
      <c r="G118" s="3">
        <v>731</v>
      </c>
      <c r="H118" s="3">
        <v>734</v>
      </c>
      <c r="I118" s="3">
        <v>732</v>
      </c>
      <c r="J118" s="3">
        <v>732</v>
      </c>
      <c r="K118" s="3">
        <v>730</v>
      </c>
      <c r="L118" s="3">
        <v>732</v>
      </c>
      <c r="M118" s="3">
        <v>731</v>
      </c>
      <c r="O118" s="32">
        <f t="shared" si="32"/>
        <v>734</v>
      </c>
      <c r="P118" s="23">
        <f t="shared" si="33"/>
        <v>731.71428571428567</v>
      </c>
      <c r="Q118" s="27">
        <f t="shared" si="34"/>
        <v>730</v>
      </c>
      <c r="R118" s="29">
        <f t="shared" si="35"/>
        <v>4</v>
      </c>
      <c r="S118" s="36">
        <f t="shared" si="26"/>
        <v>36.585714285714282</v>
      </c>
      <c r="U118" s="3">
        <v>731</v>
      </c>
      <c r="V118" s="3">
        <v>731</v>
      </c>
      <c r="W118" s="3">
        <v>733</v>
      </c>
      <c r="X118" s="3">
        <v>734</v>
      </c>
      <c r="Y118" s="3">
        <v>733</v>
      </c>
      <c r="Z118" s="3">
        <v>733</v>
      </c>
      <c r="AA118" s="3">
        <v>732</v>
      </c>
      <c r="AB118" s="3">
        <v>733</v>
      </c>
      <c r="AD118" s="32">
        <f t="shared" si="27"/>
        <v>734</v>
      </c>
      <c r="AE118" s="23">
        <f t="shared" si="28"/>
        <v>732.5</v>
      </c>
      <c r="AF118" s="27">
        <f t="shared" si="29"/>
        <v>731</v>
      </c>
      <c r="AG118" s="49">
        <f t="shared" si="36"/>
        <v>4.5</v>
      </c>
      <c r="AH118" s="50">
        <f t="shared" si="37"/>
        <v>3</v>
      </c>
      <c r="AI118" s="51">
        <f t="shared" si="38"/>
        <v>1.5</v>
      </c>
      <c r="AJ118" s="50">
        <f t="shared" si="39"/>
        <v>3</v>
      </c>
      <c r="AK118" s="101">
        <f t="shared" si="30"/>
        <v>36.625</v>
      </c>
      <c r="AM118" s="9">
        <v>728</v>
      </c>
      <c r="AN118" s="3">
        <v>728</v>
      </c>
      <c r="AO118" s="3">
        <v>728</v>
      </c>
      <c r="AP118" s="3">
        <v>727</v>
      </c>
      <c r="AQ118" s="3">
        <v>729</v>
      </c>
      <c r="AR118" s="3">
        <v>728</v>
      </c>
      <c r="AS118" s="3">
        <v>728</v>
      </c>
      <c r="AT118" s="3">
        <v>728</v>
      </c>
      <c r="AV118" s="32">
        <f t="shared" si="40"/>
        <v>729</v>
      </c>
      <c r="AW118" s="23">
        <f t="shared" si="41"/>
        <v>728</v>
      </c>
      <c r="AX118" s="27">
        <f t="shared" si="42"/>
        <v>727</v>
      </c>
      <c r="AY118" s="29">
        <f t="shared" si="43"/>
        <v>2</v>
      </c>
      <c r="AZ118" s="36">
        <f t="shared" si="31"/>
        <v>36.4</v>
      </c>
      <c r="BA118" s="36"/>
    </row>
    <row r="119" spans="1:53" x14ac:dyDescent="0.25">
      <c r="A119" s="8">
        <f t="shared" si="44"/>
        <v>0.62499999999999989</v>
      </c>
      <c r="B119" s="3">
        <v>904</v>
      </c>
      <c r="C119" s="9">
        <v>720</v>
      </c>
      <c r="D119" s="9">
        <f t="shared" si="45"/>
        <v>700.69230769230774</v>
      </c>
      <c r="E119" s="9">
        <f t="shared" si="46"/>
        <v>739.30769230769226</v>
      </c>
      <c r="G119" s="3">
        <v>723</v>
      </c>
      <c r="H119" s="3">
        <v>726</v>
      </c>
      <c r="I119" s="3">
        <v>724</v>
      </c>
      <c r="J119" s="3">
        <v>724</v>
      </c>
      <c r="K119" s="3">
        <v>722</v>
      </c>
      <c r="L119" s="3">
        <v>724</v>
      </c>
      <c r="M119" s="3">
        <v>723</v>
      </c>
      <c r="O119" s="32">
        <f t="shared" si="32"/>
        <v>726</v>
      </c>
      <c r="P119" s="23">
        <f t="shared" si="33"/>
        <v>723.71428571428567</v>
      </c>
      <c r="Q119" s="27">
        <f t="shared" si="34"/>
        <v>722</v>
      </c>
      <c r="R119" s="29">
        <f t="shared" si="35"/>
        <v>4</v>
      </c>
      <c r="S119" s="36">
        <f t="shared" si="26"/>
        <v>36.185714285714283</v>
      </c>
      <c r="U119" s="3">
        <v>723</v>
      </c>
      <c r="V119" s="3">
        <v>723</v>
      </c>
      <c r="W119" s="3">
        <v>725</v>
      </c>
      <c r="X119" s="3">
        <v>726</v>
      </c>
      <c r="Y119" s="3">
        <v>725</v>
      </c>
      <c r="Z119" s="3">
        <v>725</v>
      </c>
      <c r="AA119" s="3">
        <v>724</v>
      </c>
      <c r="AB119" s="3">
        <v>725</v>
      </c>
      <c r="AD119" s="32">
        <f t="shared" si="27"/>
        <v>726</v>
      </c>
      <c r="AE119" s="23">
        <f t="shared" si="28"/>
        <v>724.5</v>
      </c>
      <c r="AF119" s="27">
        <f t="shared" si="29"/>
        <v>723</v>
      </c>
      <c r="AG119" s="49">
        <f t="shared" si="36"/>
        <v>4.5</v>
      </c>
      <c r="AH119" s="50">
        <f t="shared" si="37"/>
        <v>3</v>
      </c>
      <c r="AI119" s="51">
        <f t="shared" si="38"/>
        <v>1.5</v>
      </c>
      <c r="AJ119" s="50">
        <f t="shared" si="39"/>
        <v>3</v>
      </c>
      <c r="AK119" s="101">
        <f t="shared" si="30"/>
        <v>36.225000000000001</v>
      </c>
      <c r="AM119" s="9">
        <v>720</v>
      </c>
      <c r="AN119" s="3">
        <v>720</v>
      </c>
      <c r="AO119" s="3">
        <v>720</v>
      </c>
      <c r="AP119" s="3">
        <v>719</v>
      </c>
      <c r="AQ119" s="3">
        <v>721</v>
      </c>
      <c r="AR119" s="3">
        <v>720</v>
      </c>
      <c r="AS119" s="3">
        <v>720</v>
      </c>
      <c r="AT119" s="3">
        <v>720</v>
      </c>
      <c r="AV119" s="32">
        <f t="shared" si="40"/>
        <v>721</v>
      </c>
      <c r="AW119" s="23">
        <f t="shared" si="41"/>
        <v>720</v>
      </c>
      <c r="AX119" s="27">
        <f t="shared" si="42"/>
        <v>719</v>
      </c>
      <c r="AY119" s="29">
        <f t="shared" si="43"/>
        <v>2</v>
      </c>
      <c r="AZ119" s="36">
        <f t="shared" si="31"/>
        <v>36</v>
      </c>
      <c r="BA119" s="36"/>
    </row>
    <row r="120" spans="1:53" x14ac:dyDescent="0.25">
      <c r="A120" s="8">
        <f t="shared" si="44"/>
        <v>0.63055555555555542</v>
      </c>
      <c r="B120" s="3">
        <v>912</v>
      </c>
      <c r="C120" s="9">
        <v>712</v>
      </c>
      <c r="D120" s="9">
        <f t="shared" si="45"/>
        <v>692.87692307692305</v>
      </c>
      <c r="E120" s="9">
        <f t="shared" si="46"/>
        <v>731.12307692307695</v>
      </c>
      <c r="G120" s="3">
        <v>715</v>
      </c>
      <c r="H120" s="3">
        <v>718</v>
      </c>
      <c r="I120" s="3">
        <v>716</v>
      </c>
      <c r="J120" s="3">
        <v>717</v>
      </c>
      <c r="K120" s="3">
        <v>714</v>
      </c>
      <c r="L120" s="3">
        <v>716</v>
      </c>
      <c r="M120" s="3">
        <v>715</v>
      </c>
      <c r="O120" s="32">
        <f t="shared" si="32"/>
        <v>718</v>
      </c>
      <c r="P120" s="23">
        <f t="shared" si="33"/>
        <v>715.85714285714289</v>
      </c>
      <c r="Q120" s="27">
        <f t="shared" si="34"/>
        <v>714</v>
      </c>
      <c r="R120" s="29">
        <f t="shared" si="35"/>
        <v>4</v>
      </c>
      <c r="S120" s="36">
        <f t="shared" si="26"/>
        <v>35.792857142857144</v>
      </c>
      <c r="U120" s="3">
        <v>715</v>
      </c>
      <c r="V120" s="3">
        <v>715</v>
      </c>
      <c r="W120" s="3">
        <v>717</v>
      </c>
      <c r="X120" s="3">
        <v>718</v>
      </c>
      <c r="Y120" s="3">
        <v>718</v>
      </c>
      <c r="Z120" s="3">
        <v>717</v>
      </c>
      <c r="AA120" s="3">
        <v>716</v>
      </c>
      <c r="AB120" s="3">
        <v>717</v>
      </c>
      <c r="AD120" s="32">
        <f t="shared" si="27"/>
        <v>718</v>
      </c>
      <c r="AE120" s="23">
        <f t="shared" si="28"/>
        <v>716.625</v>
      </c>
      <c r="AF120" s="27">
        <f t="shared" si="29"/>
        <v>715</v>
      </c>
      <c r="AG120" s="49">
        <f t="shared" si="36"/>
        <v>4.625</v>
      </c>
      <c r="AH120" s="50">
        <f t="shared" si="37"/>
        <v>3</v>
      </c>
      <c r="AI120" s="51">
        <f t="shared" si="38"/>
        <v>1.625</v>
      </c>
      <c r="AJ120" s="50">
        <f t="shared" si="39"/>
        <v>3</v>
      </c>
      <c r="AK120" s="101">
        <f t="shared" si="30"/>
        <v>35.831249999999997</v>
      </c>
      <c r="AM120" s="9">
        <v>712</v>
      </c>
      <c r="AN120" s="3">
        <v>712</v>
      </c>
      <c r="AO120" s="3">
        <v>712</v>
      </c>
      <c r="AP120" s="3">
        <v>711</v>
      </c>
      <c r="AQ120" s="3">
        <v>713</v>
      </c>
      <c r="AR120" s="3">
        <v>712</v>
      </c>
      <c r="AS120" s="3">
        <v>712</v>
      </c>
      <c r="AT120" s="3">
        <v>712</v>
      </c>
      <c r="AV120" s="32">
        <f t="shared" si="40"/>
        <v>713</v>
      </c>
      <c r="AW120" s="23">
        <f t="shared" si="41"/>
        <v>712</v>
      </c>
      <c r="AX120" s="27">
        <f t="shared" si="42"/>
        <v>711</v>
      </c>
      <c r="AY120" s="29">
        <f t="shared" si="43"/>
        <v>2</v>
      </c>
      <c r="AZ120" s="36">
        <f t="shared" si="31"/>
        <v>35.6</v>
      </c>
      <c r="BA120" s="36"/>
    </row>
    <row r="121" spans="1:53" x14ac:dyDescent="0.25">
      <c r="A121" s="8">
        <f t="shared" si="44"/>
        <v>0.63611111111111096</v>
      </c>
      <c r="B121" s="3">
        <v>920</v>
      </c>
      <c r="C121" s="9">
        <v>704</v>
      </c>
      <c r="D121" s="9">
        <f t="shared" si="45"/>
        <v>685.06153846153848</v>
      </c>
      <c r="E121" s="9">
        <f t="shared" si="46"/>
        <v>722.93846153846152</v>
      </c>
      <c r="G121" s="3">
        <v>707</v>
      </c>
      <c r="H121" s="3">
        <v>710</v>
      </c>
      <c r="I121" s="3">
        <v>708</v>
      </c>
      <c r="J121" s="3">
        <v>709</v>
      </c>
      <c r="K121" s="3">
        <v>706</v>
      </c>
      <c r="L121" s="3">
        <v>708</v>
      </c>
      <c r="M121" s="3">
        <v>707</v>
      </c>
      <c r="O121" s="32">
        <f t="shared" si="32"/>
        <v>710</v>
      </c>
      <c r="P121" s="23">
        <f t="shared" si="33"/>
        <v>707.85714285714289</v>
      </c>
      <c r="Q121" s="27">
        <f t="shared" si="34"/>
        <v>706</v>
      </c>
      <c r="R121" s="29">
        <f t="shared" si="35"/>
        <v>4</v>
      </c>
      <c r="S121" s="36">
        <f t="shared" si="26"/>
        <v>35.392857142857146</v>
      </c>
      <c r="U121" s="3">
        <v>707</v>
      </c>
      <c r="V121" s="3">
        <v>707</v>
      </c>
      <c r="W121" s="3">
        <v>709</v>
      </c>
      <c r="X121" s="3">
        <v>710</v>
      </c>
      <c r="Y121" s="3">
        <v>710</v>
      </c>
      <c r="Z121" s="3">
        <v>709</v>
      </c>
      <c r="AA121" s="3">
        <v>708</v>
      </c>
      <c r="AB121" s="3">
        <v>709</v>
      </c>
      <c r="AD121" s="32">
        <f t="shared" si="27"/>
        <v>710</v>
      </c>
      <c r="AE121" s="23">
        <f t="shared" si="28"/>
        <v>708.625</v>
      </c>
      <c r="AF121" s="27">
        <f t="shared" si="29"/>
        <v>707</v>
      </c>
      <c r="AG121" s="49">
        <f t="shared" si="36"/>
        <v>4.625</v>
      </c>
      <c r="AH121" s="50">
        <f t="shared" si="37"/>
        <v>3</v>
      </c>
      <c r="AI121" s="51">
        <f t="shared" si="38"/>
        <v>1.625</v>
      </c>
      <c r="AJ121" s="50">
        <f t="shared" si="39"/>
        <v>3</v>
      </c>
      <c r="AK121" s="101">
        <f t="shared" si="30"/>
        <v>35.431249999999999</v>
      </c>
      <c r="AM121" s="9">
        <v>704</v>
      </c>
      <c r="AN121" s="3">
        <v>704</v>
      </c>
      <c r="AO121" s="3">
        <v>704</v>
      </c>
      <c r="AP121" s="3">
        <v>703</v>
      </c>
      <c r="AQ121" s="3">
        <v>705</v>
      </c>
      <c r="AR121" s="3">
        <v>704</v>
      </c>
      <c r="AS121" s="3">
        <v>704</v>
      </c>
      <c r="AT121" s="3">
        <v>704</v>
      </c>
      <c r="AV121" s="32">
        <f t="shared" si="40"/>
        <v>705</v>
      </c>
      <c r="AW121" s="23">
        <f t="shared" si="41"/>
        <v>704</v>
      </c>
      <c r="AX121" s="27">
        <f t="shared" si="42"/>
        <v>703</v>
      </c>
      <c r="AY121" s="29">
        <f t="shared" si="43"/>
        <v>2</v>
      </c>
      <c r="AZ121" s="36">
        <f t="shared" si="31"/>
        <v>35.200000000000003</v>
      </c>
      <c r="BA121" s="36"/>
    </row>
    <row r="122" spans="1:53" x14ac:dyDescent="0.25">
      <c r="A122" s="8">
        <f t="shared" si="44"/>
        <v>0.6416666666666665</v>
      </c>
      <c r="B122" s="3">
        <v>928</v>
      </c>
      <c r="C122" s="9">
        <v>696</v>
      </c>
      <c r="D122" s="9">
        <f t="shared" si="45"/>
        <v>677.2461538461539</v>
      </c>
      <c r="E122" s="9">
        <f t="shared" si="46"/>
        <v>714.7538461538461</v>
      </c>
      <c r="G122" s="3">
        <v>699</v>
      </c>
      <c r="H122" s="3">
        <v>702</v>
      </c>
      <c r="I122" s="3">
        <v>700</v>
      </c>
      <c r="J122" s="3">
        <v>701</v>
      </c>
      <c r="K122" s="3">
        <v>698</v>
      </c>
      <c r="L122" s="3">
        <v>700</v>
      </c>
      <c r="M122" s="3">
        <v>699</v>
      </c>
      <c r="O122" s="32">
        <f t="shared" si="32"/>
        <v>702</v>
      </c>
      <c r="P122" s="23">
        <f t="shared" si="33"/>
        <v>699.85714285714289</v>
      </c>
      <c r="Q122" s="27">
        <f t="shared" si="34"/>
        <v>698</v>
      </c>
      <c r="R122" s="29">
        <f t="shared" si="35"/>
        <v>4</v>
      </c>
      <c r="S122" s="36">
        <f t="shared" si="26"/>
        <v>34.992857142857147</v>
      </c>
      <c r="U122" s="3">
        <v>699</v>
      </c>
      <c r="V122" s="3">
        <v>699</v>
      </c>
      <c r="W122" s="3">
        <v>701</v>
      </c>
      <c r="X122" s="3">
        <v>702</v>
      </c>
      <c r="Y122" s="3">
        <v>702</v>
      </c>
      <c r="Z122" s="3">
        <v>701</v>
      </c>
      <c r="AA122" s="3">
        <v>700</v>
      </c>
      <c r="AB122" s="3">
        <v>701</v>
      </c>
      <c r="AD122" s="32">
        <f t="shared" si="27"/>
        <v>702</v>
      </c>
      <c r="AE122" s="23">
        <f t="shared" si="28"/>
        <v>700.625</v>
      </c>
      <c r="AF122" s="27">
        <f t="shared" si="29"/>
        <v>699</v>
      </c>
      <c r="AG122" s="49">
        <f t="shared" si="36"/>
        <v>4.625</v>
      </c>
      <c r="AH122" s="50">
        <f t="shared" si="37"/>
        <v>3</v>
      </c>
      <c r="AI122" s="51">
        <f t="shared" si="38"/>
        <v>1.625</v>
      </c>
      <c r="AJ122" s="50">
        <f t="shared" si="39"/>
        <v>3</v>
      </c>
      <c r="AK122" s="101">
        <f t="shared" si="30"/>
        <v>35.03125</v>
      </c>
      <c r="AM122" s="9">
        <v>696</v>
      </c>
      <c r="AN122" s="3">
        <v>696</v>
      </c>
      <c r="AO122" s="3">
        <v>696</v>
      </c>
      <c r="AP122" s="3">
        <v>695</v>
      </c>
      <c r="AQ122" s="3">
        <v>697</v>
      </c>
      <c r="AR122" s="3">
        <v>696</v>
      </c>
      <c r="AS122" s="3">
        <v>696</v>
      </c>
      <c r="AT122" s="3">
        <v>696</v>
      </c>
      <c r="AV122" s="32">
        <f t="shared" si="40"/>
        <v>697</v>
      </c>
      <c r="AW122" s="23">
        <f t="shared" si="41"/>
        <v>696</v>
      </c>
      <c r="AX122" s="27">
        <f t="shared" si="42"/>
        <v>695</v>
      </c>
      <c r="AY122" s="29">
        <f t="shared" si="43"/>
        <v>2</v>
      </c>
      <c r="AZ122" s="36">
        <f t="shared" si="31"/>
        <v>34.799999999999997</v>
      </c>
      <c r="BA122" s="36"/>
    </row>
    <row r="123" spans="1:53" x14ac:dyDescent="0.25">
      <c r="A123" s="8">
        <f t="shared" si="44"/>
        <v>0.64722222222222203</v>
      </c>
      <c r="B123" s="3">
        <v>936</v>
      </c>
      <c r="C123" s="9">
        <v>688</v>
      </c>
      <c r="D123" s="9">
        <f t="shared" si="45"/>
        <v>669.43076923076922</v>
      </c>
      <c r="E123" s="9">
        <f t="shared" si="46"/>
        <v>706.56923076923078</v>
      </c>
      <c r="G123" s="3">
        <v>691</v>
      </c>
      <c r="H123" s="3">
        <v>694</v>
      </c>
      <c r="I123" s="3">
        <v>692</v>
      </c>
      <c r="J123" s="3">
        <v>693</v>
      </c>
      <c r="K123" s="3">
        <v>690</v>
      </c>
      <c r="L123" s="3">
        <v>692</v>
      </c>
      <c r="M123" s="3">
        <v>691</v>
      </c>
      <c r="O123" s="32">
        <f t="shared" si="32"/>
        <v>694</v>
      </c>
      <c r="P123" s="23">
        <f t="shared" si="33"/>
        <v>691.85714285714289</v>
      </c>
      <c r="Q123" s="27">
        <f t="shared" si="34"/>
        <v>690</v>
      </c>
      <c r="R123" s="29">
        <f t="shared" si="35"/>
        <v>4</v>
      </c>
      <c r="S123" s="36">
        <f t="shared" si="26"/>
        <v>34.592857142857142</v>
      </c>
      <c r="U123" s="3">
        <v>691</v>
      </c>
      <c r="V123" s="3">
        <v>691</v>
      </c>
      <c r="W123" s="3">
        <v>693</v>
      </c>
      <c r="X123" s="3">
        <v>694</v>
      </c>
      <c r="Y123" s="3">
        <v>694</v>
      </c>
      <c r="Z123" s="3">
        <v>693</v>
      </c>
      <c r="AA123" s="3">
        <v>692</v>
      </c>
      <c r="AB123" s="3">
        <v>693</v>
      </c>
      <c r="AD123" s="32">
        <f t="shared" si="27"/>
        <v>694</v>
      </c>
      <c r="AE123" s="23">
        <f t="shared" si="28"/>
        <v>692.625</v>
      </c>
      <c r="AF123" s="27">
        <f t="shared" si="29"/>
        <v>691</v>
      </c>
      <c r="AG123" s="49">
        <f t="shared" si="36"/>
        <v>4.625</v>
      </c>
      <c r="AH123" s="50">
        <f t="shared" si="37"/>
        <v>3</v>
      </c>
      <c r="AI123" s="51">
        <f t="shared" si="38"/>
        <v>1.625</v>
      </c>
      <c r="AJ123" s="50">
        <f t="shared" si="39"/>
        <v>3</v>
      </c>
      <c r="AK123" s="101">
        <f t="shared" si="30"/>
        <v>34.631250000000001</v>
      </c>
      <c r="AM123" s="9">
        <v>688</v>
      </c>
      <c r="AN123" s="3">
        <v>688</v>
      </c>
      <c r="AO123" s="3">
        <v>688</v>
      </c>
      <c r="AP123" s="3">
        <v>687</v>
      </c>
      <c r="AQ123" s="3">
        <v>689</v>
      </c>
      <c r="AR123" s="3">
        <v>688</v>
      </c>
      <c r="AS123" s="3">
        <v>688</v>
      </c>
      <c r="AT123" s="3">
        <v>688</v>
      </c>
      <c r="AV123" s="32">
        <f t="shared" si="40"/>
        <v>689</v>
      </c>
      <c r="AW123" s="23">
        <f t="shared" si="41"/>
        <v>688</v>
      </c>
      <c r="AX123" s="27">
        <f t="shared" si="42"/>
        <v>687</v>
      </c>
      <c r="AY123" s="29">
        <f t="shared" si="43"/>
        <v>2</v>
      </c>
      <c r="AZ123" s="36">
        <f t="shared" si="31"/>
        <v>34.4</v>
      </c>
      <c r="BA123" s="36"/>
    </row>
    <row r="124" spans="1:53" x14ac:dyDescent="0.25">
      <c r="A124" s="8">
        <f t="shared" si="44"/>
        <v>0.65277777777777757</v>
      </c>
      <c r="B124" s="3">
        <v>944</v>
      </c>
      <c r="C124" s="9">
        <v>680</v>
      </c>
      <c r="D124" s="9">
        <f t="shared" si="45"/>
        <v>661.61538461538464</v>
      </c>
      <c r="E124" s="9">
        <f t="shared" si="46"/>
        <v>698.38461538461536</v>
      </c>
      <c r="G124" s="3">
        <v>683</v>
      </c>
      <c r="H124" s="3">
        <v>686</v>
      </c>
      <c r="I124" s="3">
        <v>684</v>
      </c>
      <c r="J124" s="3">
        <v>685</v>
      </c>
      <c r="K124" s="3">
        <v>682</v>
      </c>
      <c r="L124" s="3">
        <v>684</v>
      </c>
      <c r="M124" s="3">
        <v>683</v>
      </c>
      <c r="O124" s="32">
        <f t="shared" si="32"/>
        <v>686</v>
      </c>
      <c r="P124" s="23">
        <f t="shared" si="33"/>
        <v>683.85714285714289</v>
      </c>
      <c r="Q124" s="27">
        <f t="shared" si="34"/>
        <v>682</v>
      </c>
      <c r="R124" s="29">
        <f t="shared" si="35"/>
        <v>4</v>
      </c>
      <c r="S124" s="36">
        <f t="shared" si="26"/>
        <v>34.192857142857143</v>
      </c>
      <c r="U124" s="3">
        <v>683</v>
      </c>
      <c r="V124" s="3">
        <v>683</v>
      </c>
      <c r="W124" s="3">
        <v>685</v>
      </c>
      <c r="X124" s="3">
        <v>686</v>
      </c>
      <c r="Y124" s="3">
        <v>686</v>
      </c>
      <c r="Z124" s="3">
        <v>685</v>
      </c>
      <c r="AA124" s="3">
        <v>684</v>
      </c>
      <c r="AB124" s="3">
        <v>685</v>
      </c>
      <c r="AD124" s="32">
        <f t="shared" si="27"/>
        <v>686</v>
      </c>
      <c r="AE124" s="23">
        <f t="shared" si="28"/>
        <v>684.625</v>
      </c>
      <c r="AF124" s="27">
        <f t="shared" si="29"/>
        <v>683</v>
      </c>
      <c r="AG124" s="49">
        <f t="shared" si="36"/>
        <v>4.625</v>
      </c>
      <c r="AH124" s="50">
        <f t="shared" si="37"/>
        <v>3</v>
      </c>
      <c r="AI124" s="51">
        <f t="shared" si="38"/>
        <v>1.625</v>
      </c>
      <c r="AJ124" s="50">
        <f t="shared" si="39"/>
        <v>3</v>
      </c>
      <c r="AK124" s="101">
        <f t="shared" si="30"/>
        <v>34.231250000000003</v>
      </c>
      <c r="AM124" s="9">
        <v>680</v>
      </c>
      <c r="AN124" s="3">
        <v>680</v>
      </c>
      <c r="AO124" s="3">
        <v>680</v>
      </c>
      <c r="AP124" s="3">
        <v>679</v>
      </c>
      <c r="AQ124" s="3">
        <v>681</v>
      </c>
      <c r="AR124" s="3">
        <v>680</v>
      </c>
      <c r="AS124" s="3">
        <v>680</v>
      </c>
      <c r="AT124" s="3">
        <v>680</v>
      </c>
      <c r="AV124" s="32">
        <f t="shared" si="40"/>
        <v>681</v>
      </c>
      <c r="AW124" s="23">
        <f t="shared" si="41"/>
        <v>680</v>
      </c>
      <c r="AX124" s="27">
        <f t="shared" si="42"/>
        <v>679</v>
      </c>
      <c r="AY124" s="29">
        <f t="shared" si="43"/>
        <v>2</v>
      </c>
      <c r="AZ124" s="36">
        <f t="shared" si="31"/>
        <v>34</v>
      </c>
      <c r="BA124" s="36"/>
    </row>
    <row r="125" spans="1:53" x14ac:dyDescent="0.25">
      <c r="A125" s="8">
        <f t="shared" si="44"/>
        <v>0.6583333333333331</v>
      </c>
      <c r="B125" s="3">
        <v>952</v>
      </c>
      <c r="C125" s="9">
        <v>672</v>
      </c>
      <c r="D125" s="9">
        <f t="shared" si="45"/>
        <v>653.79999999999995</v>
      </c>
      <c r="E125" s="9">
        <f t="shared" si="46"/>
        <v>690.2</v>
      </c>
      <c r="G125" s="3">
        <v>675</v>
      </c>
      <c r="H125" s="3">
        <v>678</v>
      </c>
      <c r="I125" s="3">
        <v>676</v>
      </c>
      <c r="J125" s="3">
        <v>677</v>
      </c>
      <c r="K125" s="3">
        <v>674</v>
      </c>
      <c r="L125" s="3">
        <v>676</v>
      </c>
      <c r="M125" s="3">
        <v>675</v>
      </c>
      <c r="O125" s="32">
        <f t="shared" si="32"/>
        <v>678</v>
      </c>
      <c r="P125" s="23">
        <f t="shared" si="33"/>
        <v>675.85714285714289</v>
      </c>
      <c r="Q125" s="27">
        <f t="shared" si="34"/>
        <v>674</v>
      </c>
      <c r="R125" s="29">
        <f t="shared" si="35"/>
        <v>4</v>
      </c>
      <c r="S125" s="36">
        <f t="shared" si="26"/>
        <v>33.792857142857144</v>
      </c>
      <c r="U125" s="3">
        <v>675</v>
      </c>
      <c r="V125" s="3">
        <v>675</v>
      </c>
      <c r="W125" s="3">
        <v>677</v>
      </c>
      <c r="X125" s="3">
        <v>678</v>
      </c>
      <c r="Y125" s="3">
        <v>678</v>
      </c>
      <c r="Z125" s="3">
        <v>677</v>
      </c>
      <c r="AA125" s="3">
        <v>676</v>
      </c>
      <c r="AB125" s="3">
        <v>677</v>
      </c>
      <c r="AD125" s="32">
        <f t="shared" si="27"/>
        <v>678</v>
      </c>
      <c r="AE125" s="23">
        <f t="shared" si="28"/>
        <v>676.625</v>
      </c>
      <c r="AF125" s="27">
        <f t="shared" si="29"/>
        <v>675</v>
      </c>
      <c r="AG125" s="49">
        <f t="shared" si="36"/>
        <v>4.625</v>
      </c>
      <c r="AH125" s="50">
        <f t="shared" si="37"/>
        <v>3</v>
      </c>
      <c r="AI125" s="51">
        <f t="shared" si="38"/>
        <v>1.625</v>
      </c>
      <c r="AJ125" s="50">
        <f t="shared" si="39"/>
        <v>3</v>
      </c>
      <c r="AK125" s="101">
        <f t="shared" si="30"/>
        <v>33.831249999999997</v>
      </c>
      <c r="AM125" s="9">
        <v>672</v>
      </c>
      <c r="AN125" s="3">
        <v>672</v>
      </c>
      <c r="AO125" s="3">
        <v>672</v>
      </c>
      <c r="AP125" s="3">
        <v>671</v>
      </c>
      <c r="AQ125" s="3">
        <v>673</v>
      </c>
      <c r="AR125" s="3">
        <v>672</v>
      </c>
      <c r="AS125" s="3">
        <v>672</v>
      </c>
      <c r="AT125" s="3">
        <v>672</v>
      </c>
      <c r="AV125" s="32">
        <f t="shared" si="40"/>
        <v>673</v>
      </c>
      <c r="AW125" s="23">
        <f t="shared" si="41"/>
        <v>672</v>
      </c>
      <c r="AX125" s="27">
        <f t="shared" si="42"/>
        <v>671</v>
      </c>
      <c r="AY125" s="29">
        <f t="shared" si="43"/>
        <v>2</v>
      </c>
      <c r="AZ125" s="36">
        <f t="shared" si="31"/>
        <v>33.6</v>
      </c>
      <c r="BA125" s="36"/>
    </row>
    <row r="126" spans="1:53" x14ac:dyDescent="0.25">
      <c r="A126" s="8">
        <f t="shared" si="44"/>
        <v>0.66388888888888864</v>
      </c>
      <c r="B126" s="3">
        <v>960</v>
      </c>
      <c r="C126" s="9">
        <v>664</v>
      </c>
      <c r="D126" s="9">
        <f t="shared" si="45"/>
        <v>645.98461538461538</v>
      </c>
      <c r="E126" s="9">
        <f t="shared" si="46"/>
        <v>682.01538461538462</v>
      </c>
      <c r="G126" s="3">
        <v>667</v>
      </c>
      <c r="H126" s="3">
        <v>670</v>
      </c>
      <c r="I126" s="3">
        <v>668</v>
      </c>
      <c r="J126" s="3">
        <v>669</v>
      </c>
      <c r="K126" s="3">
        <v>666</v>
      </c>
      <c r="L126" s="3">
        <v>668</v>
      </c>
      <c r="M126" s="3">
        <v>667</v>
      </c>
      <c r="O126" s="32">
        <f t="shared" si="32"/>
        <v>670</v>
      </c>
      <c r="P126" s="23">
        <f t="shared" si="33"/>
        <v>667.85714285714289</v>
      </c>
      <c r="Q126" s="27">
        <f t="shared" si="34"/>
        <v>666</v>
      </c>
      <c r="R126" s="29">
        <f t="shared" si="35"/>
        <v>4</v>
      </c>
      <c r="S126" s="36">
        <f t="shared" si="26"/>
        <v>33.392857142857146</v>
      </c>
      <c r="U126" s="3">
        <v>667</v>
      </c>
      <c r="V126" s="3">
        <v>668</v>
      </c>
      <c r="W126" s="3">
        <v>669</v>
      </c>
      <c r="X126" s="3">
        <v>670</v>
      </c>
      <c r="Y126" s="3">
        <v>670</v>
      </c>
      <c r="Z126" s="3">
        <v>669</v>
      </c>
      <c r="AA126" s="3">
        <v>668</v>
      </c>
      <c r="AB126" s="3">
        <v>669</v>
      </c>
      <c r="AD126" s="32">
        <f t="shared" si="27"/>
        <v>670</v>
      </c>
      <c r="AE126" s="23">
        <f t="shared" si="28"/>
        <v>668.75</v>
      </c>
      <c r="AF126" s="27">
        <f t="shared" si="29"/>
        <v>667</v>
      </c>
      <c r="AG126" s="49">
        <f t="shared" si="36"/>
        <v>4.75</v>
      </c>
      <c r="AH126" s="50">
        <f t="shared" si="37"/>
        <v>3</v>
      </c>
      <c r="AI126" s="51">
        <f t="shared" si="38"/>
        <v>1.75</v>
      </c>
      <c r="AJ126" s="50">
        <f t="shared" si="39"/>
        <v>3</v>
      </c>
      <c r="AK126" s="101">
        <f t="shared" si="30"/>
        <v>33.4375</v>
      </c>
      <c r="AM126" s="9">
        <v>664</v>
      </c>
      <c r="AN126" s="3">
        <v>664</v>
      </c>
      <c r="AO126" s="3">
        <v>664</v>
      </c>
      <c r="AP126" s="3">
        <v>663</v>
      </c>
      <c r="AQ126" s="3">
        <v>665</v>
      </c>
      <c r="AR126" s="3">
        <v>664</v>
      </c>
      <c r="AS126" s="3">
        <v>664</v>
      </c>
      <c r="AT126" s="3">
        <v>664</v>
      </c>
      <c r="AV126" s="32">
        <f t="shared" si="40"/>
        <v>665</v>
      </c>
      <c r="AW126" s="23">
        <f t="shared" si="41"/>
        <v>664</v>
      </c>
      <c r="AX126" s="27">
        <f t="shared" si="42"/>
        <v>663</v>
      </c>
      <c r="AY126" s="29">
        <f t="shared" si="43"/>
        <v>2</v>
      </c>
      <c r="AZ126" s="36">
        <f t="shared" si="31"/>
        <v>33.200000000000003</v>
      </c>
      <c r="BA126" s="36"/>
    </row>
    <row r="127" spans="1:53" x14ac:dyDescent="0.25">
      <c r="A127" s="8">
        <f t="shared" si="44"/>
        <v>0.66944444444444418</v>
      </c>
      <c r="B127" s="3">
        <v>968</v>
      </c>
      <c r="C127" s="9">
        <v>656</v>
      </c>
      <c r="D127" s="9">
        <f t="shared" si="45"/>
        <v>638.16923076923081</v>
      </c>
      <c r="E127" s="9">
        <f t="shared" si="46"/>
        <v>673.83076923076919</v>
      </c>
      <c r="G127" s="3">
        <v>659</v>
      </c>
      <c r="H127" s="3">
        <v>662</v>
      </c>
      <c r="I127" s="3">
        <v>660</v>
      </c>
      <c r="J127" s="3">
        <v>661</v>
      </c>
      <c r="K127" s="3">
        <v>659</v>
      </c>
      <c r="L127" s="3">
        <v>660</v>
      </c>
      <c r="M127" s="3">
        <v>659</v>
      </c>
      <c r="O127" s="32">
        <f t="shared" si="32"/>
        <v>662</v>
      </c>
      <c r="P127" s="23">
        <f t="shared" si="33"/>
        <v>660</v>
      </c>
      <c r="Q127" s="27">
        <f t="shared" si="34"/>
        <v>659</v>
      </c>
      <c r="R127" s="29">
        <f t="shared" si="35"/>
        <v>3</v>
      </c>
      <c r="S127" s="36">
        <f t="shared" si="26"/>
        <v>33</v>
      </c>
      <c r="U127" s="3">
        <v>659</v>
      </c>
      <c r="V127" s="3">
        <v>660</v>
      </c>
      <c r="W127" s="3">
        <v>661</v>
      </c>
      <c r="X127" s="3">
        <v>662</v>
      </c>
      <c r="Y127" s="3">
        <v>662</v>
      </c>
      <c r="Z127" s="3">
        <v>661</v>
      </c>
      <c r="AA127" s="3">
        <v>660</v>
      </c>
      <c r="AB127" s="3">
        <v>661</v>
      </c>
      <c r="AD127" s="32">
        <f t="shared" si="27"/>
        <v>662</v>
      </c>
      <c r="AE127" s="23">
        <f t="shared" si="28"/>
        <v>660.75</v>
      </c>
      <c r="AF127" s="27">
        <f t="shared" si="29"/>
        <v>659</v>
      </c>
      <c r="AG127" s="49">
        <f t="shared" si="36"/>
        <v>4.75</v>
      </c>
      <c r="AH127" s="50">
        <f t="shared" si="37"/>
        <v>3</v>
      </c>
      <c r="AI127" s="51">
        <f t="shared" si="38"/>
        <v>1.75</v>
      </c>
      <c r="AJ127" s="50">
        <f t="shared" si="39"/>
        <v>3</v>
      </c>
      <c r="AK127" s="101">
        <f t="shared" si="30"/>
        <v>33.037500000000001</v>
      </c>
      <c r="AM127" s="9">
        <v>656</v>
      </c>
      <c r="AN127" s="3">
        <v>656</v>
      </c>
      <c r="AO127" s="3">
        <v>656</v>
      </c>
      <c r="AP127" s="3">
        <v>655</v>
      </c>
      <c r="AQ127" s="3">
        <v>657</v>
      </c>
      <c r="AR127" s="3">
        <v>656</v>
      </c>
      <c r="AS127" s="3">
        <v>656</v>
      </c>
      <c r="AT127" s="3">
        <v>656</v>
      </c>
      <c r="AV127" s="32">
        <f t="shared" si="40"/>
        <v>657</v>
      </c>
      <c r="AW127" s="23">
        <f t="shared" si="41"/>
        <v>656</v>
      </c>
      <c r="AX127" s="27">
        <f t="shared" si="42"/>
        <v>655</v>
      </c>
      <c r="AY127" s="29">
        <f t="shared" si="43"/>
        <v>2</v>
      </c>
      <c r="AZ127" s="36">
        <f t="shared" si="31"/>
        <v>32.799999999999997</v>
      </c>
      <c r="BA127" s="36"/>
    </row>
    <row r="128" spans="1:53" x14ac:dyDescent="0.25">
      <c r="A128" s="8">
        <f t="shared" si="44"/>
        <v>0.67499999999999971</v>
      </c>
      <c r="B128" s="3">
        <v>976</v>
      </c>
      <c r="C128" s="9">
        <v>648</v>
      </c>
      <c r="D128" s="9">
        <f t="shared" si="45"/>
        <v>630.35384615384612</v>
      </c>
      <c r="E128" s="9">
        <f t="shared" si="46"/>
        <v>665.64615384615388</v>
      </c>
      <c r="G128" s="3">
        <v>651</v>
      </c>
      <c r="H128" s="3">
        <v>654</v>
      </c>
      <c r="I128" s="3">
        <v>652</v>
      </c>
      <c r="J128" s="3">
        <v>653</v>
      </c>
      <c r="K128" s="3">
        <v>651</v>
      </c>
      <c r="L128" s="3">
        <v>652</v>
      </c>
      <c r="M128" s="3">
        <v>651</v>
      </c>
      <c r="O128" s="32">
        <f t="shared" si="32"/>
        <v>654</v>
      </c>
      <c r="P128" s="23">
        <f t="shared" si="33"/>
        <v>652</v>
      </c>
      <c r="Q128" s="27">
        <f t="shared" si="34"/>
        <v>651</v>
      </c>
      <c r="R128" s="29">
        <f t="shared" si="35"/>
        <v>3</v>
      </c>
      <c r="S128" s="36">
        <f t="shared" si="26"/>
        <v>32.6</v>
      </c>
      <c r="U128" s="3">
        <v>651</v>
      </c>
      <c r="V128" s="3">
        <v>652</v>
      </c>
      <c r="W128" s="3">
        <v>653</v>
      </c>
      <c r="X128" s="3">
        <v>654</v>
      </c>
      <c r="Y128" s="3">
        <v>654</v>
      </c>
      <c r="Z128" s="3">
        <v>653</v>
      </c>
      <c r="AA128" s="3">
        <v>652</v>
      </c>
      <c r="AB128" s="3">
        <v>653</v>
      </c>
      <c r="AD128" s="32">
        <f t="shared" si="27"/>
        <v>654</v>
      </c>
      <c r="AE128" s="23">
        <f t="shared" si="28"/>
        <v>652.75</v>
      </c>
      <c r="AF128" s="27">
        <f t="shared" si="29"/>
        <v>651</v>
      </c>
      <c r="AG128" s="49">
        <f t="shared" si="36"/>
        <v>4.75</v>
      </c>
      <c r="AH128" s="50">
        <f t="shared" si="37"/>
        <v>3</v>
      </c>
      <c r="AI128" s="51">
        <f t="shared" si="38"/>
        <v>1.75</v>
      </c>
      <c r="AJ128" s="50">
        <f t="shared" si="39"/>
        <v>3</v>
      </c>
      <c r="AK128" s="101">
        <f t="shared" si="30"/>
        <v>32.637500000000003</v>
      </c>
      <c r="AM128" s="9">
        <v>648</v>
      </c>
      <c r="AN128" s="3">
        <v>648</v>
      </c>
      <c r="AO128" s="3">
        <v>648</v>
      </c>
      <c r="AP128" s="3">
        <v>647</v>
      </c>
      <c r="AQ128" s="3">
        <v>649</v>
      </c>
      <c r="AR128" s="3">
        <v>648</v>
      </c>
      <c r="AS128" s="3">
        <v>648</v>
      </c>
      <c r="AT128" s="3">
        <v>648</v>
      </c>
      <c r="AV128" s="32">
        <f t="shared" si="40"/>
        <v>649</v>
      </c>
      <c r="AW128" s="23">
        <f t="shared" si="41"/>
        <v>648</v>
      </c>
      <c r="AX128" s="27">
        <f t="shared" si="42"/>
        <v>647</v>
      </c>
      <c r="AY128" s="29">
        <f t="shared" si="43"/>
        <v>2</v>
      </c>
      <c r="AZ128" s="36">
        <f t="shared" si="31"/>
        <v>32.4</v>
      </c>
      <c r="BA128" s="36"/>
    </row>
    <row r="129" spans="1:53" x14ac:dyDescent="0.25">
      <c r="A129" s="8">
        <f t="shared" si="44"/>
        <v>0.68055555555555525</v>
      </c>
      <c r="B129" s="3">
        <v>984</v>
      </c>
      <c r="C129" s="9">
        <v>640</v>
      </c>
      <c r="D129" s="9">
        <f t="shared" si="45"/>
        <v>622.53846153846155</v>
      </c>
      <c r="E129" s="9">
        <f t="shared" si="46"/>
        <v>657.46153846153845</v>
      </c>
      <c r="G129" s="3">
        <v>643</v>
      </c>
      <c r="H129" s="3">
        <v>646</v>
      </c>
      <c r="I129" s="3">
        <v>644</v>
      </c>
      <c r="J129" s="3">
        <v>645</v>
      </c>
      <c r="K129" s="3">
        <v>643</v>
      </c>
      <c r="L129" s="3">
        <v>644</v>
      </c>
      <c r="M129" s="3">
        <v>643</v>
      </c>
      <c r="O129" s="32">
        <f t="shared" si="32"/>
        <v>646</v>
      </c>
      <c r="P129" s="23">
        <f t="shared" si="33"/>
        <v>644</v>
      </c>
      <c r="Q129" s="27">
        <f t="shared" si="34"/>
        <v>643</v>
      </c>
      <c r="R129" s="29">
        <f t="shared" si="35"/>
        <v>3</v>
      </c>
      <c r="S129" s="36">
        <f t="shared" si="26"/>
        <v>32.200000000000003</v>
      </c>
      <c r="U129" s="3">
        <v>643</v>
      </c>
      <c r="V129" s="3">
        <v>644</v>
      </c>
      <c r="W129" s="3">
        <v>645</v>
      </c>
      <c r="X129" s="3">
        <v>646</v>
      </c>
      <c r="Y129" s="3">
        <v>647</v>
      </c>
      <c r="Z129" s="3">
        <v>645</v>
      </c>
      <c r="AA129" s="3">
        <v>644</v>
      </c>
      <c r="AB129" s="3">
        <v>645</v>
      </c>
      <c r="AD129" s="32">
        <f t="shared" si="27"/>
        <v>647</v>
      </c>
      <c r="AE129" s="23">
        <f t="shared" si="28"/>
        <v>644.875</v>
      </c>
      <c r="AF129" s="27">
        <f t="shared" si="29"/>
        <v>643</v>
      </c>
      <c r="AG129" s="49">
        <f t="shared" si="36"/>
        <v>4.875</v>
      </c>
      <c r="AH129" s="50">
        <f t="shared" si="37"/>
        <v>3</v>
      </c>
      <c r="AI129" s="51">
        <f t="shared" si="38"/>
        <v>2.125</v>
      </c>
      <c r="AJ129" s="50">
        <f t="shared" si="39"/>
        <v>4</v>
      </c>
      <c r="AK129" s="101">
        <f t="shared" si="30"/>
        <v>32.243749999999999</v>
      </c>
      <c r="AM129" s="9">
        <v>640</v>
      </c>
      <c r="AN129" s="3">
        <v>640</v>
      </c>
      <c r="AO129" s="3">
        <v>640</v>
      </c>
      <c r="AP129" s="3">
        <v>639</v>
      </c>
      <c r="AQ129" s="3">
        <v>641</v>
      </c>
      <c r="AR129" s="3">
        <v>640</v>
      </c>
      <c r="AS129" s="3">
        <v>640</v>
      </c>
      <c r="AT129" s="3">
        <v>640</v>
      </c>
      <c r="AV129" s="32">
        <f t="shared" si="40"/>
        <v>641</v>
      </c>
      <c r="AW129" s="23">
        <f t="shared" si="41"/>
        <v>640</v>
      </c>
      <c r="AX129" s="27">
        <f t="shared" si="42"/>
        <v>639</v>
      </c>
      <c r="AY129" s="29">
        <f t="shared" si="43"/>
        <v>2</v>
      </c>
      <c r="AZ129" s="36">
        <f t="shared" si="31"/>
        <v>32</v>
      </c>
      <c r="BA129" s="36"/>
    </row>
    <row r="130" spans="1:53" x14ac:dyDescent="0.25">
      <c r="A130" s="8">
        <f t="shared" si="44"/>
        <v>0.68611111111111078</v>
      </c>
      <c r="B130" s="3">
        <v>992</v>
      </c>
      <c r="C130" s="9">
        <v>632</v>
      </c>
      <c r="D130" s="9">
        <f t="shared" si="45"/>
        <v>614.72307692307697</v>
      </c>
      <c r="E130" s="9">
        <f t="shared" si="46"/>
        <v>649.27692307692303</v>
      </c>
      <c r="G130" s="3">
        <v>635</v>
      </c>
      <c r="H130" s="3">
        <v>638</v>
      </c>
      <c r="I130" s="3">
        <v>636</v>
      </c>
      <c r="J130" s="3">
        <v>638</v>
      </c>
      <c r="K130" s="3">
        <v>635</v>
      </c>
      <c r="L130" s="3">
        <v>636</v>
      </c>
      <c r="M130" s="3">
        <v>635</v>
      </c>
      <c r="O130" s="32">
        <f t="shared" si="32"/>
        <v>638</v>
      </c>
      <c r="P130" s="23">
        <f t="shared" si="33"/>
        <v>636.14285714285711</v>
      </c>
      <c r="Q130" s="27">
        <f t="shared" si="34"/>
        <v>635</v>
      </c>
      <c r="R130" s="29">
        <f t="shared" si="35"/>
        <v>3</v>
      </c>
      <c r="S130" s="36">
        <f t="shared" si="26"/>
        <v>31.807142857142857</v>
      </c>
      <c r="U130" s="3">
        <v>635</v>
      </c>
      <c r="V130" s="3">
        <v>636</v>
      </c>
      <c r="W130" s="3">
        <v>637</v>
      </c>
      <c r="X130" s="3">
        <v>638</v>
      </c>
      <c r="Y130" s="3">
        <v>639</v>
      </c>
      <c r="Z130" s="3">
        <v>637</v>
      </c>
      <c r="AA130" s="3">
        <v>636</v>
      </c>
      <c r="AB130" s="3">
        <v>637</v>
      </c>
      <c r="AD130" s="32">
        <f t="shared" si="27"/>
        <v>639</v>
      </c>
      <c r="AE130" s="23">
        <f t="shared" si="28"/>
        <v>636.875</v>
      </c>
      <c r="AF130" s="27">
        <f t="shared" si="29"/>
        <v>635</v>
      </c>
      <c r="AG130" s="49">
        <f t="shared" si="36"/>
        <v>4.875</v>
      </c>
      <c r="AH130" s="50">
        <f t="shared" si="37"/>
        <v>3</v>
      </c>
      <c r="AI130" s="51">
        <f t="shared" si="38"/>
        <v>2.125</v>
      </c>
      <c r="AJ130" s="50">
        <f t="shared" si="39"/>
        <v>4</v>
      </c>
      <c r="AK130" s="101">
        <f t="shared" si="30"/>
        <v>31.84375</v>
      </c>
      <c r="AM130" s="9">
        <v>632</v>
      </c>
      <c r="AN130" s="3">
        <v>632</v>
      </c>
      <c r="AO130" s="3">
        <v>632</v>
      </c>
      <c r="AP130" s="3">
        <v>631</v>
      </c>
      <c r="AQ130" s="3">
        <v>633</v>
      </c>
      <c r="AR130" s="3">
        <v>632</v>
      </c>
      <c r="AS130" s="3">
        <v>632</v>
      </c>
      <c r="AT130" s="3">
        <v>632</v>
      </c>
      <c r="AV130" s="32">
        <f t="shared" si="40"/>
        <v>633</v>
      </c>
      <c r="AW130" s="23">
        <f t="shared" si="41"/>
        <v>632</v>
      </c>
      <c r="AX130" s="27">
        <f t="shared" si="42"/>
        <v>631</v>
      </c>
      <c r="AY130" s="29">
        <f t="shared" si="43"/>
        <v>2</v>
      </c>
      <c r="AZ130" s="36">
        <f t="shared" si="31"/>
        <v>31.6</v>
      </c>
      <c r="BA130" s="36"/>
    </row>
    <row r="131" spans="1:53" x14ac:dyDescent="0.25">
      <c r="A131" s="8">
        <f t="shared" si="44"/>
        <v>0.69166666666666632</v>
      </c>
      <c r="B131" s="3">
        <v>1000</v>
      </c>
      <c r="C131" s="9">
        <v>624</v>
      </c>
      <c r="D131" s="9">
        <f t="shared" si="45"/>
        <v>606.90769230769229</v>
      </c>
      <c r="E131" s="9">
        <f t="shared" si="46"/>
        <v>641.09230769230771</v>
      </c>
      <c r="G131" s="3">
        <v>627</v>
      </c>
      <c r="H131" s="3">
        <v>630</v>
      </c>
      <c r="I131" s="3">
        <v>628</v>
      </c>
      <c r="J131" s="3">
        <v>630</v>
      </c>
      <c r="K131" s="3">
        <v>627</v>
      </c>
      <c r="L131" s="3">
        <v>628</v>
      </c>
      <c r="M131" s="3">
        <v>627</v>
      </c>
      <c r="O131" s="32">
        <f t="shared" si="32"/>
        <v>630</v>
      </c>
      <c r="P131" s="23">
        <f t="shared" si="33"/>
        <v>628.14285714285711</v>
      </c>
      <c r="Q131" s="27">
        <f t="shared" si="34"/>
        <v>627</v>
      </c>
      <c r="R131" s="29">
        <f t="shared" si="35"/>
        <v>3</v>
      </c>
      <c r="S131" s="36">
        <f t="shared" si="26"/>
        <v>31.407142857142855</v>
      </c>
      <c r="U131" s="3">
        <v>627</v>
      </c>
      <c r="V131" s="3">
        <v>628</v>
      </c>
      <c r="W131" s="3">
        <v>629</v>
      </c>
      <c r="X131" s="3">
        <v>630</v>
      </c>
      <c r="Y131" s="3">
        <v>631</v>
      </c>
      <c r="Z131" s="3">
        <v>629</v>
      </c>
      <c r="AA131" s="3">
        <v>628</v>
      </c>
      <c r="AB131" s="3">
        <v>629</v>
      </c>
      <c r="AD131" s="32">
        <f t="shared" si="27"/>
        <v>631</v>
      </c>
      <c r="AE131" s="23">
        <f t="shared" si="28"/>
        <v>628.875</v>
      </c>
      <c r="AF131" s="27">
        <f t="shared" si="29"/>
        <v>627</v>
      </c>
      <c r="AG131" s="49">
        <f t="shared" si="36"/>
        <v>4.875</v>
      </c>
      <c r="AH131" s="50">
        <f t="shared" si="37"/>
        <v>3</v>
      </c>
      <c r="AI131" s="51">
        <f t="shared" si="38"/>
        <v>2.125</v>
      </c>
      <c r="AJ131" s="50">
        <f t="shared" si="39"/>
        <v>4</v>
      </c>
      <c r="AK131" s="101">
        <f t="shared" si="30"/>
        <v>31.443750000000001</v>
      </c>
      <c r="AM131" s="9">
        <v>624</v>
      </c>
      <c r="AN131" s="3">
        <v>624</v>
      </c>
      <c r="AO131" s="3">
        <v>624</v>
      </c>
      <c r="AP131" s="3">
        <v>623</v>
      </c>
      <c r="AQ131" s="3">
        <v>625</v>
      </c>
      <c r="AR131" s="3">
        <v>624</v>
      </c>
      <c r="AS131" s="3">
        <v>624</v>
      </c>
      <c r="AT131" s="3">
        <v>624</v>
      </c>
      <c r="AV131" s="32">
        <f t="shared" si="40"/>
        <v>625</v>
      </c>
      <c r="AW131" s="23">
        <f t="shared" si="41"/>
        <v>624</v>
      </c>
      <c r="AX131" s="27">
        <f t="shared" si="42"/>
        <v>623</v>
      </c>
      <c r="AY131" s="29">
        <f t="shared" si="43"/>
        <v>2</v>
      </c>
      <c r="AZ131" s="36">
        <f t="shared" si="31"/>
        <v>31.2</v>
      </c>
      <c r="BA131" s="36"/>
    </row>
    <row r="132" spans="1:53" x14ac:dyDescent="0.25">
      <c r="A132" s="8">
        <f t="shared" si="44"/>
        <v>0.69722222222222185</v>
      </c>
      <c r="B132" s="3">
        <v>1008</v>
      </c>
      <c r="C132" s="9">
        <v>616</v>
      </c>
      <c r="D132" s="9">
        <f t="shared" si="45"/>
        <v>599.09230769230771</v>
      </c>
      <c r="E132" s="9">
        <f t="shared" si="46"/>
        <v>632.90769230769229</v>
      </c>
      <c r="G132" s="3">
        <v>619</v>
      </c>
      <c r="H132" s="3">
        <v>622</v>
      </c>
      <c r="I132" s="3">
        <v>620</v>
      </c>
      <c r="J132" s="3">
        <v>622</v>
      </c>
      <c r="K132" s="3">
        <v>619</v>
      </c>
      <c r="L132" s="3">
        <v>620</v>
      </c>
      <c r="M132" s="3">
        <v>619</v>
      </c>
      <c r="O132" s="32">
        <f t="shared" si="32"/>
        <v>622</v>
      </c>
      <c r="P132" s="23">
        <f t="shared" si="33"/>
        <v>620.14285714285711</v>
      </c>
      <c r="Q132" s="27">
        <f t="shared" si="34"/>
        <v>619</v>
      </c>
      <c r="R132" s="29">
        <f t="shared" si="35"/>
        <v>3</v>
      </c>
      <c r="S132" s="36">
        <f t="shared" ref="S132:S195" si="47">$BB$7-(($BC$7-P132)*($BB$7-$BB$8))/($BC$7-$BC$8)</f>
        <v>31.007142857142856</v>
      </c>
      <c r="U132" s="3">
        <v>619</v>
      </c>
      <c r="V132" s="3">
        <v>620</v>
      </c>
      <c r="W132" s="3">
        <v>621</v>
      </c>
      <c r="X132" s="3">
        <v>622</v>
      </c>
      <c r="Y132" s="3">
        <v>623</v>
      </c>
      <c r="Z132" s="3">
        <v>621</v>
      </c>
      <c r="AA132" s="3">
        <v>620</v>
      </c>
      <c r="AB132" s="3">
        <v>621</v>
      </c>
      <c r="AD132" s="32">
        <f t="shared" ref="AD132:AD195" si="48">MAX(U132:AB132)</f>
        <v>623</v>
      </c>
      <c r="AE132" s="23">
        <f t="shared" ref="AE132:AE195" si="49">AVERAGE(U132:AB132)</f>
        <v>620.875</v>
      </c>
      <c r="AF132" s="27">
        <f t="shared" ref="AF132:AF195" si="50">MIN(U132:AB132)</f>
        <v>619</v>
      </c>
      <c r="AG132" s="49">
        <f t="shared" si="36"/>
        <v>4.875</v>
      </c>
      <c r="AH132" s="50">
        <f t="shared" si="37"/>
        <v>3</v>
      </c>
      <c r="AI132" s="51">
        <f t="shared" si="38"/>
        <v>2.125</v>
      </c>
      <c r="AJ132" s="50">
        <f t="shared" si="39"/>
        <v>4</v>
      </c>
      <c r="AK132" s="101">
        <f t="shared" ref="AK132:AK195" si="51">$BB$7-(($BC$7-AE132)*($BB$7-$BB$8))/($BC$7-$BC$8)</f>
        <v>31.043749999999999</v>
      </c>
      <c r="AM132" s="9">
        <v>616</v>
      </c>
      <c r="AN132" s="3">
        <v>616</v>
      </c>
      <c r="AO132" s="3">
        <v>616</v>
      </c>
      <c r="AP132" s="3">
        <v>615</v>
      </c>
      <c r="AQ132" s="3">
        <v>617</v>
      </c>
      <c r="AR132" s="3">
        <v>616</v>
      </c>
      <c r="AS132" s="3">
        <v>616</v>
      </c>
      <c r="AT132" s="3">
        <v>616</v>
      </c>
      <c r="AV132" s="32">
        <f t="shared" si="40"/>
        <v>617</v>
      </c>
      <c r="AW132" s="23">
        <f t="shared" si="41"/>
        <v>616</v>
      </c>
      <c r="AX132" s="27">
        <f t="shared" si="42"/>
        <v>615</v>
      </c>
      <c r="AY132" s="29">
        <f t="shared" si="43"/>
        <v>2</v>
      </c>
      <c r="AZ132" s="36">
        <f t="shared" ref="AZ132:AZ195" si="52">$BB$7-(($BC$7-AW132)*($BB$7-$BB$8))/($BC$7-$BC$8)</f>
        <v>30.8</v>
      </c>
      <c r="BA132" s="36"/>
    </row>
    <row r="133" spans="1:53" x14ac:dyDescent="0.25">
      <c r="A133" s="8">
        <f t="shared" si="44"/>
        <v>0.70277777777777739</v>
      </c>
      <c r="B133" s="3">
        <v>1016</v>
      </c>
      <c r="C133" s="9">
        <v>608</v>
      </c>
      <c r="D133" s="9">
        <f t="shared" si="45"/>
        <v>591.27692307692303</v>
      </c>
      <c r="E133" s="9">
        <f t="shared" si="46"/>
        <v>624.72307692307697</v>
      </c>
      <c r="G133" s="3">
        <v>611</v>
      </c>
      <c r="H133" s="3">
        <v>614</v>
      </c>
      <c r="I133" s="3">
        <v>612</v>
      </c>
      <c r="J133" s="3">
        <v>614</v>
      </c>
      <c r="K133" s="3">
        <v>611</v>
      </c>
      <c r="L133" s="3">
        <v>612</v>
      </c>
      <c r="M133" s="3">
        <v>611</v>
      </c>
      <c r="O133" s="32">
        <f t="shared" ref="O133:O196" si="53">MAX(G133:M133)</f>
        <v>614</v>
      </c>
      <c r="P133" s="23">
        <f t="shared" ref="P133:P196" si="54">AVERAGE(G133:M133)</f>
        <v>612.14285714285711</v>
      </c>
      <c r="Q133" s="27">
        <f t="shared" ref="Q133:Q196" si="55">MIN(G133:M133)</f>
        <v>611</v>
      </c>
      <c r="R133" s="29">
        <f t="shared" ref="R133:R196" si="56">O133-Q133</f>
        <v>3</v>
      </c>
      <c r="S133" s="36">
        <f t="shared" si="47"/>
        <v>30.607142857142854</v>
      </c>
      <c r="U133" s="3">
        <v>611</v>
      </c>
      <c r="V133" s="3">
        <v>612</v>
      </c>
      <c r="W133" s="3">
        <v>613</v>
      </c>
      <c r="X133" s="3">
        <v>614</v>
      </c>
      <c r="Y133" s="3">
        <v>615</v>
      </c>
      <c r="Z133" s="3">
        <v>613</v>
      </c>
      <c r="AA133" s="3">
        <v>612</v>
      </c>
      <c r="AB133" s="3">
        <v>613</v>
      </c>
      <c r="AD133" s="32">
        <f t="shared" si="48"/>
        <v>615</v>
      </c>
      <c r="AE133" s="23">
        <f t="shared" si="49"/>
        <v>612.875</v>
      </c>
      <c r="AF133" s="27">
        <f t="shared" si="50"/>
        <v>611</v>
      </c>
      <c r="AG133" s="49">
        <f t="shared" ref="AG133:AG196" si="57">ABS($C133-AE133)</f>
        <v>4.875</v>
      </c>
      <c r="AH133" s="50">
        <f t="shared" ref="AH133:AH196" si="58">ABS(IF($C133-AD133&gt;$C133-AF133,$C133-AD133,$C133-AF133))</f>
        <v>3</v>
      </c>
      <c r="AI133" s="51">
        <f t="shared" ref="AI133:AI196" si="59">IF(AD133-AE133&gt;AE133-AF133,AD133-AE133,AE133-AF133)</f>
        <v>2.125</v>
      </c>
      <c r="AJ133" s="50">
        <f t="shared" ref="AJ133:AJ196" si="60">AD133-AF133</f>
        <v>4</v>
      </c>
      <c r="AK133" s="101">
        <f t="shared" si="51"/>
        <v>30.643750000000001</v>
      </c>
      <c r="AM133" s="9">
        <v>608</v>
      </c>
      <c r="AN133" s="3">
        <v>608</v>
      </c>
      <c r="AO133" s="3">
        <v>608</v>
      </c>
      <c r="AP133" s="3">
        <v>607</v>
      </c>
      <c r="AQ133" s="3">
        <v>609</v>
      </c>
      <c r="AR133" s="3">
        <v>608</v>
      </c>
      <c r="AS133" s="3">
        <v>608</v>
      </c>
      <c r="AT133" s="3">
        <v>608</v>
      </c>
      <c r="AV133" s="32">
        <f t="shared" ref="AV133:AV196" si="61">MAX(AM133:AT133)</f>
        <v>609</v>
      </c>
      <c r="AW133" s="23">
        <f t="shared" ref="AW133:AW196" si="62">AVERAGE(AM133:AT133)</f>
        <v>608</v>
      </c>
      <c r="AX133" s="27">
        <f t="shared" ref="AX133:AX196" si="63">MIN(AM133:AT133)</f>
        <v>607</v>
      </c>
      <c r="AY133" s="29">
        <f t="shared" ref="AY133:AY196" si="64">AV133-AX133</f>
        <v>2</v>
      </c>
      <c r="AZ133" s="36">
        <f t="shared" si="52"/>
        <v>30.4</v>
      </c>
      <c r="BA133" s="36"/>
    </row>
    <row r="134" spans="1:53" x14ac:dyDescent="0.25">
      <c r="A134" s="8">
        <f t="shared" si="44"/>
        <v>0.70833333333333293</v>
      </c>
      <c r="B134" s="3">
        <v>1024</v>
      </c>
      <c r="C134" s="9">
        <v>600</v>
      </c>
      <c r="D134" s="9">
        <f t="shared" si="45"/>
        <v>583.46153846153845</v>
      </c>
      <c r="E134" s="9">
        <f t="shared" si="46"/>
        <v>616.53846153846155</v>
      </c>
      <c r="G134" s="3">
        <v>603</v>
      </c>
      <c r="H134" s="3">
        <v>606</v>
      </c>
      <c r="I134" s="3">
        <v>604</v>
      </c>
      <c r="J134" s="3">
        <v>606</v>
      </c>
      <c r="K134" s="3">
        <v>603</v>
      </c>
      <c r="L134" s="3">
        <v>604</v>
      </c>
      <c r="M134" s="3">
        <v>603</v>
      </c>
      <c r="O134" s="32">
        <f t="shared" si="53"/>
        <v>606</v>
      </c>
      <c r="P134" s="23">
        <f t="shared" si="54"/>
        <v>604.14285714285711</v>
      </c>
      <c r="Q134" s="27">
        <f t="shared" si="55"/>
        <v>603</v>
      </c>
      <c r="R134" s="29">
        <f t="shared" si="56"/>
        <v>3</v>
      </c>
      <c r="S134" s="36">
        <f t="shared" si="47"/>
        <v>30.207142857142856</v>
      </c>
      <c r="U134" s="3">
        <v>603</v>
      </c>
      <c r="V134" s="3">
        <v>604</v>
      </c>
      <c r="W134" s="3">
        <v>605</v>
      </c>
      <c r="X134" s="3">
        <v>606</v>
      </c>
      <c r="Y134" s="3">
        <v>607</v>
      </c>
      <c r="Z134" s="3">
        <v>606</v>
      </c>
      <c r="AA134" s="3">
        <v>604</v>
      </c>
      <c r="AB134" s="3">
        <v>605</v>
      </c>
      <c r="AD134" s="32">
        <f t="shared" si="48"/>
        <v>607</v>
      </c>
      <c r="AE134" s="23">
        <f t="shared" si="49"/>
        <v>605</v>
      </c>
      <c r="AF134" s="27">
        <f t="shared" si="50"/>
        <v>603</v>
      </c>
      <c r="AG134" s="49">
        <f t="shared" si="57"/>
        <v>5</v>
      </c>
      <c r="AH134" s="50">
        <f t="shared" si="58"/>
        <v>3</v>
      </c>
      <c r="AI134" s="51">
        <f t="shared" si="59"/>
        <v>2</v>
      </c>
      <c r="AJ134" s="50">
        <f t="shared" si="60"/>
        <v>4</v>
      </c>
      <c r="AK134" s="101">
        <f t="shared" si="51"/>
        <v>30.25</v>
      </c>
      <c r="AM134" s="9">
        <v>600</v>
      </c>
      <c r="AN134" s="3">
        <v>600</v>
      </c>
      <c r="AO134" s="3">
        <v>600</v>
      </c>
      <c r="AP134" s="3">
        <v>599</v>
      </c>
      <c r="AQ134" s="3">
        <v>601</v>
      </c>
      <c r="AR134" s="3">
        <v>600</v>
      </c>
      <c r="AS134" s="3">
        <v>600</v>
      </c>
      <c r="AT134" s="3">
        <v>600</v>
      </c>
      <c r="AV134" s="32">
        <f t="shared" si="61"/>
        <v>601</v>
      </c>
      <c r="AW134" s="23">
        <f t="shared" si="62"/>
        <v>600</v>
      </c>
      <c r="AX134" s="27">
        <f t="shared" si="63"/>
        <v>599</v>
      </c>
      <c r="AY134" s="29">
        <f t="shared" si="64"/>
        <v>2</v>
      </c>
      <c r="AZ134" s="36">
        <f t="shared" si="52"/>
        <v>30</v>
      </c>
      <c r="BA134" s="36"/>
    </row>
    <row r="135" spans="1:53" x14ac:dyDescent="0.25">
      <c r="A135" s="8">
        <f t="shared" si="44"/>
        <v>0.71388888888888846</v>
      </c>
      <c r="B135" s="3">
        <v>1032</v>
      </c>
      <c r="C135" s="9">
        <v>592</v>
      </c>
      <c r="D135" s="9">
        <f t="shared" si="45"/>
        <v>575.64615384615388</v>
      </c>
      <c r="E135" s="9">
        <f t="shared" si="46"/>
        <v>608.35384615384612</v>
      </c>
      <c r="G135" s="3">
        <v>595</v>
      </c>
      <c r="H135" s="3">
        <v>598</v>
      </c>
      <c r="I135" s="3">
        <v>596</v>
      </c>
      <c r="J135" s="3">
        <v>598</v>
      </c>
      <c r="K135" s="3">
        <v>595</v>
      </c>
      <c r="L135" s="3">
        <v>597</v>
      </c>
      <c r="M135" s="3">
        <v>595</v>
      </c>
      <c r="O135" s="32">
        <f t="shared" si="53"/>
        <v>598</v>
      </c>
      <c r="P135" s="23">
        <f t="shared" si="54"/>
        <v>596.28571428571433</v>
      </c>
      <c r="Q135" s="27">
        <f t="shared" si="55"/>
        <v>595</v>
      </c>
      <c r="R135" s="29">
        <f t="shared" si="56"/>
        <v>3</v>
      </c>
      <c r="S135" s="36">
        <f t="shared" si="47"/>
        <v>29.814285714285717</v>
      </c>
      <c r="U135" s="3">
        <v>595</v>
      </c>
      <c r="V135" s="3">
        <v>596</v>
      </c>
      <c r="W135" s="3">
        <v>597</v>
      </c>
      <c r="X135" s="3">
        <v>598</v>
      </c>
      <c r="Y135" s="3">
        <v>599</v>
      </c>
      <c r="Z135" s="3">
        <v>598</v>
      </c>
      <c r="AA135" s="3">
        <v>596</v>
      </c>
      <c r="AB135" s="3">
        <v>597</v>
      </c>
      <c r="AD135" s="32">
        <f t="shared" si="48"/>
        <v>599</v>
      </c>
      <c r="AE135" s="23">
        <f t="shared" si="49"/>
        <v>597</v>
      </c>
      <c r="AF135" s="27">
        <f t="shared" si="50"/>
        <v>595</v>
      </c>
      <c r="AG135" s="49">
        <f t="shared" si="57"/>
        <v>5</v>
      </c>
      <c r="AH135" s="50">
        <f t="shared" si="58"/>
        <v>3</v>
      </c>
      <c r="AI135" s="51">
        <f t="shared" si="59"/>
        <v>2</v>
      </c>
      <c r="AJ135" s="50">
        <f t="shared" si="60"/>
        <v>4</v>
      </c>
      <c r="AK135" s="101">
        <f t="shared" si="51"/>
        <v>29.85</v>
      </c>
      <c r="AM135" s="9">
        <v>592</v>
      </c>
      <c r="AN135" s="3">
        <v>592</v>
      </c>
      <c r="AO135" s="3">
        <v>592</v>
      </c>
      <c r="AP135" s="3">
        <v>591</v>
      </c>
      <c r="AQ135" s="3">
        <v>593</v>
      </c>
      <c r="AR135" s="3">
        <v>592</v>
      </c>
      <c r="AS135" s="3">
        <v>592</v>
      </c>
      <c r="AT135" s="3">
        <v>592</v>
      </c>
      <c r="AV135" s="32">
        <f t="shared" si="61"/>
        <v>593</v>
      </c>
      <c r="AW135" s="23">
        <f t="shared" si="62"/>
        <v>592</v>
      </c>
      <c r="AX135" s="27">
        <f t="shared" si="63"/>
        <v>591</v>
      </c>
      <c r="AY135" s="29">
        <f t="shared" si="64"/>
        <v>2</v>
      </c>
      <c r="AZ135" s="36">
        <f t="shared" si="52"/>
        <v>29.6</v>
      </c>
      <c r="BA135" s="36"/>
    </row>
    <row r="136" spans="1:53" x14ac:dyDescent="0.25">
      <c r="A136" s="8">
        <f t="shared" ref="A136:A199" si="65">A135+$A$1</f>
        <v>0.719444444444444</v>
      </c>
      <c r="B136" s="3">
        <v>1040</v>
      </c>
      <c r="C136" s="9">
        <v>584</v>
      </c>
      <c r="D136" s="9">
        <f t="shared" si="45"/>
        <v>567.83076923076919</v>
      </c>
      <c r="E136" s="9">
        <f t="shared" si="46"/>
        <v>600.16923076923081</v>
      </c>
      <c r="G136" s="3">
        <v>587</v>
      </c>
      <c r="H136" s="3">
        <v>590</v>
      </c>
      <c r="I136" s="3">
        <v>588</v>
      </c>
      <c r="J136" s="3">
        <v>590</v>
      </c>
      <c r="K136" s="3">
        <v>587</v>
      </c>
      <c r="L136" s="3">
        <v>589</v>
      </c>
      <c r="M136" s="3">
        <v>587</v>
      </c>
      <c r="O136" s="32">
        <f t="shared" si="53"/>
        <v>590</v>
      </c>
      <c r="P136" s="23">
        <f t="shared" si="54"/>
        <v>588.28571428571433</v>
      </c>
      <c r="Q136" s="27">
        <f t="shared" si="55"/>
        <v>587</v>
      </c>
      <c r="R136" s="29">
        <f t="shared" si="56"/>
        <v>3</v>
      </c>
      <c r="S136" s="36">
        <f t="shared" si="47"/>
        <v>29.414285714285718</v>
      </c>
      <c r="U136" s="3">
        <v>587</v>
      </c>
      <c r="V136" s="3">
        <v>588</v>
      </c>
      <c r="W136" s="3">
        <v>589</v>
      </c>
      <c r="X136" s="3">
        <v>590</v>
      </c>
      <c r="Y136" s="3">
        <v>591</v>
      </c>
      <c r="Z136" s="3">
        <v>590</v>
      </c>
      <c r="AA136" s="3">
        <v>588</v>
      </c>
      <c r="AB136" s="3">
        <v>589</v>
      </c>
      <c r="AD136" s="32">
        <f t="shared" si="48"/>
        <v>591</v>
      </c>
      <c r="AE136" s="23">
        <f t="shared" si="49"/>
        <v>589</v>
      </c>
      <c r="AF136" s="27">
        <f t="shared" si="50"/>
        <v>587</v>
      </c>
      <c r="AG136" s="49">
        <f t="shared" si="57"/>
        <v>5</v>
      </c>
      <c r="AH136" s="50">
        <f t="shared" si="58"/>
        <v>3</v>
      </c>
      <c r="AI136" s="51">
        <f t="shared" si="59"/>
        <v>2</v>
      </c>
      <c r="AJ136" s="50">
        <f t="shared" si="60"/>
        <v>4</v>
      </c>
      <c r="AK136" s="101">
        <f t="shared" si="51"/>
        <v>29.45</v>
      </c>
      <c r="AM136" s="9">
        <v>584</v>
      </c>
      <c r="AN136" s="3">
        <v>584</v>
      </c>
      <c r="AO136" s="3">
        <v>584</v>
      </c>
      <c r="AP136" s="3">
        <v>583</v>
      </c>
      <c r="AQ136" s="3">
        <v>585</v>
      </c>
      <c r="AR136" s="3">
        <v>584</v>
      </c>
      <c r="AS136" s="3">
        <v>584</v>
      </c>
      <c r="AT136" s="3">
        <v>584</v>
      </c>
      <c r="AV136" s="32">
        <f t="shared" si="61"/>
        <v>585</v>
      </c>
      <c r="AW136" s="23">
        <f t="shared" si="62"/>
        <v>584</v>
      </c>
      <c r="AX136" s="27">
        <f t="shared" si="63"/>
        <v>583</v>
      </c>
      <c r="AY136" s="29">
        <f t="shared" si="64"/>
        <v>2</v>
      </c>
      <c r="AZ136" s="36">
        <f t="shared" si="52"/>
        <v>29.2</v>
      </c>
      <c r="BA136" s="36"/>
    </row>
    <row r="137" spans="1:53" x14ac:dyDescent="0.25">
      <c r="A137" s="8">
        <f t="shared" si="65"/>
        <v>0.72499999999999953</v>
      </c>
      <c r="B137" s="3">
        <v>1048</v>
      </c>
      <c r="C137" s="9">
        <v>576</v>
      </c>
      <c r="D137" s="9">
        <f t="shared" si="45"/>
        <v>560.01538461538462</v>
      </c>
      <c r="E137" s="9">
        <f t="shared" si="46"/>
        <v>591.98461538461538</v>
      </c>
      <c r="G137" s="3">
        <v>579</v>
      </c>
      <c r="H137" s="3">
        <v>582</v>
      </c>
      <c r="I137" s="3">
        <v>580</v>
      </c>
      <c r="J137" s="3">
        <v>582</v>
      </c>
      <c r="K137" s="3">
        <v>579</v>
      </c>
      <c r="L137" s="3">
        <v>581</v>
      </c>
      <c r="M137" s="3">
        <v>579</v>
      </c>
      <c r="O137" s="32">
        <f t="shared" si="53"/>
        <v>582</v>
      </c>
      <c r="P137" s="23">
        <f t="shared" si="54"/>
        <v>580.28571428571433</v>
      </c>
      <c r="Q137" s="27">
        <f t="shared" si="55"/>
        <v>579</v>
      </c>
      <c r="R137" s="29">
        <f t="shared" si="56"/>
        <v>3</v>
      </c>
      <c r="S137" s="36">
        <f t="shared" si="47"/>
        <v>29.014285714285716</v>
      </c>
      <c r="U137" s="3">
        <v>579</v>
      </c>
      <c r="V137" s="3">
        <v>580</v>
      </c>
      <c r="W137" s="3">
        <v>581</v>
      </c>
      <c r="X137" s="3">
        <v>582</v>
      </c>
      <c r="Y137" s="3">
        <v>583</v>
      </c>
      <c r="Z137" s="3">
        <v>582</v>
      </c>
      <c r="AA137" s="3">
        <v>580</v>
      </c>
      <c r="AB137" s="3">
        <v>581</v>
      </c>
      <c r="AD137" s="32">
        <f t="shared" si="48"/>
        <v>583</v>
      </c>
      <c r="AE137" s="23">
        <f t="shared" si="49"/>
        <v>581</v>
      </c>
      <c r="AF137" s="27">
        <f t="shared" si="50"/>
        <v>579</v>
      </c>
      <c r="AG137" s="49">
        <f t="shared" si="57"/>
        <v>5</v>
      </c>
      <c r="AH137" s="50">
        <f t="shared" si="58"/>
        <v>3</v>
      </c>
      <c r="AI137" s="51">
        <f t="shared" si="59"/>
        <v>2</v>
      </c>
      <c r="AJ137" s="50">
        <f t="shared" si="60"/>
        <v>4</v>
      </c>
      <c r="AK137" s="101">
        <f t="shared" si="51"/>
        <v>29.05</v>
      </c>
      <c r="AM137" s="9">
        <v>576</v>
      </c>
      <c r="AN137" s="3">
        <v>576</v>
      </c>
      <c r="AO137" s="3">
        <v>576</v>
      </c>
      <c r="AP137" s="3">
        <v>575</v>
      </c>
      <c r="AQ137" s="3">
        <v>577</v>
      </c>
      <c r="AR137" s="3">
        <v>576</v>
      </c>
      <c r="AS137" s="3">
        <v>576</v>
      </c>
      <c r="AT137" s="3">
        <v>576</v>
      </c>
      <c r="AV137" s="32">
        <f t="shared" si="61"/>
        <v>577</v>
      </c>
      <c r="AW137" s="23">
        <f t="shared" si="62"/>
        <v>576</v>
      </c>
      <c r="AX137" s="27">
        <f t="shared" si="63"/>
        <v>575</v>
      </c>
      <c r="AY137" s="29">
        <f t="shared" si="64"/>
        <v>2</v>
      </c>
      <c r="AZ137" s="36">
        <f t="shared" si="52"/>
        <v>28.8</v>
      </c>
      <c r="BA137" s="36"/>
    </row>
    <row r="138" spans="1:53" x14ac:dyDescent="0.25">
      <c r="A138" s="8">
        <f t="shared" si="65"/>
        <v>0.73055555555555507</v>
      </c>
      <c r="B138" s="3">
        <v>1056</v>
      </c>
      <c r="C138" s="9">
        <v>568</v>
      </c>
      <c r="D138" s="9">
        <f t="shared" si="45"/>
        <v>552.20000000000005</v>
      </c>
      <c r="E138" s="9">
        <f t="shared" si="46"/>
        <v>583.79999999999995</v>
      </c>
      <c r="G138" s="3">
        <v>571</v>
      </c>
      <c r="H138" s="3">
        <v>574</v>
      </c>
      <c r="I138" s="3">
        <v>572</v>
      </c>
      <c r="J138" s="3">
        <v>574</v>
      </c>
      <c r="K138" s="3">
        <v>571</v>
      </c>
      <c r="L138" s="3">
        <v>573</v>
      </c>
      <c r="M138" s="3">
        <v>571</v>
      </c>
      <c r="O138" s="32">
        <f t="shared" si="53"/>
        <v>574</v>
      </c>
      <c r="P138" s="23">
        <f t="shared" si="54"/>
        <v>572.28571428571433</v>
      </c>
      <c r="Q138" s="27">
        <f t="shared" si="55"/>
        <v>571</v>
      </c>
      <c r="R138" s="29">
        <f t="shared" si="56"/>
        <v>3</v>
      </c>
      <c r="S138" s="36">
        <f t="shared" si="47"/>
        <v>28.614285714285717</v>
      </c>
      <c r="U138" s="3">
        <v>571</v>
      </c>
      <c r="V138" s="3">
        <v>572</v>
      </c>
      <c r="W138" s="3">
        <v>573</v>
      </c>
      <c r="X138" s="3">
        <v>574</v>
      </c>
      <c r="Y138" s="3">
        <v>575</v>
      </c>
      <c r="Z138" s="3">
        <v>574</v>
      </c>
      <c r="AA138" s="3">
        <v>572</v>
      </c>
      <c r="AB138" s="3">
        <v>573</v>
      </c>
      <c r="AD138" s="32">
        <f t="shared" si="48"/>
        <v>575</v>
      </c>
      <c r="AE138" s="23">
        <f t="shared" si="49"/>
        <v>573</v>
      </c>
      <c r="AF138" s="27">
        <f t="shared" si="50"/>
        <v>571</v>
      </c>
      <c r="AG138" s="49">
        <f t="shared" si="57"/>
        <v>5</v>
      </c>
      <c r="AH138" s="50">
        <f t="shared" si="58"/>
        <v>3</v>
      </c>
      <c r="AI138" s="51">
        <f t="shared" si="59"/>
        <v>2</v>
      </c>
      <c r="AJ138" s="50">
        <f t="shared" si="60"/>
        <v>4</v>
      </c>
      <c r="AK138" s="101">
        <f t="shared" si="51"/>
        <v>28.65</v>
      </c>
      <c r="AM138" s="9">
        <v>568</v>
      </c>
      <c r="AN138" s="3">
        <v>568</v>
      </c>
      <c r="AO138" s="3">
        <v>568</v>
      </c>
      <c r="AP138" s="3">
        <v>567</v>
      </c>
      <c r="AQ138" s="3">
        <v>569</v>
      </c>
      <c r="AR138" s="3">
        <v>568</v>
      </c>
      <c r="AS138" s="3">
        <v>568</v>
      </c>
      <c r="AT138" s="3">
        <v>568</v>
      </c>
      <c r="AV138" s="32">
        <f t="shared" si="61"/>
        <v>569</v>
      </c>
      <c r="AW138" s="23">
        <f t="shared" si="62"/>
        <v>568</v>
      </c>
      <c r="AX138" s="27">
        <f t="shared" si="63"/>
        <v>567</v>
      </c>
      <c r="AY138" s="29">
        <f t="shared" si="64"/>
        <v>2</v>
      </c>
      <c r="AZ138" s="36">
        <f t="shared" si="52"/>
        <v>28.4</v>
      </c>
      <c r="BA138" s="36"/>
    </row>
    <row r="139" spans="1:53" x14ac:dyDescent="0.25">
      <c r="A139" s="8">
        <f t="shared" si="65"/>
        <v>0.73611111111111061</v>
      </c>
      <c r="B139" s="3">
        <v>1064</v>
      </c>
      <c r="C139" s="9">
        <v>560</v>
      </c>
      <c r="D139" s="9">
        <f t="shared" si="45"/>
        <v>544.38461538461536</v>
      </c>
      <c r="E139" s="9">
        <f t="shared" si="46"/>
        <v>575.61538461538464</v>
      </c>
      <c r="G139" s="3">
        <v>563</v>
      </c>
      <c r="H139" s="3">
        <v>566</v>
      </c>
      <c r="I139" s="3">
        <v>564</v>
      </c>
      <c r="J139" s="3">
        <v>566</v>
      </c>
      <c r="K139" s="3">
        <v>563</v>
      </c>
      <c r="L139" s="3">
        <v>565</v>
      </c>
      <c r="M139" s="3">
        <v>563</v>
      </c>
      <c r="O139" s="32">
        <f t="shared" si="53"/>
        <v>566</v>
      </c>
      <c r="P139" s="23">
        <f t="shared" si="54"/>
        <v>564.28571428571433</v>
      </c>
      <c r="Q139" s="27">
        <f t="shared" si="55"/>
        <v>563</v>
      </c>
      <c r="R139" s="29">
        <f t="shared" si="56"/>
        <v>3</v>
      </c>
      <c r="S139" s="36">
        <f t="shared" si="47"/>
        <v>28.214285714285715</v>
      </c>
      <c r="U139" s="3">
        <v>564</v>
      </c>
      <c r="V139" s="3">
        <v>564</v>
      </c>
      <c r="W139" s="3">
        <v>565</v>
      </c>
      <c r="X139" s="3">
        <v>566</v>
      </c>
      <c r="Y139" s="3">
        <v>568</v>
      </c>
      <c r="Z139" s="3">
        <v>566</v>
      </c>
      <c r="AA139" s="3">
        <v>564</v>
      </c>
      <c r="AB139" s="3">
        <v>565</v>
      </c>
      <c r="AD139" s="32">
        <f t="shared" si="48"/>
        <v>568</v>
      </c>
      <c r="AE139" s="23">
        <f t="shared" si="49"/>
        <v>565.25</v>
      </c>
      <c r="AF139" s="27">
        <f t="shared" si="50"/>
        <v>564</v>
      </c>
      <c r="AG139" s="49">
        <f t="shared" si="57"/>
        <v>5.25</v>
      </c>
      <c r="AH139" s="50">
        <f t="shared" si="58"/>
        <v>4</v>
      </c>
      <c r="AI139" s="51">
        <f t="shared" si="59"/>
        <v>2.75</v>
      </c>
      <c r="AJ139" s="50">
        <f t="shared" si="60"/>
        <v>4</v>
      </c>
      <c r="AK139" s="101">
        <f t="shared" si="51"/>
        <v>28.262499999999999</v>
      </c>
      <c r="AM139" s="9">
        <v>560</v>
      </c>
      <c r="AN139" s="3">
        <v>560</v>
      </c>
      <c r="AO139" s="3">
        <v>560</v>
      </c>
      <c r="AP139" s="3">
        <v>559</v>
      </c>
      <c r="AQ139" s="3">
        <v>561</v>
      </c>
      <c r="AR139" s="3">
        <v>560</v>
      </c>
      <c r="AS139" s="3">
        <v>560</v>
      </c>
      <c r="AT139" s="3">
        <v>560</v>
      </c>
      <c r="AV139" s="32">
        <f t="shared" si="61"/>
        <v>561</v>
      </c>
      <c r="AW139" s="23">
        <f t="shared" si="62"/>
        <v>560</v>
      </c>
      <c r="AX139" s="27">
        <f t="shared" si="63"/>
        <v>559</v>
      </c>
      <c r="AY139" s="29">
        <f t="shared" si="64"/>
        <v>2</v>
      </c>
      <c r="AZ139" s="36">
        <f t="shared" si="52"/>
        <v>28</v>
      </c>
      <c r="BA139" s="36"/>
    </row>
    <row r="140" spans="1:53" x14ac:dyDescent="0.25">
      <c r="A140" s="8">
        <f t="shared" si="65"/>
        <v>0.74166666666666614</v>
      </c>
      <c r="B140" s="3">
        <v>1072</v>
      </c>
      <c r="C140" s="9">
        <v>552</v>
      </c>
      <c r="D140" s="9">
        <f t="shared" si="45"/>
        <v>536.56923076923078</v>
      </c>
      <c r="E140" s="9">
        <f t="shared" si="46"/>
        <v>567.43076923076922</v>
      </c>
      <c r="G140" s="3">
        <v>555</v>
      </c>
      <c r="H140" s="3">
        <v>558</v>
      </c>
      <c r="I140" s="3">
        <v>556</v>
      </c>
      <c r="J140" s="3">
        <v>559</v>
      </c>
      <c r="K140" s="3">
        <v>555</v>
      </c>
      <c r="L140" s="3">
        <v>557</v>
      </c>
      <c r="M140" s="3">
        <v>555</v>
      </c>
      <c r="O140" s="32">
        <f t="shared" si="53"/>
        <v>559</v>
      </c>
      <c r="P140" s="23">
        <f t="shared" si="54"/>
        <v>556.42857142857144</v>
      </c>
      <c r="Q140" s="27">
        <f t="shared" si="55"/>
        <v>555</v>
      </c>
      <c r="R140" s="29">
        <f t="shared" si="56"/>
        <v>4</v>
      </c>
      <c r="S140" s="36">
        <f t="shared" si="47"/>
        <v>27.821428571428573</v>
      </c>
      <c r="U140" s="3">
        <v>556</v>
      </c>
      <c r="V140" s="3">
        <v>556</v>
      </c>
      <c r="W140" s="3">
        <v>557</v>
      </c>
      <c r="X140" s="3">
        <v>558</v>
      </c>
      <c r="Y140" s="3">
        <v>560</v>
      </c>
      <c r="Z140" s="3">
        <v>558</v>
      </c>
      <c r="AA140" s="3">
        <v>556</v>
      </c>
      <c r="AB140" s="3">
        <v>557</v>
      </c>
      <c r="AD140" s="32">
        <f t="shared" si="48"/>
        <v>560</v>
      </c>
      <c r="AE140" s="23">
        <f t="shared" si="49"/>
        <v>557.25</v>
      </c>
      <c r="AF140" s="27">
        <f t="shared" si="50"/>
        <v>556</v>
      </c>
      <c r="AG140" s="49">
        <f t="shared" si="57"/>
        <v>5.25</v>
      </c>
      <c r="AH140" s="50">
        <f t="shared" si="58"/>
        <v>4</v>
      </c>
      <c r="AI140" s="51">
        <f t="shared" si="59"/>
        <v>2.75</v>
      </c>
      <c r="AJ140" s="50">
        <f t="shared" si="60"/>
        <v>4</v>
      </c>
      <c r="AK140" s="101">
        <f t="shared" si="51"/>
        <v>27.862500000000001</v>
      </c>
      <c r="AM140" s="9">
        <v>552</v>
      </c>
      <c r="AN140" s="3">
        <v>552</v>
      </c>
      <c r="AO140" s="3">
        <v>552</v>
      </c>
      <c r="AP140" s="3">
        <v>551</v>
      </c>
      <c r="AQ140" s="3">
        <v>553</v>
      </c>
      <c r="AR140" s="3">
        <v>552</v>
      </c>
      <c r="AS140" s="3">
        <v>552</v>
      </c>
      <c r="AT140" s="3">
        <v>552</v>
      </c>
      <c r="AV140" s="32">
        <f t="shared" si="61"/>
        <v>553</v>
      </c>
      <c r="AW140" s="23">
        <f t="shared" si="62"/>
        <v>552</v>
      </c>
      <c r="AX140" s="27">
        <f t="shared" si="63"/>
        <v>551</v>
      </c>
      <c r="AY140" s="29">
        <f t="shared" si="64"/>
        <v>2</v>
      </c>
      <c r="AZ140" s="36">
        <f t="shared" si="52"/>
        <v>27.6</v>
      </c>
      <c r="BA140" s="36"/>
    </row>
    <row r="141" spans="1:53" x14ac:dyDescent="0.25">
      <c r="A141" s="8">
        <f t="shared" si="65"/>
        <v>0.74722222222222168</v>
      </c>
      <c r="B141" s="3">
        <v>1080</v>
      </c>
      <c r="C141" s="9">
        <v>544</v>
      </c>
      <c r="D141" s="9">
        <f t="shared" si="45"/>
        <v>528.7538461538461</v>
      </c>
      <c r="E141" s="9">
        <f t="shared" si="46"/>
        <v>559.2461538461539</v>
      </c>
      <c r="G141" s="3">
        <v>547</v>
      </c>
      <c r="H141" s="3">
        <v>550</v>
      </c>
      <c r="I141" s="3">
        <v>548</v>
      </c>
      <c r="J141" s="3">
        <v>551</v>
      </c>
      <c r="K141" s="3">
        <v>547</v>
      </c>
      <c r="L141" s="3">
        <v>549</v>
      </c>
      <c r="M141" s="3">
        <v>547</v>
      </c>
      <c r="O141" s="32">
        <f t="shared" si="53"/>
        <v>551</v>
      </c>
      <c r="P141" s="23">
        <f t="shared" si="54"/>
        <v>548.42857142857144</v>
      </c>
      <c r="Q141" s="27">
        <f t="shared" si="55"/>
        <v>547</v>
      </c>
      <c r="R141" s="29">
        <f t="shared" si="56"/>
        <v>4</v>
      </c>
      <c r="S141" s="36">
        <f t="shared" si="47"/>
        <v>27.421428571428571</v>
      </c>
      <c r="U141" s="3">
        <v>548</v>
      </c>
      <c r="V141" s="3">
        <v>548</v>
      </c>
      <c r="W141" s="3">
        <v>549</v>
      </c>
      <c r="X141" s="3">
        <v>550</v>
      </c>
      <c r="Y141" s="3">
        <v>552</v>
      </c>
      <c r="Z141" s="3">
        <v>550</v>
      </c>
      <c r="AA141" s="3">
        <v>549</v>
      </c>
      <c r="AB141" s="3">
        <v>550</v>
      </c>
      <c r="AD141" s="32">
        <f t="shared" si="48"/>
        <v>552</v>
      </c>
      <c r="AE141" s="23">
        <f t="shared" si="49"/>
        <v>549.5</v>
      </c>
      <c r="AF141" s="27">
        <f t="shared" si="50"/>
        <v>548</v>
      </c>
      <c r="AG141" s="49">
        <f t="shared" si="57"/>
        <v>5.5</v>
      </c>
      <c r="AH141" s="50">
        <f t="shared" si="58"/>
        <v>4</v>
      </c>
      <c r="AI141" s="51">
        <f t="shared" si="59"/>
        <v>2.5</v>
      </c>
      <c r="AJ141" s="50">
        <f t="shared" si="60"/>
        <v>4</v>
      </c>
      <c r="AK141" s="101">
        <f t="shared" si="51"/>
        <v>27.475000000000001</v>
      </c>
      <c r="AM141" s="9">
        <v>544</v>
      </c>
      <c r="AN141" s="3">
        <v>544</v>
      </c>
      <c r="AO141" s="3">
        <v>544</v>
      </c>
      <c r="AP141" s="3">
        <v>543</v>
      </c>
      <c r="AQ141" s="3">
        <v>545</v>
      </c>
      <c r="AR141" s="3">
        <v>544</v>
      </c>
      <c r="AS141" s="3">
        <v>544</v>
      </c>
      <c r="AT141" s="3">
        <v>544</v>
      </c>
      <c r="AV141" s="32">
        <f t="shared" si="61"/>
        <v>545</v>
      </c>
      <c r="AW141" s="23">
        <f t="shared" si="62"/>
        <v>544</v>
      </c>
      <c r="AX141" s="27">
        <f t="shared" si="63"/>
        <v>543</v>
      </c>
      <c r="AY141" s="29">
        <f t="shared" si="64"/>
        <v>2</v>
      </c>
      <c r="AZ141" s="36">
        <f t="shared" si="52"/>
        <v>27.2</v>
      </c>
      <c r="BA141" s="36"/>
    </row>
    <row r="142" spans="1:53" x14ac:dyDescent="0.25">
      <c r="A142" s="8">
        <f t="shared" si="65"/>
        <v>0.75277777777777721</v>
      </c>
      <c r="B142" s="3">
        <v>1088</v>
      </c>
      <c r="C142" s="9">
        <v>536</v>
      </c>
      <c r="D142" s="9">
        <f t="shared" si="45"/>
        <v>520.93846153846152</v>
      </c>
      <c r="E142" s="9">
        <f t="shared" si="46"/>
        <v>551.06153846153848</v>
      </c>
      <c r="G142" s="3">
        <v>539</v>
      </c>
      <c r="H142" s="3">
        <v>542</v>
      </c>
      <c r="I142" s="3">
        <v>540</v>
      </c>
      <c r="J142" s="3">
        <v>543</v>
      </c>
      <c r="K142" s="3">
        <v>539</v>
      </c>
      <c r="L142" s="3">
        <v>541</v>
      </c>
      <c r="M142" s="3">
        <v>539</v>
      </c>
      <c r="O142" s="32">
        <f t="shared" si="53"/>
        <v>543</v>
      </c>
      <c r="P142" s="23">
        <f t="shared" si="54"/>
        <v>540.42857142857144</v>
      </c>
      <c r="Q142" s="27">
        <f t="shared" si="55"/>
        <v>539</v>
      </c>
      <c r="R142" s="29">
        <f t="shared" si="56"/>
        <v>4</v>
      </c>
      <c r="S142" s="36">
        <f t="shared" si="47"/>
        <v>27.021428571428572</v>
      </c>
      <c r="U142" s="3">
        <v>540</v>
      </c>
      <c r="V142" s="3">
        <v>541</v>
      </c>
      <c r="W142" s="3">
        <v>541</v>
      </c>
      <c r="X142" s="3">
        <v>542</v>
      </c>
      <c r="Y142" s="3">
        <v>544</v>
      </c>
      <c r="Z142" s="3">
        <v>542</v>
      </c>
      <c r="AA142" s="3">
        <v>541</v>
      </c>
      <c r="AB142" s="3">
        <v>542</v>
      </c>
      <c r="AD142" s="32">
        <f t="shared" si="48"/>
        <v>544</v>
      </c>
      <c r="AE142" s="23">
        <f t="shared" si="49"/>
        <v>541.625</v>
      </c>
      <c r="AF142" s="27">
        <f t="shared" si="50"/>
        <v>540</v>
      </c>
      <c r="AG142" s="49">
        <f t="shared" si="57"/>
        <v>5.625</v>
      </c>
      <c r="AH142" s="50">
        <f t="shared" si="58"/>
        <v>4</v>
      </c>
      <c r="AI142" s="51">
        <f t="shared" si="59"/>
        <v>2.375</v>
      </c>
      <c r="AJ142" s="50">
        <f t="shared" si="60"/>
        <v>4</v>
      </c>
      <c r="AK142" s="101">
        <f t="shared" si="51"/>
        <v>27.081250000000001</v>
      </c>
      <c r="AM142" s="9">
        <v>536</v>
      </c>
      <c r="AN142" s="3">
        <v>536</v>
      </c>
      <c r="AO142" s="3">
        <v>536</v>
      </c>
      <c r="AP142" s="3">
        <v>535</v>
      </c>
      <c r="AQ142" s="3">
        <v>537</v>
      </c>
      <c r="AR142" s="3">
        <v>536</v>
      </c>
      <c r="AS142" s="3">
        <v>536</v>
      </c>
      <c r="AT142" s="3">
        <v>536</v>
      </c>
      <c r="AV142" s="32">
        <f t="shared" si="61"/>
        <v>537</v>
      </c>
      <c r="AW142" s="23">
        <f t="shared" si="62"/>
        <v>536</v>
      </c>
      <c r="AX142" s="27">
        <f t="shared" si="63"/>
        <v>535</v>
      </c>
      <c r="AY142" s="29">
        <f t="shared" si="64"/>
        <v>2</v>
      </c>
      <c r="AZ142" s="36">
        <f t="shared" si="52"/>
        <v>26.8</v>
      </c>
      <c r="BA142" s="36"/>
    </row>
    <row r="143" spans="1:53" x14ac:dyDescent="0.25">
      <c r="A143" s="8">
        <f t="shared" si="65"/>
        <v>0.75833333333333275</v>
      </c>
      <c r="B143" s="3">
        <v>1096</v>
      </c>
      <c r="C143" s="9">
        <v>528</v>
      </c>
      <c r="D143" s="9">
        <f t="shared" si="45"/>
        <v>513.12307692307695</v>
      </c>
      <c r="E143" s="9">
        <f t="shared" si="46"/>
        <v>542.87692307692305</v>
      </c>
      <c r="G143" s="3">
        <v>531</v>
      </c>
      <c r="H143" s="3">
        <v>534</v>
      </c>
      <c r="I143" s="3">
        <v>532</v>
      </c>
      <c r="J143" s="3">
        <v>535</v>
      </c>
      <c r="K143" s="3">
        <v>532</v>
      </c>
      <c r="L143" s="3">
        <v>533</v>
      </c>
      <c r="M143" s="3">
        <v>531</v>
      </c>
      <c r="O143" s="32">
        <f t="shared" si="53"/>
        <v>535</v>
      </c>
      <c r="P143" s="23">
        <f t="shared" si="54"/>
        <v>532.57142857142856</v>
      </c>
      <c r="Q143" s="27">
        <f t="shared" si="55"/>
        <v>531</v>
      </c>
      <c r="R143" s="29">
        <f t="shared" si="56"/>
        <v>4</v>
      </c>
      <c r="S143" s="36">
        <f t="shared" si="47"/>
        <v>26.628571428571426</v>
      </c>
      <c r="U143" s="3">
        <v>532</v>
      </c>
      <c r="V143" s="3">
        <v>533</v>
      </c>
      <c r="W143" s="3">
        <v>533</v>
      </c>
      <c r="X143" s="3">
        <v>534</v>
      </c>
      <c r="Y143" s="3">
        <v>536</v>
      </c>
      <c r="Z143" s="3">
        <v>534</v>
      </c>
      <c r="AA143" s="3">
        <v>533</v>
      </c>
      <c r="AB143" s="3">
        <v>534</v>
      </c>
      <c r="AD143" s="32">
        <f t="shared" si="48"/>
        <v>536</v>
      </c>
      <c r="AE143" s="23">
        <f t="shared" si="49"/>
        <v>533.625</v>
      </c>
      <c r="AF143" s="27">
        <f t="shared" si="50"/>
        <v>532</v>
      </c>
      <c r="AG143" s="49">
        <f t="shared" si="57"/>
        <v>5.625</v>
      </c>
      <c r="AH143" s="50">
        <f t="shared" si="58"/>
        <v>4</v>
      </c>
      <c r="AI143" s="51">
        <f t="shared" si="59"/>
        <v>2.375</v>
      </c>
      <c r="AJ143" s="50">
        <f t="shared" si="60"/>
        <v>4</v>
      </c>
      <c r="AK143" s="101">
        <f t="shared" si="51"/>
        <v>26.681249999999999</v>
      </c>
      <c r="AM143" s="9">
        <v>528</v>
      </c>
      <c r="AN143" s="3">
        <v>528</v>
      </c>
      <c r="AO143" s="3">
        <v>528</v>
      </c>
      <c r="AP143" s="3">
        <v>527</v>
      </c>
      <c r="AQ143" s="3">
        <v>529</v>
      </c>
      <c r="AR143" s="3">
        <v>528</v>
      </c>
      <c r="AS143" s="3">
        <v>528</v>
      </c>
      <c r="AT143" s="3">
        <v>528</v>
      </c>
      <c r="AV143" s="32">
        <f t="shared" si="61"/>
        <v>529</v>
      </c>
      <c r="AW143" s="23">
        <f t="shared" si="62"/>
        <v>528</v>
      </c>
      <c r="AX143" s="27">
        <f t="shared" si="63"/>
        <v>527</v>
      </c>
      <c r="AY143" s="29">
        <f t="shared" si="64"/>
        <v>2</v>
      </c>
      <c r="AZ143" s="36">
        <f t="shared" si="52"/>
        <v>26.4</v>
      </c>
      <c r="BA143" s="36"/>
    </row>
    <row r="144" spans="1:53" x14ac:dyDescent="0.25">
      <c r="A144" s="8">
        <f t="shared" si="65"/>
        <v>0.76388888888888828</v>
      </c>
      <c r="B144" s="3">
        <v>1104</v>
      </c>
      <c r="C144" s="9">
        <v>520</v>
      </c>
      <c r="D144" s="9">
        <f t="shared" ref="D144:D206" si="66">ABS($BB$8-(($BC$8-C144)*($BB$8-$BB$9))/($BC$8-$BC$9)-C144)</f>
        <v>505.30769230769232</v>
      </c>
      <c r="E144" s="9">
        <f t="shared" ref="E144:E206" si="67">$BB$8-(($BC$8-C144)*($BB$8-$BB$9))/($BC$8-$BC$9)+C144</f>
        <v>534.69230769230774</v>
      </c>
      <c r="G144" s="3">
        <v>523</v>
      </c>
      <c r="H144" s="3">
        <v>526</v>
      </c>
      <c r="I144" s="3">
        <v>524</v>
      </c>
      <c r="J144" s="3">
        <v>527</v>
      </c>
      <c r="K144" s="3">
        <v>524</v>
      </c>
      <c r="L144" s="3">
        <v>525</v>
      </c>
      <c r="M144" s="3">
        <v>523</v>
      </c>
      <c r="O144" s="32">
        <f t="shared" si="53"/>
        <v>527</v>
      </c>
      <c r="P144" s="23">
        <f t="shared" si="54"/>
        <v>524.57142857142856</v>
      </c>
      <c r="Q144" s="27">
        <f t="shared" si="55"/>
        <v>523</v>
      </c>
      <c r="R144" s="29">
        <f t="shared" si="56"/>
        <v>4</v>
      </c>
      <c r="S144" s="36">
        <f t="shared" si="47"/>
        <v>26.228571428571428</v>
      </c>
      <c r="U144" s="3">
        <v>524</v>
      </c>
      <c r="V144" s="3">
        <v>525</v>
      </c>
      <c r="W144" s="3">
        <v>525</v>
      </c>
      <c r="X144" s="3">
        <v>526</v>
      </c>
      <c r="Y144" s="3">
        <v>528</v>
      </c>
      <c r="Z144" s="3">
        <v>526</v>
      </c>
      <c r="AA144" s="3">
        <v>525</v>
      </c>
      <c r="AB144" s="3">
        <v>526</v>
      </c>
      <c r="AD144" s="32">
        <f t="shared" si="48"/>
        <v>528</v>
      </c>
      <c r="AE144" s="23">
        <f t="shared" si="49"/>
        <v>525.625</v>
      </c>
      <c r="AF144" s="27">
        <f t="shared" si="50"/>
        <v>524</v>
      </c>
      <c r="AG144" s="49">
        <f t="shared" si="57"/>
        <v>5.625</v>
      </c>
      <c r="AH144" s="50">
        <f t="shared" si="58"/>
        <v>4</v>
      </c>
      <c r="AI144" s="51">
        <f t="shared" si="59"/>
        <v>2.375</v>
      </c>
      <c r="AJ144" s="50">
        <f t="shared" si="60"/>
        <v>4</v>
      </c>
      <c r="AK144" s="101">
        <f t="shared" si="51"/>
        <v>26.28125</v>
      </c>
      <c r="AM144" s="9">
        <v>520</v>
      </c>
      <c r="AN144" s="3">
        <v>520</v>
      </c>
      <c r="AO144" s="3">
        <v>520</v>
      </c>
      <c r="AP144" s="3">
        <v>519</v>
      </c>
      <c r="AQ144" s="3">
        <v>521</v>
      </c>
      <c r="AR144" s="3">
        <v>520</v>
      </c>
      <c r="AS144" s="3">
        <v>520</v>
      </c>
      <c r="AT144" s="3">
        <v>520</v>
      </c>
      <c r="AV144" s="32">
        <f t="shared" si="61"/>
        <v>521</v>
      </c>
      <c r="AW144" s="23">
        <f t="shared" si="62"/>
        <v>520</v>
      </c>
      <c r="AX144" s="27">
        <f t="shared" si="63"/>
        <v>519</v>
      </c>
      <c r="AY144" s="29">
        <f t="shared" si="64"/>
        <v>2</v>
      </c>
      <c r="AZ144" s="36">
        <f t="shared" si="52"/>
        <v>26</v>
      </c>
      <c r="BA144" s="36"/>
    </row>
    <row r="145" spans="1:53" x14ac:dyDescent="0.25">
      <c r="A145" s="8">
        <f t="shared" si="65"/>
        <v>0.76944444444444382</v>
      </c>
      <c r="B145" s="3">
        <v>1112</v>
      </c>
      <c r="C145" s="9">
        <v>512</v>
      </c>
      <c r="D145" s="9">
        <f t="shared" si="66"/>
        <v>497.49230769230769</v>
      </c>
      <c r="E145" s="9">
        <f t="shared" si="67"/>
        <v>526.50769230769231</v>
      </c>
      <c r="G145" s="3">
        <v>515</v>
      </c>
      <c r="H145" s="3">
        <v>518</v>
      </c>
      <c r="I145" s="3">
        <v>516</v>
      </c>
      <c r="J145" s="3">
        <v>519</v>
      </c>
      <c r="K145" s="3">
        <v>516</v>
      </c>
      <c r="L145" s="3">
        <v>517</v>
      </c>
      <c r="M145" s="3">
        <v>515</v>
      </c>
      <c r="O145" s="32">
        <f t="shared" si="53"/>
        <v>519</v>
      </c>
      <c r="P145" s="23">
        <f t="shared" si="54"/>
        <v>516.57142857142856</v>
      </c>
      <c r="Q145" s="27">
        <f t="shared" si="55"/>
        <v>515</v>
      </c>
      <c r="R145" s="29">
        <f t="shared" si="56"/>
        <v>4</v>
      </c>
      <c r="S145" s="36">
        <f t="shared" si="47"/>
        <v>25.828571428571429</v>
      </c>
      <c r="U145" s="3">
        <v>516</v>
      </c>
      <c r="V145" s="3">
        <v>517</v>
      </c>
      <c r="W145" s="3">
        <v>517</v>
      </c>
      <c r="X145" s="3">
        <v>518</v>
      </c>
      <c r="Y145" s="3">
        <v>520</v>
      </c>
      <c r="Z145" s="3">
        <v>518</v>
      </c>
      <c r="AA145" s="3">
        <v>517</v>
      </c>
      <c r="AB145" s="3">
        <v>518</v>
      </c>
      <c r="AD145" s="32">
        <f t="shared" si="48"/>
        <v>520</v>
      </c>
      <c r="AE145" s="23">
        <f t="shared" si="49"/>
        <v>517.625</v>
      </c>
      <c r="AF145" s="27">
        <f t="shared" si="50"/>
        <v>516</v>
      </c>
      <c r="AG145" s="49">
        <f t="shared" si="57"/>
        <v>5.625</v>
      </c>
      <c r="AH145" s="50">
        <f t="shared" si="58"/>
        <v>4</v>
      </c>
      <c r="AI145" s="51">
        <f t="shared" si="59"/>
        <v>2.375</v>
      </c>
      <c r="AJ145" s="50">
        <f t="shared" si="60"/>
        <v>4</v>
      </c>
      <c r="AK145" s="101">
        <f t="shared" si="51"/>
        <v>25.881250000000001</v>
      </c>
      <c r="AM145" s="9">
        <v>512</v>
      </c>
      <c r="AN145" s="3">
        <v>512</v>
      </c>
      <c r="AO145" s="3">
        <v>512</v>
      </c>
      <c r="AP145" s="3">
        <v>511</v>
      </c>
      <c r="AQ145" s="3">
        <v>513</v>
      </c>
      <c r="AR145" s="3">
        <v>512</v>
      </c>
      <c r="AS145" s="3">
        <v>512</v>
      </c>
      <c r="AT145" s="3">
        <v>512</v>
      </c>
      <c r="AV145" s="32">
        <f t="shared" si="61"/>
        <v>513</v>
      </c>
      <c r="AW145" s="23">
        <f t="shared" si="62"/>
        <v>512</v>
      </c>
      <c r="AX145" s="27">
        <f t="shared" si="63"/>
        <v>511</v>
      </c>
      <c r="AY145" s="29">
        <f t="shared" si="64"/>
        <v>2</v>
      </c>
      <c r="AZ145" s="36">
        <f t="shared" si="52"/>
        <v>25.6</v>
      </c>
      <c r="BA145" s="36"/>
    </row>
    <row r="146" spans="1:53" x14ac:dyDescent="0.25">
      <c r="A146" s="8">
        <f t="shared" si="65"/>
        <v>0.77499999999999936</v>
      </c>
      <c r="B146" s="3">
        <v>1120</v>
      </c>
      <c r="C146" s="9">
        <v>504</v>
      </c>
      <c r="D146" s="9">
        <f t="shared" si="66"/>
        <v>489.67692307692306</v>
      </c>
      <c r="E146" s="9">
        <f t="shared" si="67"/>
        <v>518.32307692307688</v>
      </c>
      <c r="G146" s="3">
        <v>507</v>
      </c>
      <c r="H146" s="3">
        <v>510</v>
      </c>
      <c r="I146" s="3">
        <v>508</v>
      </c>
      <c r="J146" s="3">
        <v>511</v>
      </c>
      <c r="K146" s="3">
        <v>508</v>
      </c>
      <c r="L146" s="3">
        <v>509</v>
      </c>
      <c r="M146" s="3">
        <v>507</v>
      </c>
      <c r="O146" s="32">
        <f t="shared" si="53"/>
        <v>511</v>
      </c>
      <c r="P146" s="23">
        <f t="shared" si="54"/>
        <v>508.57142857142856</v>
      </c>
      <c r="Q146" s="27">
        <f t="shared" si="55"/>
        <v>507</v>
      </c>
      <c r="R146" s="29">
        <f t="shared" si="56"/>
        <v>4</v>
      </c>
      <c r="S146" s="36">
        <f t="shared" si="47"/>
        <v>25.428571428571427</v>
      </c>
      <c r="U146" s="3">
        <v>508</v>
      </c>
      <c r="V146" s="3">
        <v>509</v>
      </c>
      <c r="W146" s="3">
        <v>509</v>
      </c>
      <c r="X146" s="3">
        <v>510</v>
      </c>
      <c r="Y146" s="3">
        <v>512</v>
      </c>
      <c r="Z146" s="3">
        <v>510</v>
      </c>
      <c r="AA146" s="3">
        <v>509</v>
      </c>
      <c r="AB146" s="3">
        <v>510</v>
      </c>
      <c r="AD146" s="32">
        <f t="shared" si="48"/>
        <v>512</v>
      </c>
      <c r="AE146" s="23">
        <f t="shared" si="49"/>
        <v>509.625</v>
      </c>
      <c r="AF146" s="27">
        <f t="shared" si="50"/>
        <v>508</v>
      </c>
      <c r="AG146" s="49">
        <f t="shared" si="57"/>
        <v>5.625</v>
      </c>
      <c r="AH146" s="50">
        <f t="shared" si="58"/>
        <v>4</v>
      </c>
      <c r="AI146" s="51">
        <f t="shared" si="59"/>
        <v>2.375</v>
      </c>
      <c r="AJ146" s="50">
        <f t="shared" si="60"/>
        <v>4</v>
      </c>
      <c r="AK146" s="101">
        <f t="shared" si="51"/>
        <v>25.481249999999999</v>
      </c>
      <c r="AM146" s="9">
        <v>504</v>
      </c>
      <c r="AN146" s="3">
        <v>504</v>
      </c>
      <c r="AO146" s="3">
        <v>504</v>
      </c>
      <c r="AP146" s="3">
        <v>503</v>
      </c>
      <c r="AQ146" s="3">
        <v>505</v>
      </c>
      <c r="AR146" s="3">
        <v>504</v>
      </c>
      <c r="AS146" s="3">
        <v>504</v>
      </c>
      <c r="AT146" s="3">
        <v>504</v>
      </c>
      <c r="AV146" s="32">
        <f t="shared" si="61"/>
        <v>505</v>
      </c>
      <c r="AW146" s="23">
        <f t="shared" si="62"/>
        <v>504</v>
      </c>
      <c r="AX146" s="27">
        <f t="shared" si="63"/>
        <v>503</v>
      </c>
      <c r="AY146" s="29">
        <f t="shared" si="64"/>
        <v>2</v>
      </c>
      <c r="AZ146" s="36">
        <f t="shared" si="52"/>
        <v>25.2</v>
      </c>
      <c r="BA146" s="36"/>
    </row>
    <row r="147" spans="1:53" x14ac:dyDescent="0.25">
      <c r="A147" s="8">
        <f t="shared" si="65"/>
        <v>0.78055555555555489</v>
      </c>
      <c r="B147" s="3">
        <v>1128</v>
      </c>
      <c r="C147" s="9">
        <v>496</v>
      </c>
      <c r="D147" s="9">
        <f t="shared" si="66"/>
        <v>481.86153846153849</v>
      </c>
      <c r="E147" s="9">
        <f t="shared" si="67"/>
        <v>510.13846153846151</v>
      </c>
      <c r="G147" s="3">
        <v>499</v>
      </c>
      <c r="H147" s="3">
        <v>502</v>
      </c>
      <c r="I147" s="3">
        <v>500</v>
      </c>
      <c r="J147" s="3">
        <v>503</v>
      </c>
      <c r="K147" s="3">
        <v>500</v>
      </c>
      <c r="L147" s="3">
        <v>501</v>
      </c>
      <c r="M147" s="3">
        <v>499</v>
      </c>
      <c r="O147" s="32">
        <f t="shared" si="53"/>
        <v>503</v>
      </c>
      <c r="P147" s="23">
        <f t="shared" si="54"/>
        <v>500.57142857142856</v>
      </c>
      <c r="Q147" s="27">
        <f t="shared" si="55"/>
        <v>499</v>
      </c>
      <c r="R147" s="29">
        <f t="shared" si="56"/>
        <v>4</v>
      </c>
      <c r="S147" s="36">
        <f t="shared" si="47"/>
        <v>25.028571428571428</v>
      </c>
      <c r="U147" s="3">
        <v>500</v>
      </c>
      <c r="V147" s="3">
        <v>501</v>
      </c>
      <c r="W147" s="3">
        <v>501</v>
      </c>
      <c r="X147" s="3">
        <v>502</v>
      </c>
      <c r="Y147" s="3">
        <v>504</v>
      </c>
      <c r="Z147" s="3">
        <v>502</v>
      </c>
      <c r="AA147" s="3">
        <v>501</v>
      </c>
      <c r="AB147" s="3">
        <v>502</v>
      </c>
      <c r="AD147" s="32">
        <f t="shared" si="48"/>
        <v>504</v>
      </c>
      <c r="AE147" s="23">
        <f t="shared" si="49"/>
        <v>501.625</v>
      </c>
      <c r="AF147" s="27">
        <f t="shared" si="50"/>
        <v>500</v>
      </c>
      <c r="AG147" s="49">
        <f t="shared" si="57"/>
        <v>5.625</v>
      </c>
      <c r="AH147" s="50">
        <f t="shared" si="58"/>
        <v>4</v>
      </c>
      <c r="AI147" s="51">
        <f t="shared" si="59"/>
        <v>2.375</v>
      </c>
      <c r="AJ147" s="50">
        <f t="shared" si="60"/>
        <v>4</v>
      </c>
      <c r="AK147" s="101">
        <f t="shared" si="51"/>
        <v>25.081250000000001</v>
      </c>
      <c r="AM147" s="9">
        <v>496</v>
      </c>
      <c r="AN147" s="3">
        <v>496</v>
      </c>
      <c r="AO147" s="3">
        <v>496</v>
      </c>
      <c r="AP147" s="3">
        <v>495</v>
      </c>
      <c r="AQ147" s="3">
        <v>497</v>
      </c>
      <c r="AR147" s="3">
        <v>496</v>
      </c>
      <c r="AS147" s="3">
        <v>496</v>
      </c>
      <c r="AT147" s="3">
        <v>496</v>
      </c>
      <c r="AV147" s="32">
        <f t="shared" si="61"/>
        <v>497</v>
      </c>
      <c r="AW147" s="23">
        <f t="shared" si="62"/>
        <v>496</v>
      </c>
      <c r="AX147" s="27">
        <f t="shared" si="63"/>
        <v>495</v>
      </c>
      <c r="AY147" s="29">
        <f t="shared" si="64"/>
        <v>2</v>
      </c>
      <c r="AZ147" s="36">
        <f t="shared" si="52"/>
        <v>24.8</v>
      </c>
      <c r="BA147" s="36"/>
    </row>
    <row r="148" spans="1:53" x14ac:dyDescent="0.25">
      <c r="A148" s="8">
        <f t="shared" si="65"/>
        <v>0.78611111111111043</v>
      </c>
      <c r="B148" s="3">
        <v>1136</v>
      </c>
      <c r="C148" s="9">
        <v>488</v>
      </c>
      <c r="D148" s="9">
        <f t="shared" si="66"/>
        <v>474.04615384615386</v>
      </c>
      <c r="E148" s="9">
        <f t="shared" si="67"/>
        <v>501.95384615384614</v>
      </c>
      <c r="G148" s="3">
        <v>491</v>
      </c>
      <c r="H148" s="3">
        <v>494</v>
      </c>
      <c r="I148" s="3">
        <v>492</v>
      </c>
      <c r="J148" s="3">
        <v>495</v>
      </c>
      <c r="K148" s="3">
        <v>492</v>
      </c>
      <c r="L148" s="3">
        <v>493</v>
      </c>
      <c r="M148" s="3">
        <v>491</v>
      </c>
      <c r="O148" s="32">
        <f t="shared" si="53"/>
        <v>495</v>
      </c>
      <c r="P148" s="23">
        <f t="shared" si="54"/>
        <v>492.57142857142856</v>
      </c>
      <c r="Q148" s="27">
        <f t="shared" si="55"/>
        <v>491</v>
      </c>
      <c r="R148" s="29">
        <f t="shared" si="56"/>
        <v>4</v>
      </c>
      <c r="S148" s="36">
        <f t="shared" si="47"/>
        <v>24.628571428571426</v>
      </c>
      <c r="U148" s="3">
        <v>492</v>
      </c>
      <c r="V148" s="3">
        <v>493</v>
      </c>
      <c r="W148" s="3">
        <v>493</v>
      </c>
      <c r="X148" s="3">
        <v>494</v>
      </c>
      <c r="Y148" s="3">
        <v>496</v>
      </c>
      <c r="Z148" s="3">
        <v>494</v>
      </c>
      <c r="AA148" s="3">
        <v>493</v>
      </c>
      <c r="AB148" s="3">
        <v>494</v>
      </c>
      <c r="AD148" s="32">
        <f t="shared" si="48"/>
        <v>496</v>
      </c>
      <c r="AE148" s="23">
        <f t="shared" si="49"/>
        <v>493.625</v>
      </c>
      <c r="AF148" s="27">
        <f t="shared" si="50"/>
        <v>492</v>
      </c>
      <c r="AG148" s="49">
        <f t="shared" si="57"/>
        <v>5.625</v>
      </c>
      <c r="AH148" s="50">
        <f t="shared" si="58"/>
        <v>4</v>
      </c>
      <c r="AI148" s="51">
        <f t="shared" si="59"/>
        <v>2.375</v>
      </c>
      <c r="AJ148" s="50">
        <f t="shared" si="60"/>
        <v>4</v>
      </c>
      <c r="AK148" s="101">
        <f t="shared" si="51"/>
        <v>24.681249999999999</v>
      </c>
      <c r="AM148" s="9">
        <v>488</v>
      </c>
      <c r="AN148" s="3">
        <v>488</v>
      </c>
      <c r="AO148" s="3">
        <v>488</v>
      </c>
      <c r="AP148" s="3">
        <v>487</v>
      </c>
      <c r="AQ148" s="3">
        <v>489</v>
      </c>
      <c r="AR148" s="3">
        <v>488</v>
      </c>
      <c r="AS148" s="3">
        <v>488</v>
      </c>
      <c r="AT148" s="3">
        <v>488</v>
      </c>
      <c r="AV148" s="32">
        <f t="shared" si="61"/>
        <v>489</v>
      </c>
      <c r="AW148" s="23">
        <f t="shared" si="62"/>
        <v>488</v>
      </c>
      <c r="AX148" s="27">
        <f t="shared" si="63"/>
        <v>487</v>
      </c>
      <c r="AY148" s="29">
        <f t="shared" si="64"/>
        <v>2</v>
      </c>
      <c r="AZ148" s="36">
        <f t="shared" si="52"/>
        <v>24.4</v>
      </c>
      <c r="BA148" s="36"/>
    </row>
    <row r="149" spans="1:53" x14ac:dyDescent="0.25">
      <c r="A149" s="8">
        <f t="shared" si="65"/>
        <v>0.79166666666666596</v>
      </c>
      <c r="B149" s="3">
        <v>1144</v>
      </c>
      <c r="C149" s="9">
        <v>480</v>
      </c>
      <c r="D149" s="9">
        <f t="shared" si="66"/>
        <v>466.23076923076923</v>
      </c>
      <c r="E149" s="9">
        <f t="shared" si="67"/>
        <v>493.76923076923077</v>
      </c>
      <c r="G149" s="3">
        <v>483</v>
      </c>
      <c r="H149" s="3">
        <v>486</v>
      </c>
      <c r="I149" s="3">
        <v>484</v>
      </c>
      <c r="J149" s="3">
        <v>487</v>
      </c>
      <c r="K149" s="3">
        <v>484</v>
      </c>
      <c r="L149" s="3">
        <v>485</v>
      </c>
      <c r="M149" s="3">
        <v>483</v>
      </c>
      <c r="O149" s="32">
        <f t="shared" si="53"/>
        <v>487</v>
      </c>
      <c r="P149" s="23">
        <f t="shared" si="54"/>
        <v>484.57142857142856</v>
      </c>
      <c r="Q149" s="27">
        <f t="shared" si="55"/>
        <v>483</v>
      </c>
      <c r="R149" s="29">
        <f t="shared" si="56"/>
        <v>4</v>
      </c>
      <c r="S149" s="36">
        <f t="shared" si="47"/>
        <v>24.228571428571428</v>
      </c>
      <c r="U149" s="3">
        <v>485</v>
      </c>
      <c r="V149" s="3">
        <v>485</v>
      </c>
      <c r="W149" s="3">
        <v>485</v>
      </c>
      <c r="X149" s="3">
        <v>486</v>
      </c>
      <c r="Y149" s="3">
        <v>489</v>
      </c>
      <c r="Z149" s="3">
        <v>486</v>
      </c>
      <c r="AA149" s="3">
        <v>485</v>
      </c>
      <c r="AB149" s="3">
        <v>486</v>
      </c>
      <c r="AD149" s="32">
        <f t="shared" si="48"/>
        <v>489</v>
      </c>
      <c r="AE149" s="23">
        <f t="shared" si="49"/>
        <v>485.875</v>
      </c>
      <c r="AF149" s="27">
        <f t="shared" si="50"/>
        <v>485</v>
      </c>
      <c r="AG149" s="49">
        <f t="shared" si="57"/>
        <v>5.875</v>
      </c>
      <c r="AH149" s="50">
        <f t="shared" si="58"/>
        <v>5</v>
      </c>
      <c r="AI149" s="51">
        <f t="shared" si="59"/>
        <v>3.125</v>
      </c>
      <c r="AJ149" s="50">
        <f t="shared" si="60"/>
        <v>4</v>
      </c>
      <c r="AK149" s="101">
        <f t="shared" si="51"/>
        <v>24.293749999999999</v>
      </c>
      <c r="AM149" s="9">
        <v>480</v>
      </c>
      <c r="AN149" s="3">
        <v>480</v>
      </c>
      <c r="AO149" s="3">
        <v>480</v>
      </c>
      <c r="AP149" s="3">
        <v>479</v>
      </c>
      <c r="AQ149" s="3">
        <v>481</v>
      </c>
      <c r="AR149" s="3">
        <v>480</v>
      </c>
      <c r="AS149" s="3">
        <v>480</v>
      </c>
      <c r="AT149" s="3">
        <v>480</v>
      </c>
      <c r="AV149" s="32">
        <f t="shared" si="61"/>
        <v>481</v>
      </c>
      <c r="AW149" s="23">
        <f t="shared" si="62"/>
        <v>480</v>
      </c>
      <c r="AX149" s="27">
        <f t="shared" si="63"/>
        <v>479</v>
      </c>
      <c r="AY149" s="29">
        <f t="shared" si="64"/>
        <v>2</v>
      </c>
      <c r="AZ149" s="36">
        <f t="shared" si="52"/>
        <v>24</v>
      </c>
      <c r="BA149" s="36"/>
    </row>
    <row r="150" spans="1:53" x14ac:dyDescent="0.25">
      <c r="A150" s="8">
        <f t="shared" si="65"/>
        <v>0.7972222222222215</v>
      </c>
      <c r="B150" s="3">
        <v>1152</v>
      </c>
      <c r="C150" s="9">
        <v>472</v>
      </c>
      <c r="D150" s="9">
        <f t="shared" si="66"/>
        <v>458.4153846153846</v>
      </c>
      <c r="E150" s="9">
        <f t="shared" si="67"/>
        <v>485.5846153846154</v>
      </c>
      <c r="G150" s="3">
        <v>475</v>
      </c>
      <c r="H150" s="3">
        <v>478</v>
      </c>
      <c r="I150" s="3">
        <v>476</v>
      </c>
      <c r="J150" s="3">
        <v>480</v>
      </c>
      <c r="K150" s="3">
        <v>476</v>
      </c>
      <c r="L150" s="3">
        <v>477</v>
      </c>
      <c r="M150" s="3">
        <v>475</v>
      </c>
      <c r="O150" s="32">
        <f t="shared" si="53"/>
        <v>480</v>
      </c>
      <c r="P150" s="23">
        <f t="shared" si="54"/>
        <v>476.71428571428572</v>
      </c>
      <c r="Q150" s="27">
        <f t="shared" si="55"/>
        <v>475</v>
      </c>
      <c r="R150" s="29">
        <f t="shared" si="56"/>
        <v>5</v>
      </c>
      <c r="S150" s="36">
        <f t="shared" si="47"/>
        <v>23.835714285714285</v>
      </c>
      <c r="U150" s="3">
        <v>477</v>
      </c>
      <c r="V150" s="3">
        <v>477</v>
      </c>
      <c r="W150" s="3">
        <v>477</v>
      </c>
      <c r="X150" s="3">
        <v>478</v>
      </c>
      <c r="Y150" s="3">
        <v>481</v>
      </c>
      <c r="Z150" s="3">
        <v>478</v>
      </c>
      <c r="AA150" s="3">
        <v>477</v>
      </c>
      <c r="AB150" s="3">
        <v>478</v>
      </c>
      <c r="AD150" s="32">
        <f t="shared" si="48"/>
        <v>481</v>
      </c>
      <c r="AE150" s="23">
        <f t="shared" si="49"/>
        <v>477.875</v>
      </c>
      <c r="AF150" s="27">
        <f t="shared" si="50"/>
        <v>477</v>
      </c>
      <c r="AG150" s="49">
        <f t="shared" si="57"/>
        <v>5.875</v>
      </c>
      <c r="AH150" s="50">
        <f t="shared" si="58"/>
        <v>5</v>
      </c>
      <c r="AI150" s="51">
        <f t="shared" si="59"/>
        <v>3.125</v>
      </c>
      <c r="AJ150" s="50">
        <f t="shared" si="60"/>
        <v>4</v>
      </c>
      <c r="AK150" s="101">
        <f t="shared" si="51"/>
        <v>23.893750000000001</v>
      </c>
      <c r="AM150" s="9">
        <v>472</v>
      </c>
      <c r="AN150" s="3">
        <v>472</v>
      </c>
      <c r="AO150" s="3">
        <v>472</v>
      </c>
      <c r="AP150" s="3">
        <v>473</v>
      </c>
      <c r="AQ150" s="3">
        <v>474</v>
      </c>
      <c r="AR150" s="3">
        <v>471</v>
      </c>
      <c r="AS150" s="3">
        <v>472</v>
      </c>
      <c r="AT150" s="3">
        <v>472</v>
      </c>
      <c r="AV150" s="32">
        <f t="shared" si="61"/>
        <v>474</v>
      </c>
      <c r="AW150" s="23">
        <f t="shared" si="62"/>
        <v>472.25</v>
      </c>
      <c r="AX150" s="27">
        <f t="shared" si="63"/>
        <v>471</v>
      </c>
      <c r="AY150" s="29">
        <f t="shared" si="64"/>
        <v>3</v>
      </c>
      <c r="AZ150" s="36">
        <f t="shared" si="52"/>
        <v>23.612500000000001</v>
      </c>
      <c r="BA150" s="36"/>
    </row>
    <row r="151" spans="1:53" x14ac:dyDescent="0.25">
      <c r="A151" s="8">
        <f t="shared" si="65"/>
        <v>0.80277777777777704</v>
      </c>
      <c r="B151" s="3">
        <v>1160</v>
      </c>
      <c r="C151" s="9">
        <v>464</v>
      </c>
      <c r="D151" s="9">
        <f t="shared" si="66"/>
        <v>450.6</v>
      </c>
      <c r="E151" s="9">
        <f t="shared" si="67"/>
        <v>477.4</v>
      </c>
      <c r="G151" s="3">
        <v>467</v>
      </c>
      <c r="H151" s="3">
        <v>470</v>
      </c>
      <c r="I151" s="3">
        <v>468</v>
      </c>
      <c r="J151" s="3">
        <v>472</v>
      </c>
      <c r="K151" s="3">
        <v>468</v>
      </c>
      <c r="L151" s="3">
        <v>469</v>
      </c>
      <c r="M151" s="3">
        <v>467</v>
      </c>
      <c r="O151" s="32">
        <f t="shared" si="53"/>
        <v>472</v>
      </c>
      <c r="P151" s="23">
        <f t="shared" si="54"/>
        <v>468.71428571428572</v>
      </c>
      <c r="Q151" s="27">
        <f t="shared" si="55"/>
        <v>467</v>
      </c>
      <c r="R151" s="29">
        <f t="shared" si="56"/>
        <v>5</v>
      </c>
      <c r="S151" s="36">
        <f t="shared" si="47"/>
        <v>23.435714285714287</v>
      </c>
      <c r="U151" s="3">
        <v>469</v>
      </c>
      <c r="V151" s="3">
        <v>469</v>
      </c>
      <c r="W151" s="3">
        <v>469</v>
      </c>
      <c r="X151" s="3">
        <v>470</v>
      </c>
      <c r="Y151" s="3">
        <v>473</v>
      </c>
      <c r="Z151" s="3">
        <v>470</v>
      </c>
      <c r="AA151" s="3">
        <v>469</v>
      </c>
      <c r="AB151" s="3">
        <v>470</v>
      </c>
      <c r="AD151" s="32">
        <f t="shared" si="48"/>
        <v>473</v>
      </c>
      <c r="AE151" s="23">
        <f t="shared" si="49"/>
        <v>469.875</v>
      </c>
      <c r="AF151" s="27">
        <f t="shared" si="50"/>
        <v>469</v>
      </c>
      <c r="AG151" s="49">
        <f t="shared" si="57"/>
        <v>5.875</v>
      </c>
      <c r="AH151" s="50">
        <f t="shared" si="58"/>
        <v>5</v>
      </c>
      <c r="AI151" s="51">
        <f t="shared" si="59"/>
        <v>3.125</v>
      </c>
      <c r="AJ151" s="50">
        <f t="shared" si="60"/>
        <v>4</v>
      </c>
      <c r="AK151" s="101">
        <f t="shared" si="51"/>
        <v>23.493749999999999</v>
      </c>
      <c r="AM151" s="9">
        <v>464</v>
      </c>
      <c r="AN151" s="3">
        <v>464</v>
      </c>
      <c r="AO151" s="3">
        <v>464</v>
      </c>
      <c r="AP151" s="3">
        <v>465</v>
      </c>
      <c r="AQ151" s="3">
        <v>466</v>
      </c>
      <c r="AR151" s="3">
        <v>463</v>
      </c>
      <c r="AS151" s="3">
        <v>464</v>
      </c>
      <c r="AT151" s="3">
        <v>464</v>
      </c>
      <c r="AV151" s="32">
        <f t="shared" si="61"/>
        <v>466</v>
      </c>
      <c r="AW151" s="23">
        <f t="shared" si="62"/>
        <v>464.25</v>
      </c>
      <c r="AX151" s="27">
        <f t="shared" si="63"/>
        <v>463</v>
      </c>
      <c r="AY151" s="29">
        <f t="shared" si="64"/>
        <v>3</v>
      </c>
      <c r="AZ151" s="36">
        <f t="shared" si="52"/>
        <v>23.212499999999999</v>
      </c>
      <c r="BA151" s="36"/>
    </row>
    <row r="152" spans="1:53" x14ac:dyDescent="0.25">
      <c r="A152" s="8">
        <f t="shared" si="65"/>
        <v>0.80833333333333257</v>
      </c>
      <c r="B152" s="3">
        <v>1168</v>
      </c>
      <c r="C152" s="9">
        <v>456</v>
      </c>
      <c r="D152" s="9">
        <f t="shared" si="66"/>
        <v>442.78461538461539</v>
      </c>
      <c r="E152" s="9">
        <f t="shared" si="67"/>
        <v>469.21538461538461</v>
      </c>
      <c r="G152" s="3">
        <v>459</v>
      </c>
      <c r="H152" s="3">
        <v>462</v>
      </c>
      <c r="I152" s="3">
        <v>460</v>
      </c>
      <c r="J152" s="3">
        <v>464</v>
      </c>
      <c r="K152" s="3">
        <v>460</v>
      </c>
      <c r="L152" s="3">
        <v>461</v>
      </c>
      <c r="M152" s="3">
        <v>459</v>
      </c>
      <c r="O152" s="32">
        <f t="shared" si="53"/>
        <v>464</v>
      </c>
      <c r="P152" s="23">
        <f t="shared" si="54"/>
        <v>460.71428571428572</v>
      </c>
      <c r="Q152" s="27">
        <f t="shared" si="55"/>
        <v>459</v>
      </c>
      <c r="R152" s="29">
        <f t="shared" si="56"/>
        <v>5</v>
      </c>
      <c r="S152" s="36">
        <f t="shared" si="47"/>
        <v>23.035714285714285</v>
      </c>
      <c r="U152" s="3">
        <v>461</v>
      </c>
      <c r="V152" s="3">
        <v>461</v>
      </c>
      <c r="W152" s="3">
        <v>461</v>
      </c>
      <c r="X152" s="3">
        <v>462</v>
      </c>
      <c r="Y152" s="3">
        <v>465</v>
      </c>
      <c r="Z152" s="3">
        <v>462</v>
      </c>
      <c r="AA152" s="3">
        <v>461</v>
      </c>
      <c r="AB152" s="3">
        <v>462</v>
      </c>
      <c r="AD152" s="32">
        <f t="shared" si="48"/>
        <v>465</v>
      </c>
      <c r="AE152" s="23">
        <f t="shared" si="49"/>
        <v>461.875</v>
      </c>
      <c r="AF152" s="27">
        <f t="shared" si="50"/>
        <v>461</v>
      </c>
      <c r="AG152" s="49">
        <f t="shared" si="57"/>
        <v>5.875</v>
      </c>
      <c r="AH152" s="50">
        <f t="shared" si="58"/>
        <v>5</v>
      </c>
      <c r="AI152" s="51">
        <f t="shared" si="59"/>
        <v>3.125</v>
      </c>
      <c r="AJ152" s="50">
        <f t="shared" si="60"/>
        <v>4</v>
      </c>
      <c r="AK152" s="101">
        <f t="shared" si="51"/>
        <v>23.09375</v>
      </c>
      <c r="AM152" s="9">
        <v>456</v>
      </c>
      <c r="AN152" s="3">
        <v>456</v>
      </c>
      <c r="AO152" s="3">
        <v>456</v>
      </c>
      <c r="AP152" s="3">
        <v>457</v>
      </c>
      <c r="AQ152" s="3">
        <v>458</v>
      </c>
      <c r="AR152" s="3">
        <v>455</v>
      </c>
      <c r="AS152" s="3">
        <v>456</v>
      </c>
      <c r="AT152" s="3">
        <v>456</v>
      </c>
      <c r="AV152" s="32">
        <f t="shared" si="61"/>
        <v>458</v>
      </c>
      <c r="AW152" s="23">
        <f t="shared" si="62"/>
        <v>456.25</v>
      </c>
      <c r="AX152" s="27">
        <f t="shared" si="63"/>
        <v>455</v>
      </c>
      <c r="AY152" s="29">
        <f t="shared" si="64"/>
        <v>3</v>
      </c>
      <c r="AZ152" s="36">
        <f t="shared" si="52"/>
        <v>22.8125</v>
      </c>
      <c r="BA152" s="36"/>
    </row>
    <row r="153" spans="1:53" x14ac:dyDescent="0.25">
      <c r="A153" s="8">
        <f t="shared" si="65"/>
        <v>0.81388888888888811</v>
      </c>
      <c r="B153" s="3">
        <v>1176</v>
      </c>
      <c r="C153" s="9">
        <v>448</v>
      </c>
      <c r="D153" s="9">
        <f t="shared" si="66"/>
        <v>434.96923076923076</v>
      </c>
      <c r="E153" s="9">
        <f t="shared" si="67"/>
        <v>461.03076923076924</v>
      </c>
      <c r="G153" s="3">
        <v>451</v>
      </c>
      <c r="H153" s="3">
        <v>454</v>
      </c>
      <c r="I153" s="3">
        <v>452</v>
      </c>
      <c r="J153" s="3">
        <v>456</v>
      </c>
      <c r="K153" s="3">
        <v>452</v>
      </c>
      <c r="L153" s="3">
        <v>453</v>
      </c>
      <c r="M153" s="3">
        <v>451</v>
      </c>
      <c r="O153" s="32">
        <f t="shared" si="53"/>
        <v>456</v>
      </c>
      <c r="P153" s="23">
        <f t="shared" si="54"/>
        <v>452.71428571428572</v>
      </c>
      <c r="Q153" s="27">
        <f t="shared" si="55"/>
        <v>451</v>
      </c>
      <c r="R153" s="29">
        <f t="shared" si="56"/>
        <v>5</v>
      </c>
      <c r="S153" s="36">
        <f t="shared" si="47"/>
        <v>22.635714285714286</v>
      </c>
      <c r="U153" s="3">
        <v>453</v>
      </c>
      <c r="V153" s="3">
        <v>453</v>
      </c>
      <c r="W153" s="3">
        <v>453</v>
      </c>
      <c r="X153" s="3">
        <v>454</v>
      </c>
      <c r="Y153" s="3">
        <v>457</v>
      </c>
      <c r="Z153" s="3">
        <v>454</v>
      </c>
      <c r="AA153" s="3">
        <v>453</v>
      </c>
      <c r="AB153" s="3">
        <v>454</v>
      </c>
      <c r="AD153" s="32">
        <f t="shared" si="48"/>
        <v>457</v>
      </c>
      <c r="AE153" s="23">
        <f t="shared" si="49"/>
        <v>453.875</v>
      </c>
      <c r="AF153" s="27">
        <f t="shared" si="50"/>
        <v>453</v>
      </c>
      <c r="AG153" s="49">
        <f t="shared" si="57"/>
        <v>5.875</v>
      </c>
      <c r="AH153" s="50">
        <f t="shared" si="58"/>
        <v>5</v>
      </c>
      <c r="AI153" s="51">
        <f t="shared" si="59"/>
        <v>3.125</v>
      </c>
      <c r="AJ153" s="50">
        <f t="shared" si="60"/>
        <v>4</v>
      </c>
      <c r="AK153" s="101">
        <f t="shared" si="51"/>
        <v>22.693750000000001</v>
      </c>
      <c r="AM153" s="9">
        <v>448</v>
      </c>
      <c r="AN153" s="3">
        <v>448</v>
      </c>
      <c r="AO153" s="3">
        <v>448</v>
      </c>
      <c r="AP153" s="3">
        <v>449</v>
      </c>
      <c r="AQ153" s="3">
        <v>450</v>
      </c>
      <c r="AR153" s="3">
        <v>447</v>
      </c>
      <c r="AS153" s="3">
        <v>448</v>
      </c>
      <c r="AT153" s="3">
        <v>448</v>
      </c>
      <c r="AV153" s="32">
        <f t="shared" si="61"/>
        <v>450</v>
      </c>
      <c r="AW153" s="23">
        <f t="shared" si="62"/>
        <v>448.25</v>
      </c>
      <c r="AX153" s="27">
        <f t="shared" si="63"/>
        <v>447</v>
      </c>
      <c r="AY153" s="29">
        <f t="shared" si="64"/>
        <v>3</v>
      </c>
      <c r="AZ153" s="36">
        <f t="shared" si="52"/>
        <v>22.412500000000001</v>
      </c>
      <c r="BA153" s="36"/>
    </row>
    <row r="154" spans="1:53" x14ac:dyDescent="0.25">
      <c r="A154" s="8">
        <f t="shared" si="65"/>
        <v>0.81944444444444364</v>
      </c>
      <c r="B154" s="3">
        <v>1184</v>
      </c>
      <c r="C154" s="9">
        <v>440</v>
      </c>
      <c r="D154" s="9">
        <f t="shared" si="66"/>
        <v>427.15384615384613</v>
      </c>
      <c r="E154" s="9">
        <f t="shared" si="67"/>
        <v>452.84615384615387</v>
      </c>
      <c r="G154" s="3">
        <v>443</v>
      </c>
      <c r="H154" s="3">
        <v>446</v>
      </c>
      <c r="I154" s="3">
        <v>444</v>
      </c>
      <c r="J154" s="3">
        <v>448</v>
      </c>
      <c r="K154" s="3">
        <v>444</v>
      </c>
      <c r="L154" s="3">
        <v>445</v>
      </c>
      <c r="M154" s="3">
        <v>443</v>
      </c>
      <c r="O154" s="32">
        <f t="shared" si="53"/>
        <v>448</v>
      </c>
      <c r="P154" s="23">
        <f t="shared" si="54"/>
        <v>444.71428571428572</v>
      </c>
      <c r="Q154" s="27">
        <f t="shared" si="55"/>
        <v>443</v>
      </c>
      <c r="R154" s="29">
        <f t="shared" si="56"/>
        <v>5</v>
      </c>
      <c r="S154" s="36">
        <f t="shared" si="47"/>
        <v>22.235714285714288</v>
      </c>
      <c r="U154" s="3">
        <v>445</v>
      </c>
      <c r="V154" s="3">
        <v>445</v>
      </c>
      <c r="W154" s="3">
        <v>445</v>
      </c>
      <c r="X154" s="3">
        <v>446</v>
      </c>
      <c r="Y154" s="3">
        <v>449</v>
      </c>
      <c r="Z154" s="3">
        <v>446</v>
      </c>
      <c r="AA154" s="3">
        <v>445</v>
      </c>
      <c r="AB154" s="3">
        <v>446</v>
      </c>
      <c r="AD154" s="32">
        <f t="shared" si="48"/>
        <v>449</v>
      </c>
      <c r="AE154" s="23">
        <f t="shared" si="49"/>
        <v>445.875</v>
      </c>
      <c r="AF154" s="27">
        <f t="shared" si="50"/>
        <v>445</v>
      </c>
      <c r="AG154" s="49">
        <f t="shared" si="57"/>
        <v>5.875</v>
      </c>
      <c r="AH154" s="50">
        <f t="shared" si="58"/>
        <v>5</v>
      </c>
      <c r="AI154" s="51">
        <f t="shared" si="59"/>
        <v>3.125</v>
      </c>
      <c r="AJ154" s="50">
        <f t="shared" si="60"/>
        <v>4</v>
      </c>
      <c r="AK154" s="101">
        <f t="shared" si="51"/>
        <v>22.293749999999999</v>
      </c>
      <c r="AM154" s="9">
        <v>440</v>
      </c>
      <c r="AN154" s="3">
        <v>440</v>
      </c>
      <c r="AO154" s="3">
        <v>440</v>
      </c>
      <c r="AP154" s="3">
        <v>441</v>
      </c>
      <c r="AQ154" s="3">
        <v>442</v>
      </c>
      <c r="AR154" s="3">
        <v>439</v>
      </c>
      <c r="AS154" s="3">
        <v>440</v>
      </c>
      <c r="AT154" s="3">
        <v>440</v>
      </c>
      <c r="AV154" s="32">
        <f t="shared" si="61"/>
        <v>442</v>
      </c>
      <c r="AW154" s="23">
        <f t="shared" si="62"/>
        <v>440.25</v>
      </c>
      <c r="AX154" s="27">
        <f t="shared" si="63"/>
        <v>439</v>
      </c>
      <c r="AY154" s="29">
        <f t="shared" si="64"/>
        <v>3</v>
      </c>
      <c r="AZ154" s="36">
        <f t="shared" si="52"/>
        <v>22.012499999999999</v>
      </c>
      <c r="BA154" s="36"/>
    </row>
    <row r="155" spans="1:53" x14ac:dyDescent="0.25">
      <c r="A155" s="8">
        <f t="shared" si="65"/>
        <v>0.82499999999999918</v>
      </c>
      <c r="B155" s="3">
        <v>1192</v>
      </c>
      <c r="C155" s="9">
        <v>432</v>
      </c>
      <c r="D155" s="9">
        <f t="shared" si="66"/>
        <v>419.33846153846156</v>
      </c>
      <c r="E155" s="9">
        <f t="shared" si="67"/>
        <v>444.66153846153844</v>
      </c>
      <c r="G155" s="3">
        <v>435</v>
      </c>
      <c r="H155" s="3">
        <v>438</v>
      </c>
      <c r="I155" s="3">
        <v>436</v>
      </c>
      <c r="J155" s="3">
        <v>440</v>
      </c>
      <c r="K155" s="3">
        <v>436</v>
      </c>
      <c r="L155" s="3">
        <v>437</v>
      </c>
      <c r="M155" s="3">
        <v>435</v>
      </c>
      <c r="O155" s="32">
        <f t="shared" si="53"/>
        <v>440</v>
      </c>
      <c r="P155" s="23">
        <f t="shared" si="54"/>
        <v>436.71428571428572</v>
      </c>
      <c r="Q155" s="27">
        <f t="shared" si="55"/>
        <v>435</v>
      </c>
      <c r="R155" s="29">
        <f t="shared" si="56"/>
        <v>5</v>
      </c>
      <c r="S155" s="36">
        <f t="shared" si="47"/>
        <v>21.835714285714285</v>
      </c>
      <c r="U155" s="3">
        <v>437</v>
      </c>
      <c r="V155" s="3">
        <v>437</v>
      </c>
      <c r="W155" s="3">
        <v>437</v>
      </c>
      <c r="X155" s="3">
        <v>438</v>
      </c>
      <c r="Y155" s="3">
        <v>441</v>
      </c>
      <c r="Z155" s="3">
        <v>438</v>
      </c>
      <c r="AA155" s="3">
        <v>437</v>
      </c>
      <c r="AB155" s="3">
        <v>438</v>
      </c>
      <c r="AD155" s="32">
        <f t="shared" si="48"/>
        <v>441</v>
      </c>
      <c r="AE155" s="23">
        <f t="shared" si="49"/>
        <v>437.875</v>
      </c>
      <c r="AF155" s="27">
        <f t="shared" si="50"/>
        <v>437</v>
      </c>
      <c r="AG155" s="49">
        <f t="shared" si="57"/>
        <v>5.875</v>
      </c>
      <c r="AH155" s="50">
        <f t="shared" si="58"/>
        <v>5</v>
      </c>
      <c r="AI155" s="51">
        <f t="shared" si="59"/>
        <v>3.125</v>
      </c>
      <c r="AJ155" s="50">
        <f t="shared" si="60"/>
        <v>4</v>
      </c>
      <c r="AK155" s="101">
        <f t="shared" si="51"/>
        <v>21.893750000000001</v>
      </c>
      <c r="AM155" s="9">
        <v>432</v>
      </c>
      <c r="AN155" s="3">
        <v>432</v>
      </c>
      <c r="AO155" s="3">
        <v>432</v>
      </c>
      <c r="AP155" s="3">
        <v>433</v>
      </c>
      <c r="AQ155" s="3">
        <v>434</v>
      </c>
      <c r="AR155" s="3">
        <v>431</v>
      </c>
      <c r="AS155" s="3">
        <v>432</v>
      </c>
      <c r="AT155" s="3">
        <v>432</v>
      </c>
      <c r="AV155" s="32">
        <f t="shared" si="61"/>
        <v>434</v>
      </c>
      <c r="AW155" s="23">
        <f t="shared" si="62"/>
        <v>432.25</v>
      </c>
      <c r="AX155" s="27">
        <f t="shared" si="63"/>
        <v>431</v>
      </c>
      <c r="AY155" s="29">
        <f t="shared" si="64"/>
        <v>3</v>
      </c>
      <c r="AZ155" s="36">
        <f t="shared" si="52"/>
        <v>21.612500000000001</v>
      </c>
      <c r="BA155" s="36"/>
    </row>
    <row r="156" spans="1:53" x14ac:dyDescent="0.25">
      <c r="A156" s="8">
        <f t="shared" si="65"/>
        <v>0.83055555555555471</v>
      </c>
      <c r="B156" s="3">
        <v>1200</v>
      </c>
      <c r="C156" s="9">
        <v>424</v>
      </c>
      <c r="D156" s="9">
        <f t="shared" si="66"/>
        <v>411.52307692307693</v>
      </c>
      <c r="E156" s="9">
        <f t="shared" si="67"/>
        <v>436.47692307692307</v>
      </c>
      <c r="G156" s="3">
        <v>427</v>
      </c>
      <c r="H156" s="3">
        <v>430</v>
      </c>
      <c r="I156" s="3">
        <v>428</v>
      </c>
      <c r="J156" s="3">
        <v>432</v>
      </c>
      <c r="K156" s="3">
        <v>428</v>
      </c>
      <c r="L156" s="3">
        <v>429</v>
      </c>
      <c r="M156" s="3">
        <v>427</v>
      </c>
      <c r="O156" s="32">
        <f t="shared" si="53"/>
        <v>432</v>
      </c>
      <c r="P156" s="23">
        <f t="shared" si="54"/>
        <v>428.71428571428572</v>
      </c>
      <c r="Q156" s="27">
        <f t="shared" si="55"/>
        <v>427</v>
      </c>
      <c r="R156" s="29">
        <f t="shared" si="56"/>
        <v>5</v>
      </c>
      <c r="S156" s="36">
        <f t="shared" si="47"/>
        <v>21.435714285714287</v>
      </c>
      <c r="U156" s="3">
        <v>429</v>
      </c>
      <c r="V156" s="3">
        <v>429</v>
      </c>
      <c r="W156" s="3">
        <v>429</v>
      </c>
      <c r="X156" s="3">
        <v>430</v>
      </c>
      <c r="Y156" s="3">
        <v>433</v>
      </c>
      <c r="Z156" s="3">
        <v>430</v>
      </c>
      <c r="AA156" s="3">
        <v>429</v>
      </c>
      <c r="AB156" s="3">
        <v>430</v>
      </c>
      <c r="AD156" s="32">
        <f t="shared" si="48"/>
        <v>433</v>
      </c>
      <c r="AE156" s="23">
        <f t="shared" si="49"/>
        <v>429.875</v>
      </c>
      <c r="AF156" s="27">
        <f t="shared" si="50"/>
        <v>429</v>
      </c>
      <c r="AG156" s="49">
        <f t="shared" si="57"/>
        <v>5.875</v>
      </c>
      <c r="AH156" s="50">
        <f t="shared" si="58"/>
        <v>5</v>
      </c>
      <c r="AI156" s="51">
        <f t="shared" si="59"/>
        <v>3.125</v>
      </c>
      <c r="AJ156" s="50">
        <f t="shared" si="60"/>
        <v>4</v>
      </c>
      <c r="AK156" s="101">
        <f t="shared" si="51"/>
        <v>21.493749999999999</v>
      </c>
      <c r="AM156" s="9">
        <v>424</v>
      </c>
      <c r="AN156" s="3">
        <v>424</v>
      </c>
      <c r="AO156" s="3">
        <v>424</v>
      </c>
      <c r="AP156" s="3">
        <v>425</v>
      </c>
      <c r="AQ156" s="3">
        <v>426</v>
      </c>
      <c r="AR156" s="3">
        <v>423</v>
      </c>
      <c r="AS156" s="3">
        <v>424</v>
      </c>
      <c r="AT156" s="3">
        <v>424</v>
      </c>
      <c r="AV156" s="32">
        <f t="shared" si="61"/>
        <v>426</v>
      </c>
      <c r="AW156" s="23">
        <f t="shared" si="62"/>
        <v>424.25</v>
      </c>
      <c r="AX156" s="27">
        <f t="shared" si="63"/>
        <v>423</v>
      </c>
      <c r="AY156" s="29">
        <f t="shared" si="64"/>
        <v>3</v>
      </c>
      <c r="AZ156" s="36">
        <f t="shared" si="52"/>
        <v>21.212499999999999</v>
      </c>
      <c r="BA156" s="36"/>
    </row>
    <row r="157" spans="1:53" x14ac:dyDescent="0.25">
      <c r="A157" s="8">
        <f t="shared" si="65"/>
        <v>0.83611111111111025</v>
      </c>
      <c r="B157" s="3">
        <v>1208</v>
      </c>
      <c r="C157" s="9">
        <v>416</v>
      </c>
      <c r="D157" s="9">
        <f t="shared" si="66"/>
        <v>403.7076923076923</v>
      </c>
      <c r="E157" s="9">
        <f t="shared" si="67"/>
        <v>428.2923076923077</v>
      </c>
      <c r="G157" s="3">
        <v>419</v>
      </c>
      <c r="H157" s="3">
        <v>422</v>
      </c>
      <c r="I157" s="3">
        <v>420</v>
      </c>
      <c r="J157" s="3">
        <v>424</v>
      </c>
      <c r="K157" s="3">
        <v>420</v>
      </c>
      <c r="L157" s="3">
        <v>421</v>
      </c>
      <c r="M157" s="3">
        <v>419</v>
      </c>
      <c r="O157" s="32">
        <f t="shared" si="53"/>
        <v>424</v>
      </c>
      <c r="P157" s="23">
        <f t="shared" si="54"/>
        <v>420.71428571428572</v>
      </c>
      <c r="Q157" s="27">
        <f t="shared" si="55"/>
        <v>419</v>
      </c>
      <c r="R157" s="29">
        <f t="shared" si="56"/>
        <v>5</v>
      </c>
      <c r="S157" s="36">
        <f t="shared" si="47"/>
        <v>21.035714285714285</v>
      </c>
      <c r="U157" s="3">
        <v>421</v>
      </c>
      <c r="V157" s="3">
        <v>421</v>
      </c>
      <c r="W157" s="3">
        <v>421</v>
      </c>
      <c r="X157" s="3">
        <v>422</v>
      </c>
      <c r="Y157" s="3">
        <v>425</v>
      </c>
      <c r="Z157" s="3">
        <v>422</v>
      </c>
      <c r="AA157" s="3">
        <v>421</v>
      </c>
      <c r="AB157" s="3">
        <v>422</v>
      </c>
      <c r="AD157" s="32">
        <f t="shared" si="48"/>
        <v>425</v>
      </c>
      <c r="AE157" s="23">
        <f t="shared" si="49"/>
        <v>421.875</v>
      </c>
      <c r="AF157" s="27">
        <f t="shared" si="50"/>
        <v>421</v>
      </c>
      <c r="AG157" s="49">
        <f t="shared" si="57"/>
        <v>5.875</v>
      </c>
      <c r="AH157" s="50">
        <f t="shared" si="58"/>
        <v>5</v>
      </c>
      <c r="AI157" s="51">
        <f t="shared" si="59"/>
        <v>3.125</v>
      </c>
      <c r="AJ157" s="50">
        <f t="shared" si="60"/>
        <v>4</v>
      </c>
      <c r="AK157" s="101">
        <f t="shared" si="51"/>
        <v>21.09375</v>
      </c>
      <c r="AM157" s="9">
        <v>416</v>
      </c>
      <c r="AN157" s="3">
        <v>416</v>
      </c>
      <c r="AO157" s="3">
        <v>416</v>
      </c>
      <c r="AP157" s="3">
        <v>417</v>
      </c>
      <c r="AQ157" s="3">
        <v>418</v>
      </c>
      <c r="AR157" s="3">
        <v>415</v>
      </c>
      <c r="AS157" s="3">
        <v>416</v>
      </c>
      <c r="AT157" s="3">
        <v>416</v>
      </c>
      <c r="AV157" s="32">
        <f t="shared" si="61"/>
        <v>418</v>
      </c>
      <c r="AW157" s="23">
        <f t="shared" si="62"/>
        <v>416.25</v>
      </c>
      <c r="AX157" s="27">
        <f t="shared" si="63"/>
        <v>415</v>
      </c>
      <c r="AY157" s="29">
        <f t="shared" si="64"/>
        <v>3</v>
      </c>
      <c r="AZ157" s="36">
        <f t="shared" si="52"/>
        <v>20.8125</v>
      </c>
      <c r="BA157" s="36"/>
    </row>
    <row r="158" spans="1:53" x14ac:dyDescent="0.25">
      <c r="A158" s="8">
        <f t="shared" si="65"/>
        <v>0.84166666666666579</v>
      </c>
      <c r="B158" s="3">
        <v>1216</v>
      </c>
      <c r="C158" s="9">
        <v>408</v>
      </c>
      <c r="D158" s="9">
        <f t="shared" si="66"/>
        <v>395.89230769230767</v>
      </c>
      <c r="E158" s="9">
        <f t="shared" si="67"/>
        <v>420.10769230769233</v>
      </c>
      <c r="G158" s="3">
        <v>411</v>
      </c>
      <c r="H158" s="3">
        <v>414</v>
      </c>
      <c r="I158" s="3">
        <v>412</v>
      </c>
      <c r="J158" s="3">
        <v>416</v>
      </c>
      <c r="K158" s="3">
        <v>412</v>
      </c>
      <c r="L158" s="3">
        <v>413</v>
      </c>
      <c r="M158" s="3">
        <v>411</v>
      </c>
      <c r="O158" s="32">
        <f t="shared" si="53"/>
        <v>416</v>
      </c>
      <c r="P158" s="23">
        <f t="shared" si="54"/>
        <v>412.71428571428572</v>
      </c>
      <c r="Q158" s="27">
        <f t="shared" si="55"/>
        <v>411</v>
      </c>
      <c r="R158" s="29">
        <f t="shared" si="56"/>
        <v>5</v>
      </c>
      <c r="S158" s="36">
        <f t="shared" si="47"/>
        <v>20.635714285714286</v>
      </c>
      <c r="U158" s="3">
        <v>413</v>
      </c>
      <c r="V158" s="3">
        <v>413</v>
      </c>
      <c r="W158" s="3">
        <v>413</v>
      </c>
      <c r="X158" s="3">
        <v>414</v>
      </c>
      <c r="Y158" s="3">
        <v>417</v>
      </c>
      <c r="Z158" s="3">
        <v>414</v>
      </c>
      <c r="AA158" s="3">
        <v>413</v>
      </c>
      <c r="AB158" s="3">
        <v>414</v>
      </c>
      <c r="AD158" s="32">
        <f t="shared" si="48"/>
        <v>417</v>
      </c>
      <c r="AE158" s="23">
        <f t="shared" si="49"/>
        <v>413.875</v>
      </c>
      <c r="AF158" s="27">
        <f t="shared" si="50"/>
        <v>413</v>
      </c>
      <c r="AG158" s="49">
        <f t="shared" si="57"/>
        <v>5.875</v>
      </c>
      <c r="AH158" s="50">
        <f t="shared" si="58"/>
        <v>5</v>
      </c>
      <c r="AI158" s="51">
        <f t="shared" si="59"/>
        <v>3.125</v>
      </c>
      <c r="AJ158" s="50">
        <f t="shared" si="60"/>
        <v>4</v>
      </c>
      <c r="AK158" s="101">
        <f t="shared" si="51"/>
        <v>20.693750000000001</v>
      </c>
      <c r="AM158" s="9">
        <v>408</v>
      </c>
      <c r="AN158" s="3">
        <v>408</v>
      </c>
      <c r="AO158" s="3">
        <v>408</v>
      </c>
      <c r="AP158" s="3">
        <v>409</v>
      </c>
      <c r="AQ158" s="3">
        <v>410</v>
      </c>
      <c r="AR158" s="3">
        <v>407</v>
      </c>
      <c r="AS158" s="3">
        <v>408</v>
      </c>
      <c r="AT158" s="3">
        <v>408</v>
      </c>
      <c r="AV158" s="32">
        <f t="shared" si="61"/>
        <v>410</v>
      </c>
      <c r="AW158" s="23">
        <f t="shared" si="62"/>
        <v>408.25</v>
      </c>
      <c r="AX158" s="27">
        <f t="shared" si="63"/>
        <v>407</v>
      </c>
      <c r="AY158" s="29">
        <f t="shared" si="64"/>
        <v>3</v>
      </c>
      <c r="AZ158" s="36">
        <f t="shared" si="52"/>
        <v>20.412500000000001</v>
      </c>
      <c r="BA158" s="36"/>
    </row>
    <row r="159" spans="1:53" x14ac:dyDescent="0.25">
      <c r="A159" s="8">
        <f t="shared" si="65"/>
        <v>0.84722222222222132</v>
      </c>
      <c r="B159" s="3">
        <v>1224</v>
      </c>
      <c r="C159" s="9">
        <v>400</v>
      </c>
      <c r="D159" s="9">
        <f t="shared" si="66"/>
        <v>388.07692307692309</v>
      </c>
      <c r="E159" s="9">
        <f t="shared" si="67"/>
        <v>411.92307692307691</v>
      </c>
      <c r="G159" s="3">
        <v>403</v>
      </c>
      <c r="H159" s="3">
        <v>406</v>
      </c>
      <c r="I159" s="3">
        <v>404</v>
      </c>
      <c r="J159" s="3">
        <v>408</v>
      </c>
      <c r="K159" s="3">
        <v>404</v>
      </c>
      <c r="L159" s="3">
        <v>405</v>
      </c>
      <c r="M159" s="3">
        <v>403</v>
      </c>
      <c r="O159" s="32">
        <f t="shared" si="53"/>
        <v>408</v>
      </c>
      <c r="P159" s="23">
        <f t="shared" si="54"/>
        <v>404.71428571428572</v>
      </c>
      <c r="Q159" s="27">
        <f t="shared" si="55"/>
        <v>403</v>
      </c>
      <c r="R159" s="29">
        <f t="shared" si="56"/>
        <v>5</v>
      </c>
      <c r="S159" s="36">
        <f t="shared" si="47"/>
        <v>20.235714285714288</v>
      </c>
      <c r="U159" s="3">
        <v>405</v>
      </c>
      <c r="V159" s="3">
        <v>405</v>
      </c>
      <c r="W159" s="3">
        <v>405</v>
      </c>
      <c r="X159" s="3">
        <v>406</v>
      </c>
      <c r="Y159" s="3">
        <v>409</v>
      </c>
      <c r="Z159" s="3">
        <v>406</v>
      </c>
      <c r="AA159" s="3">
        <v>405</v>
      </c>
      <c r="AB159" s="3">
        <v>406</v>
      </c>
      <c r="AD159" s="32">
        <f t="shared" si="48"/>
        <v>409</v>
      </c>
      <c r="AE159" s="23">
        <f t="shared" si="49"/>
        <v>405.875</v>
      </c>
      <c r="AF159" s="27">
        <f t="shared" si="50"/>
        <v>405</v>
      </c>
      <c r="AG159" s="49">
        <f t="shared" si="57"/>
        <v>5.875</v>
      </c>
      <c r="AH159" s="50">
        <f t="shared" si="58"/>
        <v>5</v>
      </c>
      <c r="AI159" s="51">
        <f t="shared" si="59"/>
        <v>3.125</v>
      </c>
      <c r="AJ159" s="50">
        <f t="shared" si="60"/>
        <v>4</v>
      </c>
      <c r="AK159" s="101">
        <f t="shared" si="51"/>
        <v>20.293749999999999</v>
      </c>
      <c r="AM159" s="9">
        <v>400</v>
      </c>
      <c r="AN159" s="3">
        <v>400</v>
      </c>
      <c r="AO159" s="3">
        <v>400</v>
      </c>
      <c r="AP159" s="3">
        <v>401</v>
      </c>
      <c r="AQ159" s="3">
        <v>402</v>
      </c>
      <c r="AR159" s="3">
        <v>399</v>
      </c>
      <c r="AS159" s="3">
        <v>400</v>
      </c>
      <c r="AT159" s="3">
        <v>400</v>
      </c>
      <c r="AV159" s="32">
        <f t="shared" si="61"/>
        <v>402</v>
      </c>
      <c r="AW159" s="23">
        <f t="shared" si="62"/>
        <v>400.25</v>
      </c>
      <c r="AX159" s="27">
        <f t="shared" si="63"/>
        <v>399</v>
      </c>
      <c r="AY159" s="29">
        <f t="shared" si="64"/>
        <v>3</v>
      </c>
      <c r="AZ159" s="36">
        <f t="shared" si="52"/>
        <v>20.012499999999999</v>
      </c>
      <c r="BA159" s="36"/>
    </row>
    <row r="160" spans="1:53" x14ac:dyDescent="0.25">
      <c r="A160" s="8">
        <f t="shared" si="65"/>
        <v>0.85277777777777686</v>
      </c>
      <c r="B160" s="3">
        <v>1232</v>
      </c>
      <c r="C160" s="9">
        <v>392</v>
      </c>
      <c r="D160" s="9">
        <f t="shared" si="66"/>
        <v>380.26153846153846</v>
      </c>
      <c r="E160" s="9">
        <f t="shared" si="67"/>
        <v>403.73846153846154</v>
      </c>
      <c r="G160" s="3">
        <v>395</v>
      </c>
      <c r="H160" s="3">
        <v>398</v>
      </c>
      <c r="I160" s="3">
        <v>397</v>
      </c>
      <c r="J160" s="3">
        <v>401</v>
      </c>
      <c r="K160" s="3">
        <v>397</v>
      </c>
      <c r="L160" s="3">
        <v>398</v>
      </c>
      <c r="M160" s="3">
        <v>395</v>
      </c>
      <c r="O160" s="32">
        <f t="shared" si="53"/>
        <v>401</v>
      </c>
      <c r="P160" s="23">
        <f t="shared" si="54"/>
        <v>397.28571428571428</v>
      </c>
      <c r="Q160" s="27">
        <f t="shared" si="55"/>
        <v>395</v>
      </c>
      <c r="R160" s="29">
        <f t="shared" si="56"/>
        <v>6</v>
      </c>
      <c r="S160" s="36">
        <f t="shared" si="47"/>
        <v>19.864285714285714</v>
      </c>
      <c r="U160" s="3">
        <v>397</v>
      </c>
      <c r="V160" s="3">
        <v>397</v>
      </c>
      <c r="W160" s="3">
        <v>397</v>
      </c>
      <c r="X160" s="3">
        <v>398</v>
      </c>
      <c r="Y160" s="3">
        <v>401</v>
      </c>
      <c r="Z160" s="3">
        <v>398</v>
      </c>
      <c r="AA160" s="3">
        <v>397</v>
      </c>
      <c r="AB160" s="3">
        <v>398</v>
      </c>
      <c r="AD160" s="32">
        <f t="shared" si="48"/>
        <v>401</v>
      </c>
      <c r="AE160" s="23">
        <f t="shared" si="49"/>
        <v>397.875</v>
      </c>
      <c r="AF160" s="27">
        <f t="shared" si="50"/>
        <v>397</v>
      </c>
      <c r="AG160" s="49">
        <f t="shared" si="57"/>
        <v>5.875</v>
      </c>
      <c r="AH160" s="50">
        <f t="shared" si="58"/>
        <v>5</v>
      </c>
      <c r="AI160" s="51">
        <f t="shared" si="59"/>
        <v>3.125</v>
      </c>
      <c r="AJ160" s="50">
        <f t="shared" si="60"/>
        <v>4</v>
      </c>
      <c r="AK160" s="101">
        <f t="shared" si="51"/>
        <v>19.893750000000001</v>
      </c>
      <c r="AM160" s="9">
        <v>392</v>
      </c>
      <c r="AN160" s="3">
        <v>392</v>
      </c>
      <c r="AO160" s="3">
        <v>392</v>
      </c>
      <c r="AP160" s="3">
        <v>393</v>
      </c>
      <c r="AQ160" s="3">
        <v>394</v>
      </c>
      <c r="AR160" s="3">
        <v>391</v>
      </c>
      <c r="AS160" s="3">
        <v>392</v>
      </c>
      <c r="AT160" s="3">
        <v>392</v>
      </c>
      <c r="AV160" s="32">
        <f t="shared" si="61"/>
        <v>394</v>
      </c>
      <c r="AW160" s="23">
        <f t="shared" si="62"/>
        <v>392.25</v>
      </c>
      <c r="AX160" s="27">
        <f t="shared" si="63"/>
        <v>391</v>
      </c>
      <c r="AY160" s="29">
        <f t="shared" si="64"/>
        <v>3</v>
      </c>
      <c r="AZ160" s="36">
        <f t="shared" si="52"/>
        <v>19.612500000000001</v>
      </c>
      <c r="BA160" s="36"/>
    </row>
    <row r="161" spans="1:53" x14ac:dyDescent="0.25">
      <c r="A161" s="8">
        <f t="shared" si="65"/>
        <v>0.85833333333333239</v>
      </c>
      <c r="B161" s="3">
        <v>1240</v>
      </c>
      <c r="C161" s="9">
        <v>384</v>
      </c>
      <c r="D161" s="9">
        <f t="shared" si="66"/>
        <v>372.44615384615383</v>
      </c>
      <c r="E161" s="9">
        <f t="shared" si="67"/>
        <v>395.55384615384617</v>
      </c>
      <c r="G161" s="3">
        <v>388</v>
      </c>
      <c r="H161" s="3">
        <v>391</v>
      </c>
      <c r="I161" s="3">
        <v>390</v>
      </c>
      <c r="J161" s="3">
        <v>394</v>
      </c>
      <c r="K161" s="3">
        <v>390</v>
      </c>
      <c r="L161" s="3">
        <v>391</v>
      </c>
      <c r="M161" s="3">
        <v>388</v>
      </c>
      <c r="O161" s="32">
        <f t="shared" si="53"/>
        <v>394</v>
      </c>
      <c r="P161" s="23">
        <f t="shared" si="54"/>
        <v>390.28571428571428</v>
      </c>
      <c r="Q161" s="27">
        <f t="shared" si="55"/>
        <v>388</v>
      </c>
      <c r="R161" s="29">
        <f t="shared" si="56"/>
        <v>6</v>
      </c>
      <c r="S161" s="36">
        <f t="shared" si="47"/>
        <v>19.514285714285712</v>
      </c>
      <c r="U161" s="3">
        <v>389</v>
      </c>
      <c r="V161" s="3">
        <v>389</v>
      </c>
      <c r="W161" s="3">
        <v>389</v>
      </c>
      <c r="X161" s="3">
        <v>390</v>
      </c>
      <c r="Y161" s="3">
        <v>393</v>
      </c>
      <c r="Z161" s="3">
        <v>390</v>
      </c>
      <c r="AA161" s="3">
        <v>389</v>
      </c>
      <c r="AB161" s="3">
        <v>390</v>
      </c>
      <c r="AD161" s="32">
        <f t="shared" si="48"/>
        <v>393</v>
      </c>
      <c r="AE161" s="23">
        <f t="shared" si="49"/>
        <v>389.875</v>
      </c>
      <c r="AF161" s="27">
        <f t="shared" si="50"/>
        <v>389</v>
      </c>
      <c r="AG161" s="49">
        <f t="shared" si="57"/>
        <v>5.875</v>
      </c>
      <c r="AH161" s="50">
        <f t="shared" si="58"/>
        <v>5</v>
      </c>
      <c r="AI161" s="51">
        <f t="shared" si="59"/>
        <v>3.125</v>
      </c>
      <c r="AJ161" s="50">
        <f t="shared" si="60"/>
        <v>4</v>
      </c>
      <c r="AK161" s="101">
        <f t="shared" si="51"/>
        <v>19.493749999999999</v>
      </c>
      <c r="AM161" s="9">
        <v>384</v>
      </c>
      <c r="AN161" s="3">
        <v>384</v>
      </c>
      <c r="AO161" s="3">
        <v>384</v>
      </c>
      <c r="AP161" s="3">
        <v>385</v>
      </c>
      <c r="AQ161" s="3">
        <v>386</v>
      </c>
      <c r="AR161" s="3">
        <v>383</v>
      </c>
      <c r="AS161" s="3">
        <v>384</v>
      </c>
      <c r="AT161" s="3">
        <v>384</v>
      </c>
      <c r="AV161" s="32">
        <f t="shared" si="61"/>
        <v>386</v>
      </c>
      <c r="AW161" s="23">
        <f t="shared" si="62"/>
        <v>384.25</v>
      </c>
      <c r="AX161" s="27">
        <f t="shared" si="63"/>
        <v>383</v>
      </c>
      <c r="AY161" s="29">
        <f t="shared" si="64"/>
        <v>3</v>
      </c>
      <c r="AZ161" s="36">
        <f t="shared" si="52"/>
        <v>19.212499999999999</v>
      </c>
      <c r="BA161" s="36"/>
    </row>
    <row r="162" spans="1:53" x14ac:dyDescent="0.25">
      <c r="A162" s="8">
        <f t="shared" si="65"/>
        <v>0.86388888888888793</v>
      </c>
      <c r="B162" s="3">
        <v>1248</v>
      </c>
      <c r="C162" s="9">
        <v>376</v>
      </c>
      <c r="D162" s="9">
        <f t="shared" si="66"/>
        <v>364.63076923076926</v>
      </c>
      <c r="E162" s="9">
        <f t="shared" si="67"/>
        <v>387.36923076923074</v>
      </c>
      <c r="G162" s="3">
        <v>381</v>
      </c>
      <c r="H162" s="3">
        <v>384</v>
      </c>
      <c r="I162" s="3">
        <v>383</v>
      </c>
      <c r="J162" s="3">
        <v>387</v>
      </c>
      <c r="K162" s="3">
        <v>383</v>
      </c>
      <c r="L162" s="3">
        <v>384</v>
      </c>
      <c r="M162" s="3">
        <v>381</v>
      </c>
      <c r="O162" s="32">
        <f t="shared" si="53"/>
        <v>387</v>
      </c>
      <c r="P162" s="23">
        <f t="shared" si="54"/>
        <v>383.28571428571428</v>
      </c>
      <c r="Q162" s="27">
        <f t="shared" si="55"/>
        <v>381</v>
      </c>
      <c r="R162" s="29">
        <f t="shared" si="56"/>
        <v>6</v>
      </c>
      <c r="S162" s="36">
        <f t="shared" si="47"/>
        <v>19.164285714285715</v>
      </c>
      <c r="U162" s="3">
        <v>381</v>
      </c>
      <c r="V162" s="3">
        <v>381</v>
      </c>
      <c r="W162" s="3">
        <v>381</v>
      </c>
      <c r="X162" s="3">
        <v>382</v>
      </c>
      <c r="Y162" s="3">
        <v>385</v>
      </c>
      <c r="Z162" s="3">
        <v>382</v>
      </c>
      <c r="AA162" s="3">
        <v>381</v>
      </c>
      <c r="AB162" s="3">
        <v>382</v>
      </c>
      <c r="AD162" s="32">
        <f t="shared" si="48"/>
        <v>385</v>
      </c>
      <c r="AE162" s="23">
        <f t="shared" si="49"/>
        <v>381.875</v>
      </c>
      <c r="AF162" s="27">
        <f t="shared" si="50"/>
        <v>381</v>
      </c>
      <c r="AG162" s="49">
        <f t="shared" si="57"/>
        <v>5.875</v>
      </c>
      <c r="AH162" s="50">
        <f t="shared" si="58"/>
        <v>5</v>
      </c>
      <c r="AI162" s="51">
        <f t="shared" si="59"/>
        <v>3.125</v>
      </c>
      <c r="AJ162" s="50">
        <f t="shared" si="60"/>
        <v>4</v>
      </c>
      <c r="AK162" s="101">
        <f t="shared" si="51"/>
        <v>19.09375</v>
      </c>
      <c r="AM162" s="9">
        <v>376</v>
      </c>
      <c r="AN162" s="3">
        <v>376</v>
      </c>
      <c r="AO162" s="3">
        <v>376</v>
      </c>
      <c r="AP162" s="3">
        <v>377</v>
      </c>
      <c r="AQ162" s="3">
        <v>378</v>
      </c>
      <c r="AR162" s="3">
        <v>375</v>
      </c>
      <c r="AS162" s="3">
        <v>376</v>
      </c>
      <c r="AT162" s="3">
        <v>376</v>
      </c>
      <c r="AV162" s="32">
        <f t="shared" si="61"/>
        <v>378</v>
      </c>
      <c r="AW162" s="23">
        <f t="shared" si="62"/>
        <v>376.25</v>
      </c>
      <c r="AX162" s="27">
        <f t="shared" si="63"/>
        <v>375</v>
      </c>
      <c r="AY162" s="29">
        <f t="shared" si="64"/>
        <v>3</v>
      </c>
      <c r="AZ162" s="36">
        <f t="shared" si="52"/>
        <v>18.8125</v>
      </c>
      <c r="BA162" s="36"/>
    </row>
    <row r="163" spans="1:53" x14ac:dyDescent="0.25">
      <c r="A163" s="8">
        <f t="shared" si="65"/>
        <v>0.86944444444444346</v>
      </c>
      <c r="B163" s="3">
        <v>1256</v>
      </c>
      <c r="C163" s="9">
        <v>368</v>
      </c>
      <c r="D163" s="9">
        <f t="shared" si="66"/>
        <v>356.81538461538463</v>
      </c>
      <c r="E163" s="9">
        <f t="shared" si="67"/>
        <v>379.18461538461537</v>
      </c>
      <c r="G163" s="3">
        <v>374</v>
      </c>
      <c r="H163" s="3">
        <v>377</v>
      </c>
      <c r="I163" s="3">
        <v>376</v>
      </c>
      <c r="J163" s="3">
        <v>380</v>
      </c>
      <c r="K163" s="3">
        <v>376</v>
      </c>
      <c r="L163" s="3">
        <v>377</v>
      </c>
      <c r="M163" s="3">
        <v>374</v>
      </c>
      <c r="O163" s="32">
        <f t="shared" si="53"/>
        <v>380</v>
      </c>
      <c r="P163" s="23">
        <f t="shared" si="54"/>
        <v>376.28571428571428</v>
      </c>
      <c r="Q163" s="27">
        <f t="shared" si="55"/>
        <v>374</v>
      </c>
      <c r="R163" s="29">
        <f t="shared" si="56"/>
        <v>6</v>
      </c>
      <c r="S163" s="36">
        <f t="shared" si="47"/>
        <v>18.814285714285713</v>
      </c>
      <c r="U163" s="3">
        <v>373</v>
      </c>
      <c r="V163" s="3">
        <v>373</v>
      </c>
      <c r="W163" s="3">
        <v>373</v>
      </c>
      <c r="X163" s="3">
        <v>374</v>
      </c>
      <c r="Y163" s="3">
        <v>377</v>
      </c>
      <c r="Z163" s="3">
        <v>374</v>
      </c>
      <c r="AA163" s="3">
        <v>373</v>
      </c>
      <c r="AB163" s="3">
        <v>374</v>
      </c>
      <c r="AD163" s="32">
        <f t="shared" si="48"/>
        <v>377</v>
      </c>
      <c r="AE163" s="23">
        <f t="shared" si="49"/>
        <v>373.875</v>
      </c>
      <c r="AF163" s="27">
        <f t="shared" si="50"/>
        <v>373</v>
      </c>
      <c r="AG163" s="49">
        <f t="shared" si="57"/>
        <v>5.875</v>
      </c>
      <c r="AH163" s="50">
        <f t="shared" si="58"/>
        <v>5</v>
      </c>
      <c r="AI163" s="51">
        <f t="shared" si="59"/>
        <v>3.125</v>
      </c>
      <c r="AJ163" s="50">
        <f t="shared" si="60"/>
        <v>4</v>
      </c>
      <c r="AK163" s="101">
        <f t="shared" si="51"/>
        <v>18.693750000000001</v>
      </c>
      <c r="AM163" s="9">
        <v>368</v>
      </c>
      <c r="AN163" s="3">
        <v>368</v>
      </c>
      <c r="AO163" s="3">
        <v>368</v>
      </c>
      <c r="AP163" s="3">
        <v>369</v>
      </c>
      <c r="AQ163" s="3">
        <v>370</v>
      </c>
      <c r="AR163" s="3">
        <v>367</v>
      </c>
      <c r="AS163" s="3">
        <v>368</v>
      </c>
      <c r="AT163" s="3">
        <v>368</v>
      </c>
      <c r="AV163" s="32">
        <f t="shared" si="61"/>
        <v>370</v>
      </c>
      <c r="AW163" s="23">
        <f t="shared" si="62"/>
        <v>368.25</v>
      </c>
      <c r="AX163" s="27">
        <f t="shared" si="63"/>
        <v>367</v>
      </c>
      <c r="AY163" s="29">
        <f t="shared" si="64"/>
        <v>3</v>
      </c>
      <c r="AZ163" s="36">
        <f t="shared" si="52"/>
        <v>18.412500000000001</v>
      </c>
      <c r="BA163" s="36"/>
    </row>
    <row r="164" spans="1:53" x14ac:dyDescent="0.25">
      <c r="A164" s="8">
        <f t="shared" si="65"/>
        <v>0.874999999999999</v>
      </c>
      <c r="B164" s="3">
        <v>1264</v>
      </c>
      <c r="C164" s="9">
        <v>360</v>
      </c>
      <c r="D164" s="9">
        <f t="shared" si="66"/>
        <v>349</v>
      </c>
      <c r="E164" s="9">
        <f t="shared" si="67"/>
        <v>371</v>
      </c>
      <c r="G164" s="3">
        <v>367</v>
      </c>
      <c r="H164" s="3">
        <v>370</v>
      </c>
      <c r="I164" s="3">
        <v>369</v>
      </c>
      <c r="J164" s="3">
        <v>373</v>
      </c>
      <c r="K164" s="3">
        <v>369</v>
      </c>
      <c r="L164" s="3">
        <v>370</v>
      </c>
      <c r="M164" s="3">
        <v>367</v>
      </c>
      <c r="O164" s="32">
        <f t="shared" si="53"/>
        <v>373</v>
      </c>
      <c r="P164" s="23">
        <f t="shared" si="54"/>
        <v>369.28571428571428</v>
      </c>
      <c r="Q164" s="27">
        <f t="shared" si="55"/>
        <v>367</v>
      </c>
      <c r="R164" s="29">
        <f t="shared" si="56"/>
        <v>6</v>
      </c>
      <c r="S164" s="36">
        <f t="shared" si="47"/>
        <v>18.464285714285715</v>
      </c>
      <c r="U164" s="3">
        <v>365</v>
      </c>
      <c r="V164" s="3">
        <v>365</v>
      </c>
      <c r="W164" s="3">
        <v>365</v>
      </c>
      <c r="X164" s="3">
        <v>366</v>
      </c>
      <c r="Y164" s="3">
        <v>369</v>
      </c>
      <c r="Z164" s="3">
        <v>366</v>
      </c>
      <c r="AA164" s="3">
        <v>365</v>
      </c>
      <c r="AB164" s="3">
        <v>366</v>
      </c>
      <c r="AD164" s="32">
        <f t="shared" si="48"/>
        <v>369</v>
      </c>
      <c r="AE164" s="23">
        <f t="shared" si="49"/>
        <v>365.875</v>
      </c>
      <c r="AF164" s="27">
        <f t="shared" si="50"/>
        <v>365</v>
      </c>
      <c r="AG164" s="49">
        <f t="shared" si="57"/>
        <v>5.875</v>
      </c>
      <c r="AH164" s="50">
        <f t="shared" si="58"/>
        <v>5</v>
      </c>
      <c r="AI164" s="51">
        <f t="shared" si="59"/>
        <v>3.125</v>
      </c>
      <c r="AJ164" s="50">
        <f t="shared" si="60"/>
        <v>4</v>
      </c>
      <c r="AK164" s="101">
        <f t="shared" si="51"/>
        <v>18.293749999999999</v>
      </c>
      <c r="AM164" s="9">
        <v>360</v>
      </c>
      <c r="AN164" s="3">
        <v>360</v>
      </c>
      <c r="AO164" s="3">
        <v>360</v>
      </c>
      <c r="AP164" s="3">
        <v>361</v>
      </c>
      <c r="AQ164" s="3">
        <v>362</v>
      </c>
      <c r="AR164" s="3">
        <v>359</v>
      </c>
      <c r="AS164" s="3">
        <v>360</v>
      </c>
      <c r="AT164" s="3">
        <v>360</v>
      </c>
      <c r="AV164" s="32">
        <f t="shared" si="61"/>
        <v>362</v>
      </c>
      <c r="AW164" s="23">
        <f t="shared" si="62"/>
        <v>360.25</v>
      </c>
      <c r="AX164" s="27">
        <f t="shared" si="63"/>
        <v>359</v>
      </c>
      <c r="AY164" s="29">
        <f t="shared" si="64"/>
        <v>3</v>
      </c>
      <c r="AZ164" s="36">
        <f t="shared" si="52"/>
        <v>18.012499999999999</v>
      </c>
      <c r="BA164" s="36"/>
    </row>
    <row r="165" spans="1:53" x14ac:dyDescent="0.25">
      <c r="A165" s="8">
        <f t="shared" si="65"/>
        <v>0.88055555555555454</v>
      </c>
      <c r="B165" s="3">
        <v>1272</v>
      </c>
      <c r="C165" s="9">
        <v>352</v>
      </c>
      <c r="D165" s="9">
        <f t="shared" si="66"/>
        <v>341.18461538461537</v>
      </c>
      <c r="E165" s="9">
        <f t="shared" si="67"/>
        <v>362.81538461538463</v>
      </c>
      <c r="G165" s="3">
        <v>360</v>
      </c>
      <c r="H165" s="3">
        <v>363</v>
      </c>
      <c r="I165" s="3">
        <v>362</v>
      </c>
      <c r="J165" s="3">
        <v>367</v>
      </c>
      <c r="K165" s="3">
        <v>362</v>
      </c>
      <c r="L165" s="3">
        <v>363</v>
      </c>
      <c r="M165" s="3">
        <v>360</v>
      </c>
      <c r="O165" s="32">
        <f t="shared" si="53"/>
        <v>367</v>
      </c>
      <c r="P165" s="23">
        <f t="shared" si="54"/>
        <v>362.42857142857144</v>
      </c>
      <c r="Q165" s="27">
        <f t="shared" si="55"/>
        <v>360</v>
      </c>
      <c r="R165" s="29">
        <f t="shared" si="56"/>
        <v>7</v>
      </c>
      <c r="S165" s="36">
        <f t="shared" si="47"/>
        <v>18.121428571428574</v>
      </c>
      <c r="U165" s="3">
        <v>357</v>
      </c>
      <c r="V165" s="3">
        <v>357</v>
      </c>
      <c r="W165" s="3">
        <v>357</v>
      </c>
      <c r="X165" s="3">
        <v>358</v>
      </c>
      <c r="Y165" s="3">
        <v>361</v>
      </c>
      <c r="Z165" s="3">
        <v>358</v>
      </c>
      <c r="AA165" s="3">
        <v>357</v>
      </c>
      <c r="AB165" s="3">
        <v>358</v>
      </c>
      <c r="AD165" s="32">
        <f t="shared" si="48"/>
        <v>361</v>
      </c>
      <c r="AE165" s="23">
        <f t="shared" si="49"/>
        <v>357.875</v>
      </c>
      <c r="AF165" s="27">
        <f t="shared" si="50"/>
        <v>357</v>
      </c>
      <c r="AG165" s="49">
        <f t="shared" si="57"/>
        <v>5.875</v>
      </c>
      <c r="AH165" s="50">
        <f t="shared" si="58"/>
        <v>5</v>
      </c>
      <c r="AI165" s="51">
        <f t="shared" si="59"/>
        <v>3.125</v>
      </c>
      <c r="AJ165" s="50">
        <f t="shared" si="60"/>
        <v>4</v>
      </c>
      <c r="AK165" s="101">
        <f t="shared" si="51"/>
        <v>17.893750000000001</v>
      </c>
      <c r="AM165" s="9">
        <v>352</v>
      </c>
      <c r="AN165" s="3">
        <v>352</v>
      </c>
      <c r="AO165" s="3">
        <v>352</v>
      </c>
      <c r="AP165" s="3">
        <v>353</v>
      </c>
      <c r="AQ165" s="3">
        <v>354</v>
      </c>
      <c r="AR165" s="3">
        <v>351</v>
      </c>
      <c r="AS165" s="3">
        <v>352</v>
      </c>
      <c r="AT165" s="3">
        <v>352</v>
      </c>
      <c r="AV165" s="32">
        <f t="shared" si="61"/>
        <v>354</v>
      </c>
      <c r="AW165" s="23">
        <f t="shared" si="62"/>
        <v>352.25</v>
      </c>
      <c r="AX165" s="27">
        <f t="shared" si="63"/>
        <v>351</v>
      </c>
      <c r="AY165" s="29">
        <f t="shared" si="64"/>
        <v>3</v>
      </c>
      <c r="AZ165" s="36">
        <f t="shared" si="52"/>
        <v>17.612500000000001</v>
      </c>
      <c r="BA165" s="36"/>
    </row>
    <row r="166" spans="1:53" x14ac:dyDescent="0.25">
      <c r="A166" s="8">
        <f t="shared" si="65"/>
        <v>0.88611111111111007</v>
      </c>
      <c r="B166" s="3">
        <v>1280</v>
      </c>
      <c r="C166" s="9">
        <v>344</v>
      </c>
      <c r="D166" s="9">
        <f t="shared" si="66"/>
        <v>333.36923076923074</v>
      </c>
      <c r="E166" s="9">
        <f t="shared" si="67"/>
        <v>354.63076923076926</v>
      </c>
      <c r="G166" s="3">
        <v>353</v>
      </c>
      <c r="H166" s="3">
        <v>356</v>
      </c>
      <c r="I166" s="3">
        <v>355</v>
      </c>
      <c r="J166" s="3">
        <v>360</v>
      </c>
      <c r="K166" s="3">
        <v>355</v>
      </c>
      <c r="L166" s="3">
        <v>356</v>
      </c>
      <c r="M166" s="3">
        <v>353</v>
      </c>
      <c r="O166" s="32">
        <f t="shared" si="53"/>
        <v>360</v>
      </c>
      <c r="P166" s="23">
        <f t="shared" si="54"/>
        <v>355.42857142857144</v>
      </c>
      <c r="Q166" s="27">
        <f t="shared" si="55"/>
        <v>353</v>
      </c>
      <c r="R166" s="29">
        <f t="shared" si="56"/>
        <v>7</v>
      </c>
      <c r="S166" s="36">
        <f t="shared" si="47"/>
        <v>17.771428571428572</v>
      </c>
      <c r="U166" s="3">
        <v>349</v>
      </c>
      <c r="V166" s="3">
        <v>349</v>
      </c>
      <c r="W166" s="3">
        <v>349</v>
      </c>
      <c r="X166" s="3">
        <v>350</v>
      </c>
      <c r="Y166" s="3">
        <v>353</v>
      </c>
      <c r="Z166" s="3">
        <v>350</v>
      </c>
      <c r="AA166" s="3">
        <v>349</v>
      </c>
      <c r="AB166" s="3">
        <v>350</v>
      </c>
      <c r="AD166" s="32">
        <f t="shared" si="48"/>
        <v>353</v>
      </c>
      <c r="AE166" s="23">
        <f t="shared" si="49"/>
        <v>349.875</v>
      </c>
      <c r="AF166" s="27">
        <f t="shared" si="50"/>
        <v>349</v>
      </c>
      <c r="AG166" s="49">
        <f t="shared" si="57"/>
        <v>5.875</v>
      </c>
      <c r="AH166" s="50">
        <f t="shared" si="58"/>
        <v>5</v>
      </c>
      <c r="AI166" s="51">
        <f t="shared" si="59"/>
        <v>3.125</v>
      </c>
      <c r="AJ166" s="50">
        <f t="shared" si="60"/>
        <v>4</v>
      </c>
      <c r="AK166" s="101">
        <f t="shared" si="51"/>
        <v>17.493749999999999</v>
      </c>
      <c r="AM166" s="9">
        <v>344</v>
      </c>
      <c r="AN166" s="3">
        <v>344</v>
      </c>
      <c r="AO166" s="3">
        <v>344</v>
      </c>
      <c r="AP166" s="3">
        <v>345</v>
      </c>
      <c r="AQ166" s="3">
        <v>346</v>
      </c>
      <c r="AR166" s="3">
        <v>343</v>
      </c>
      <c r="AS166" s="3">
        <v>344</v>
      </c>
      <c r="AT166" s="3">
        <v>344</v>
      </c>
      <c r="AV166" s="32">
        <f t="shared" si="61"/>
        <v>346</v>
      </c>
      <c r="AW166" s="23">
        <f t="shared" si="62"/>
        <v>344.25</v>
      </c>
      <c r="AX166" s="27">
        <f t="shared" si="63"/>
        <v>343</v>
      </c>
      <c r="AY166" s="29">
        <f t="shared" si="64"/>
        <v>3</v>
      </c>
      <c r="AZ166" s="36">
        <f t="shared" si="52"/>
        <v>17.212499999999999</v>
      </c>
      <c r="BA166" s="36"/>
    </row>
    <row r="167" spans="1:53" x14ac:dyDescent="0.25">
      <c r="A167" s="8">
        <f t="shared" si="65"/>
        <v>0.89166666666666561</v>
      </c>
      <c r="B167" s="3">
        <v>1288</v>
      </c>
      <c r="C167" s="9">
        <v>336</v>
      </c>
      <c r="D167" s="9">
        <f t="shared" si="66"/>
        <v>325.55384615384617</v>
      </c>
      <c r="E167" s="9">
        <f t="shared" si="67"/>
        <v>346.44615384615383</v>
      </c>
      <c r="G167" s="3">
        <v>346</v>
      </c>
      <c r="H167" s="3">
        <v>349</v>
      </c>
      <c r="I167" s="3">
        <v>348</v>
      </c>
      <c r="J167" s="3">
        <v>353</v>
      </c>
      <c r="K167" s="3">
        <v>348</v>
      </c>
      <c r="L167" s="3">
        <v>349</v>
      </c>
      <c r="M167" s="3">
        <v>346</v>
      </c>
      <c r="O167" s="32">
        <f t="shared" si="53"/>
        <v>353</v>
      </c>
      <c r="P167" s="23">
        <f t="shared" si="54"/>
        <v>348.42857142857144</v>
      </c>
      <c r="Q167" s="27">
        <f t="shared" si="55"/>
        <v>346</v>
      </c>
      <c r="R167" s="29">
        <f t="shared" si="56"/>
        <v>7</v>
      </c>
      <c r="S167" s="36">
        <f t="shared" si="47"/>
        <v>17.421428571428571</v>
      </c>
      <c r="U167" s="3">
        <v>341</v>
      </c>
      <c r="V167" s="3">
        <v>341</v>
      </c>
      <c r="W167" s="3">
        <v>341</v>
      </c>
      <c r="X167" s="3">
        <v>342</v>
      </c>
      <c r="Y167" s="3">
        <v>345</v>
      </c>
      <c r="Z167" s="3">
        <v>342</v>
      </c>
      <c r="AA167" s="3">
        <v>341</v>
      </c>
      <c r="AB167" s="3">
        <v>342</v>
      </c>
      <c r="AD167" s="32">
        <f t="shared" si="48"/>
        <v>345</v>
      </c>
      <c r="AE167" s="23">
        <f t="shared" si="49"/>
        <v>341.875</v>
      </c>
      <c r="AF167" s="27">
        <f t="shared" si="50"/>
        <v>341</v>
      </c>
      <c r="AG167" s="49">
        <f t="shared" si="57"/>
        <v>5.875</v>
      </c>
      <c r="AH167" s="50">
        <f t="shared" si="58"/>
        <v>5</v>
      </c>
      <c r="AI167" s="51">
        <f t="shared" si="59"/>
        <v>3.125</v>
      </c>
      <c r="AJ167" s="50">
        <f t="shared" si="60"/>
        <v>4</v>
      </c>
      <c r="AK167" s="101">
        <f t="shared" si="51"/>
        <v>17.09375</v>
      </c>
      <c r="AM167" s="9">
        <v>336</v>
      </c>
      <c r="AN167" s="3">
        <v>336</v>
      </c>
      <c r="AO167" s="3">
        <v>336</v>
      </c>
      <c r="AP167" s="3">
        <v>337</v>
      </c>
      <c r="AQ167" s="3">
        <v>338</v>
      </c>
      <c r="AR167" s="3">
        <v>335</v>
      </c>
      <c r="AS167" s="3">
        <v>336</v>
      </c>
      <c r="AT167" s="3">
        <v>336</v>
      </c>
      <c r="AV167" s="32">
        <f t="shared" si="61"/>
        <v>338</v>
      </c>
      <c r="AW167" s="23">
        <f t="shared" si="62"/>
        <v>336.25</v>
      </c>
      <c r="AX167" s="27">
        <f t="shared" si="63"/>
        <v>335</v>
      </c>
      <c r="AY167" s="29">
        <f t="shared" si="64"/>
        <v>3</v>
      </c>
      <c r="AZ167" s="36">
        <f t="shared" si="52"/>
        <v>16.8125</v>
      </c>
      <c r="BA167" s="36"/>
    </row>
    <row r="168" spans="1:53" x14ac:dyDescent="0.25">
      <c r="A168" s="8">
        <f t="shared" si="65"/>
        <v>0.89722222222222114</v>
      </c>
      <c r="B168" s="3">
        <v>1296</v>
      </c>
      <c r="C168" s="9">
        <v>328</v>
      </c>
      <c r="D168" s="9">
        <f t="shared" si="66"/>
        <v>317.73846153846154</v>
      </c>
      <c r="E168" s="9">
        <f t="shared" si="67"/>
        <v>338.26153846153846</v>
      </c>
      <c r="G168" s="3">
        <v>339</v>
      </c>
      <c r="H168" s="3">
        <v>342</v>
      </c>
      <c r="I168" s="3">
        <v>341</v>
      </c>
      <c r="J168" s="3">
        <v>346</v>
      </c>
      <c r="K168" s="3">
        <v>342</v>
      </c>
      <c r="L168" s="3">
        <v>342</v>
      </c>
      <c r="M168" s="3">
        <v>339</v>
      </c>
      <c r="O168" s="32">
        <f t="shared" si="53"/>
        <v>346</v>
      </c>
      <c r="P168" s="23">
        <f t="shared" si="54"/>
        <v>341.57142857142856</v>
      </c>
      <c r="Q168" s="27">
        <f t="shared" si="55"/>
        <v>339</v>
      </c>
      <c r="R168" s="29">
        <f t="shared" si="56"/>
        <v>7</v>
      </c>
      <c r="S168" s="36">
        <f t="shared" si="47"/>
        <v>17.078571428571429</v>
      </c>
      <c r="U168" s="3">
        <v>333</v>
      </c>
      <c r="V168" s="3">
        <v>333</v>
      </c>
      <c r="W168" s="3">
        <v>333</v>
      </c>
      <c r="X168" s="3">
        <v>334</v>
      </c>
      <c r="Y168" s="3">
        <v>337</v>
      </c>
      <c r="Z168" s="3">
        <v>334</v>
      </c>
      <c r="AA168" s="3">
        <v>333</v>
      </c>
      <c r="AB168" s="3">
        <v>334</v>
      </c>
      <c r="AD168" s="32">
        <f t="shared" si="48"/>
        <v>337</v>
      </c>
      <c r="AE168" s="23">
        <f t="shared" si="49"/>
        <v>333.875</v>
      </c>
      <c r="AF168" s="27">
        <f t="shared" si="50"/>
        <v>333</v>
      </c>
      <c r="AG168" s="49">
        <f t="shared" si="57"/>
        <v>5.875</v>
      </c>
      <c r="AH168" s="50">
        <f t="shared" si="58"/>
        <v>5</v>
      </c>
      <c r="AI168" s="51">
        <f t="shared" si="59"/>
        <v>3.125</v>
      </c>
      <c r="AJ168" s="50">
        <f t="shared" si="60"/>
        <v>4</v>
      </c>
      <c r="AK168" s="101">
        <f t="shared" si="51"/>
        <v>16.693750000000001</v>
      </c>
      <c r="AM168" s="9">
        <v>328</v>
      </c>
      <c r="AN168" s="3">
        <v>328</v>
      </c>
      <c r="AO168" s="3">
        <v>328</v>
      </c>
      <c r="AP168" s="3">
        <v>329</v>
      </c>
      <c r="AQ168" s="3">
        <v>330</v>
      </c>
      <c r="AR168" s="3">
        <v>327</v>
      </c>
      <c r="AS168" s="3">
        <v>328</v>
      </c>
      <c r="AT168" s="3">
        <v>328</v>
      </c>
      <c r="AV168" s="32">
        <f t="shared" si="61"/>
        <v>330</v>
      </c>
      <c r="AW168" s="23">
        <f t="shared" si="62"/>
        <v>328.25</v>
      </c>
      <c r="AX168" s="27">
        <f t="shared" si="63"/>
        <v>327</v>
      </c>
      <c r="AY168" s="29">
        <f t="shared" si="64"/>
        <v>3</v>
      </c>
      <c r="AZ168" s="36">
        <f t="shared" si="52"/>
        <v>16.412500000000001</v>
      </c>
      <c r="BA168" s="36"/>
    </row>
    <row r="169" spans="1:53" x14ac:dyDescent="0.25">
      <c r="A169" s="8">
        <f t="shared" si="65"/>
        <v>0.90277777777777668</v>
      </c>
      <c r="B169" s="3">
        <v>1304</v>
      </c>
      <c r="C169" s="9">
        <v>320</v>
      </c>
      <c r="D169" s="9">
        <f t="shared" si="66"/>
        <v>309.92307692307691</v>
      </c>
      <c r="E169" s="9">
        <f t="shared" si="67"/>
        <v>330.07692307692309</v>
      </c>
      <c r="G169" s="3">
        <v>332</v>
      </c>
      <c r="H169" s="3">
        <v>335</v>
      </c>
      <c r="I169" s="3">
        <v>334</v>
      </c>
      <c r="J169" s="3">
        <v>339</v>
      </c>
      <c r="K169" s="3">
        <v>335</v>
      </c>
      <c r="L169" s="3">
        <v>335</v>
      </c>
      <c r="M169" s="3">
        <v>332</v>
      </c>
      <c r="O169" s="32">
        <f t="shared" si="53"/>
        <v>339</v>
      </c>
      <c r="P169" s="23">
        <f t="shared" si="54"/>
        <v>334.57142857142856</v>
      </c>
      <c r="Q169" s="27">
        <f t="shared" si="55"/>
        <v>332</v>
      </c>
      <c r="R169" s="29">
        <f t="shared" si="56"/>
        <v>7</v>
      </c>
      <c r="S169" s="36">
        <f t="shared" si="47"/>
        <v>16.728571428571428</v>
      </c>
      <c r="U169" s="3">
        <v>325</v>
      </c>
      <c r="V169" s="3">
        <v>325</v>
      </c>
      <c r="W169" s="3">
        <v>325</v>
      </c>
      <c r="X169" s="3">
        <v>326</v>
      </c>
      <c r="Y169" s="3">
        <v>329</v>
      </c>
      <c r="Z169" s="3">
        <v>326</v>
      </c>
      <c r="AA169" s="3">
        <v>325</v>
      </c>
      <c r="AB169" s="3">
        <v>326</v>
      </c>
      <c r="AD169" s="32">
        <f t="shared" si="48"/>
        <v>329</v>
      </c>
      <c r="AE169" s="23">
        <f t="shared" si="49"/>
        <v>325.875</v>
      </c>
      <c r="AF169" s="27">
        <f t="shared" si="50"/>
        <v>325</v>
      </c>
      <c r="AG169" s="49">
        <f t="shared" si="57"/>
        <v>5.875</v>
      </c>
      <c r="AH169" s="50">
        <f t="shared" si="58"/>
        <v>5</v>
      </c>
      <c r="AI169" s="51">
        <f t="shared" si="59"/>
        <v>3.125</v>
      </c>
      <c r="AJ169" s="50">
        <f t="shared" si="60"/>
        <v>4</v>
      </c>
      <c r="AK169" s="101">
        <f t="shared" si="51"/>
        <v>16.293749999999999</v>
      </c>
      <c r="AM169" s="9">
        <v>320</v>
      </c>
      <c r="AN169" s="3">
        <v>320</v>
      </c>
      <c r="AO169" s="3">
        <v>320</v>
      </c>
      <c r="AP169" s="3">
        <v>321</v>
      </c>
      <c r="AQ169" s="3">
        <v>322</v>
      </c>
      <c r="AR169" s="3">
        <v>319</v>
      </c>
      <c r="AS169" s="3">
        <v>320</v>
      </c>
      <c r="AT169" s="3">
        <v>320</v>
      </c>
      <c r="AV169" s="32">
        <f t="shared" si="61"/>
        <v>322</v>
      </c>
      <c r="AW169" s="23">
        <f t="shared" si="62"/>
        <v>320.25</v>
      </c>
      <c r="AX169" s="27">
        <f t="shared" si="63"/>
        <v>319</v>
      </c>
      <c r="AY169" s="29">
        <f t="shared" si="64"/>
        <v>3</v>
      </c>
      <c r="AZ169" s="36">
        <f t="shared" si="52"/>
        <v>16.012499999999999</v>
      </c>
      <c r="BA169" s="36"/>
    </row>
    <row r="170" spans="1:53" x14ac:dyDescent="0.25">
      <c r="A170" s="8">
        <f t="shared" si="65"/>
        <v>0.90833333333333222</v>
      </c>
      <c r="B170" s="3">
        <v>1312</v>
      </c>
      <c r="C170" s="9">
        <v>312</v>
      </c>
      <c r="D170" s="9">
        <f t="shared" si="66"/>
        <v>302.10769230769233</v>
      </c>
      <c r="E170" s="9">
        <f t="shared" si="67"/>
        <v>321.89230769230767</v>
      </c>
      <c r="G170" s="3">
        <v>325</v>
      </c>
      <c r="H170" s="3">
        <v>328</v>
      </c>
      <c r="I170" s="3">
        <v>327</v>
      </c>
      <c r="J170" s="3">
        <v>332</v>
      </c>
      <c r="K170" s="3">
        <v>328</v>
      </c>
      <c r="L170" s="3">
        <v>328</v>
      </c>
      <c r="M170" s="3">
        <v>325</v>
      </c>
      <c r="O170" s="32">
        <f t="shared" si="53"/>
        <v>332</v>
      </c>
      <c r="P170" s="23">
        <f t="shared" si="54"/>
        <v>327.57142857142856</v>
      </c>
      <c r="Q170" s="27">
        <f t="shared" si="55"/>
        <v>325</v>
      </c>
      <c r="R170" s="29">
        <f t="shared" si="56"/>
        <v>7</v>
      </c>
      <c r="S170" s="36">
        <f t="shared" si="47"/>
        <v>16.378571428571426</v>
      </c>
      <c r="U170" s="3">
        <v>317</v>
      </c>
      <c r="V170" s="3">
        <v>317</v>
      </c>
      <c r="W170" s="3">
        <v>317</v>
      </c>
      <c r="X170" s="3">
        <v>318</v>
      </c>
      <c r="Y170" s="3">
        <v>321</v>
      </c>
      <c r="Z170" s="3">
        <v>318</v>
      </c>
      <c r="AA170" s="3">
        <v>317</v>
      </c>
      <c r="AB170" s="3">
        <v>318</v>
      </c>
      <c r="AD170" s="32">
        <f t="shared" si="48"/>
        <v>321</v>
      </c>
      <c r="AE170" s="23">
        <f t="shared" si="49"/>
        <v>317.875</v>
      </c>
      <c r="AF170" s="27">
        <f t="shared" si="50"/>
        <v>317</v>
      </c>
      <c r="AG170" s="49">
        <f t="shared" si="57"/>
        <v>5.875</v>
      </c>
      <c r="AH170" s="50">
        <f t="shared" si="58"/>
        <v>5</v>
      </c>
      <c r="AI170" s="51">
        <f t="shared" si="59"/>
        <v>3.125</v>
      </c>
      <c r="AJ170" s="50">
        <f t="shared" si="60"/>
        <v>4</v>
      </c>
      <c r="AK170" s="101">
        <f t="shared" si="51"/>
        <v>15.893750000000001</v>
      </c>
      <c r="AM170" s="9">
        <v>312</v>
      </c>
      <c r="AN170" s="3">
        <v>312</v>
      </c>
      <c r="AO170" s="3">
        <v>312</v>
      </c>
      <c r="AP170" s="3">
        <v>313</v>
      </c>
      <c r="AQ170" s="3">
        <v>314</v>
      </c>
      <c r="AR170" s="3">
        <v>311</v>
      </c>
      <c r="AS170" s="3">
        <v>312</v>
      </c>
      <c r="AT170" s="3">
        <v>312</v>
      </c>
      <c r="AV170" s="32">
        <f t="shared" si="61"/>
        <v>314</v>
      </c>
      <c r="AW170" s="23">
        <f t="shared" si="62"/>
        <v>312.25</v>
      </c>
      <c r="AX170" s="27">
        <f t="shared" si="63"/>
        <v>311</v>
      </c>
      <c r="AY170" s="29">
        <f t="shared" si="64"/>
        <v>3</v>
      </c>
      <c r="AZ170" s="36">
        <f t="shared" si="52"/>
        <v>15.612500000000001</v>
      </c>
      <c r="BA170" s="36"/>
    </row>
    <row r="171" spans="1:53" x14ac:dyDescent="0.25">
      <c r="A171" s="8">
        <f t="shared" si="65"/>
        <v>0.91388888888888775</v>
      </c>
      <c r="B171" s="3">
        <v>1320</v>
      </c>
      <c r="C171" s="9">
        <v>304</v>
      </c>
      <c r="D171" s="9">
        <f t="shared" si="66"/>
        <v>294.2923076923077</v>
      </c>
      <c r="E171" s="9">
        <f t="shared" si="67"/>
        <v>313.7076923076923</v>
      </c>
      <c r="G171" s="3">
        <v>318</v>
      </c>
      <c r="H171" s="3">
        <v>321</v>
      </c>
      <c r="I171" s="3">
        <v>320</v>
      </c>
      <c r="J171" s="3">
        <v>325</v>
      </c>
      <c r="K171" s="3">
        <v>321</v>
      </c>
      <c r="L171" s="3">
        <v>321</v>
      </c>
      <c r="M171" s="3">
        <v>318</v>
      </c>
      <c r="O171" s="32">
        <f t="shared" si="53"/>
        <v>325</v>
      </c>
      <c r="P171" s="23">
        <f t="shared" si="54"/>
        <v>320.57142857142856</v>
      </c>
      <c r="Q171" s="27">
        <f t="shared" si="55"/>
        <v>318</v>
      </c>
      <c r="R171" s="29">
        <f t="shared" si="56"/>
        <v>7</v>
      </c>
      <c r="S171" s="36">
        <f t="shared" si="47"/>
        <v>16.028571428571428</v>
      </c>
      <c r="U171" s="3">
        <v>309</v>
      </c>
      <c r="V171" s="3">
        <v>309</v>
      </c>
      <c r="W171" s="3">
        <v>309</v>
      </c>
      <c r="X171" s="3">
        <v>310</v>
      </c>
      <c r="Y171" s="3">
        <v>313</v>
      </c>
      <c r="Z171" s="3">
        <v>310</v>
      </c>
      <c r="AA171" s="3">
        <v>309</v>
      </c>
      <c r="AB171" s="3">
        <v>310</v>
      </c>
      <c r="AD171" s="32">
        <f t="shared" si="48"/>
        <v>313</v>
      </c>
      <c r="AE171" s="23">
        <f t="shared" si="49"/>
        <v>309.875</v>
      </c>
      <c r="AF171" s="27">
        <f t="shared" si="50"/>
        <v>309</v>
      </c>
      <c r="AG171" s="49">
        <f t="shared" si="57"/>
        <v>5.875</v>
      </c>
      <c r="AH171" s="50">
        <f t="shared" si="58"/>
        <v>5</v>
      </c>
      <c r="AI171" s="51">
        <f t="shared" si="59"/>
        <v>3.125</v>
      </c>
      <c r="AJ171" s="50">
        <f t="shared" si="60"/>
        <v>4</v>
      </c>
      <c r="AK171" s="101">
        <f t="shared" si="51"/>
        <v>15.49375</v>
      </c>
      <c r="AM171" s="9">
        <v>304</v>
      </c>
      <c r="AN171" s="3">
        <v>304</v>
      </c>
      <c r="AO171" s="3">
        <v>304</v>
      </c>
      <c r="AP171" s="3">
        <v>305</v>
      </c>
      <c r="AQ171" s="3">
        <v>306</v>
      </c>
      <c r="AR171" s="3">
        <v>303</v>
      </c>
      <c r="AS171" s="3">
        <v>304</v>
      </c>
      <c r="AT171" s="3">
        <v>304</v>
      </c>
      <c r="AV171" s="32">
        <f t="shared" si="61"/>
        <v>306</v>
      </c>
      <c r="AW171" s="23">
        <f t="shared" si="62"/>
        <v>304.25</v>
      </c>
      <c r="AX171" s="27">
        <f t="shared" si="63"/>
        <v>303</v>
      </c>
      <c r="AY171" s="29">
        <f t="shared" si="64"/>
        <v>3</v>
      </c>
      <c r="AZ171" s="36">
        <f t="shared" si="52"/>
        <v>15.2125</v>
      </c>
      <c r="BA171" s="36"/>
    </row>
    <row r="172" spans="1:53" x14ac:dyDescent="0.25">
      <c r="A172" s="8">
        <f t="shared" si="65"/>
        <v>0.91944444444444329</v>
      </c>
      <c r="B172" s="3">
        <v>1328</v>
      </c>
      <c r="C172" s="9">
        <v>296</v>
      </c>
      <c r="D172" s="9">
        <f t="shared" si="66"/>
        <v>286.47692307692307</v>
      </c>
      <c r="E172" s="9">
        <f t="shared" si="67"/>
        <v>305.52307692307693</v>
      </c>
      <c r="G172" s="3">
        <v>311</v>
      </c>
      <c r="H172" s="3">
        <v>314</v>
      </c>
      <c r="I172" s="3">
        <v>313</v>
      </c>
      <c r="J172" s="3">
        <v>318</v>
      </c>
      <c r="K172" s="3">
        <v>314</v>
      </c>
      <c r="L172" s="3">
        <v>314</v>
      </c>
      <c r="M172" s="3">
        <v>311</v>
      </c>
      <c r="O172" s="32">
        <f t="shared" si="53"/>
        <v>318</v>
      </c>
      <c r="P172" s="23">
        <f t="shared" si="54"/>
        <v>313.57142857142856</v>
      </c>
      <c r="Q172" s="27">
        <f t="shared" si="55"/>
        <v>311</v>
      </c>
      <c r="R172" s="29">
        <f t="shared" si="56"/>
        <v>7</v>
      </c>
      <c r="S172" s="36">
        <f t="shared" si="47"/>
        <v>15.678571428571427</v>
      </c>
      <c r="U172" s="3">
        <v>301</v>
      </c>
      <c r="V172" s="3">
        <v>301</v>
      </c>
      <c r="W172" s="3">
        <v>301</v>
      </c>
      <c r="X172" s="3">
        <v>302</v>
      </c>
      <c r="Y172" s="3">
        <v>305</v>
      </c>
      <c r="Z172" s="3">
        <v>302</v>
      </c>
      <c r="AA172" s="3">
        <v>301</v>
      </c>
      <c r="AB172" s="3">
        <v>302</v>
      </c>
      <c r="AD172" s="32">
        <f t="shared" si="48"/>
        <v>305</v>
      </c>
      <c r="AE172" s="23">
        <f t="shared" si="49"/>
        <v>301.875</v>
      </c>
      <c r="AF172" s="27">
        <f t="shared" si="50"/>
        <v>301</v>
      </c>
      <c r="AG172" s="49">
        <f t="shared" si="57"/>
        <v>5.875</v>
      </c>
      <c r="AH172" s="50">
        <f t="shared" si="58"/>
        <v>5</v>
      </c>
      <c r="AI172" s="51">
        <f t="shared" si="59"/>
        <v>3.125</v>
      </c>
      <c r="AJ172" s="50">
        <f t="shared" si="60"/>
        <v>4</v>
      </c>
      <c r="AK172" s="101">
        <f t="shared" si="51"/>
        <v>15.09375</v>
      </c>
      <c r="AM172" s="9">
        <v>296</v>
      </c>
      <c r="AN172" s="3">
        <v>296</v>
      </c>
      <c r="AO172" s="3">
        <v>296</v>
      </c>
      <c r="AP172" s="3">
        <v>297</v>
      </c>
      <c r="AQ172" s="3">
        <v>298</v>
      </c>
      <c r="AR172" s="3">
        <v>295</v>
      </c>
      <c r="AS172" s="3">
        <v>296</v>
      </c>
      <c r="AT172" s="3">
        <v>296</v>
      </c>
      <c r="AV172" s="32">
        <f t="shared" si="61"/>
        <v>298</v>
      </c>
      <c r="AW172" s="23">
        <f t="shared" si="62"/>
        <v>296.25</v>
      </c>
      <c r="AX172" s="27">
        <f t="shared" si="63"/>
        <v>295</v>
      </c>
      <c r="AY172" s="29">
        <f t="shared" si="64"/>
        <v>3</v>
      </c>
      <c r="AZ172" s="36">
        <f t="shared" si="52"/>
        <v>14.8125</v>
      </c>
      <c r="BA172" s="36"/>
    </row>
    <row r="173" spans="1:53" x14ac:dyDescent="0.25">
      <c r="A173" s="8">
        <f t="shared" si="65"/>
        <v>0.92499999999999882</v>
      </c>
      <c r="B173" s="3">
        <v>1336</v>
      </c>
      <c r="C173" s="9">
        <v>288</v>
      </c>
      <c r="D173" s="9">
        <f t="shared" si="66"/>
        <v>278.66153846153844</v>
      </c>
      <c r="E173" s="9">
        <f t="shared" si="67"/>
        <v>297.33846153846156</v>
      </c>
      <c r="G173" s="3">
        <v>304</v>
      </c>
      <c r="H173" s="3">
        <v>307</v>
      </c>
      <c r="I173" s="3">
        <v>306</v>
      </c>
      <c r="J173" s="3">
        <v>311</v>
      </c>
      <c r="K173" s="3">
        <v>307</v>
      </c>
      <c r="L173" s="3">
        <v>308</v>
      </c>
      <c r="M173" s="3">
        <v>304</v>
      </c>
      <c r="O173" s="32">
        <f t="shared" si="53"/>
        <v>311</v>
      </c>
      <c r="P173" s="23">
        <f t="shared" si="54"/>
        <v>306.71428571428572</v>
      </c>
      <c r="Q173" s="27">
        <f t="shared" si="55"/>
        <v>304</v>
      </c>
      <c r="R173" s="29">
        <f t="shared" si="56"/>
        <v>7</v>
      </c>
      <c r="S173" s="36">
        <f t="shared" si="47"/>
        <v>15.335714285714285</v>
      </c>
      <c r="U173" s="3">
        <v>293</v>
      </c>
      <c r="V173" s="3">
        <v>293</v>
      </c>
      <c r="W173" s="3">
        <v>293</v>
      </c>
      <c r="X173" s="3">
        <v>294</v>
      </c>
      <c r="Y173" s="3">
        <v>297</v>
      </c>
      <c r="Z173" s="3">
        <v>294</v>
      </c>
      <c r="AA173" s="3">
        <v>293</v>
      </c>
      <c r="AB173" s="3">
        <v>294</v>
      </c>
      <c r="AD173" s="32">
        <f t="shared" si="48"/>
        <v>297</v>
      </c>
      <c r="AE173" s="23">
        <f t="shared" si="49"/>
        <v>293.875</v>
      </c>
      <c r="AF173" s="27">
        <f t="shared" si="50"/>
        <v>293</v>
      </c>
      <c r="AG173" s="49">
        <f t="shared" si="57"/>
        <v>5.875</v>
      </c>
      <c r="AH173" s="50">
        <f t="shared" si="58"/>
        <v>5</v>
      </c>
      <c r="AI173" s="51">
        <f t="shared" si="59"/>
        <v>3.125</v>
      </c>
      <c r="AJ173" s="50">
        <f t="shared" si="60"/>
        <v>4</v>
      </c>
      <c r="AK173" s="101">
        <f t="shared" si="51"/>
        <v>14.69375</v>
      </c>
      <c r="AM173" s="9">
        <v>288</v>
      </c>
      <c r="AN173" s="3">
        <v>288</v>
      </c>
      <c r="AO173" s="3">
        <v>288</v>
      </c>
      <c r="AP173" s="3">
        <v>289</v>
      </c>
      <c r="AQ173" s="3">
        <v>290</v>
      </c>
      <c r="AR173" s="3">
        <v>287</v>
      </c>
      <c r="AS173" s="3">
        <v>288</v>
      </c>
      <c r="AT173" s="3">
        <v>288</v>
      </c>
      <c r="AV173" s="32">
        <f t="shared" si="61"/>
        <v>290</v>
      </c>
      <c r="AW173" s="23">
        <f t="shared" si="62"/>
        <v>288.25</v>
      </c>
      <c r="AX173" s="27">
        <f t="shared" si="63"/>
        <v>287</v>
      </c>
      <c r="AY173" s="29">
        <f t="shared" si="64"/>
        <v>3</v>
      </c>
      <c r="AZ173" s="36">
        <f t="shared" si="52"/>
        <v>14.4125</v>
      </c>
      <c r="BA173" s="36"/>
    </row>
    <row r="174" spans="1:53" x14ac:dyDescent="0.25">
      <c r="A174" s="8">
        <f t="shared" si="65"/>
        <v>0.93055555555555436</v>
      </c>
      <c r="B174" s="3">
        <v>1344</v>
      </c>
      <c r="C174" s="9">
        <v>280</v>
      </c>
      <c r="D174" s="9">
        <f t="shared" si="66"/>
        <v>270.84615384615387</v>
      </c>
      <c r="E174" s="9">
        <f t="shared" si="67"/>
        <v>289.15384615384613</v>
      </c>
      <c r="G174" s="3">
        <v>297</v>
      </c>
      <c r="H174" s="3">
        <v>300</v>
      </c>
      <c r="I174" s="3">
        <v>299</v>
      </c>
      <c r="J174" s="3">
        <v>304</v>
      </c>
      <c r="K174" s="3">
        <v>300</v>
      </c>
      <c r="L174" s="3">
        <v>301</v>
      </c>
      <c r="M174" s="3">
        <v>297</v>
      </c>
      <c r="O174" s="32">
        <f t="shared" si="53"/>
        <v>304</v>
      </c>
      <c r="P174" s="23">
        <f t="shared" si="54"/>
        <v>299.71428571428572</v>
      </c>
      <c r="Q174" s="27">
        <f t="shared" si="55"/>
        <v>297</v>
      </c>
      <c r="R174" s="29">
        <f t="shared" si="56"/>
        <v>7</v>
      </c>
      <c r="S174" s="36">
        <f t="shared" si="47"/>
        <v>14.985714285714286</v>
      </c>
      <c r="U174" s="3">
        <v>286</v>
      </c>
      <c r="V174" s="3">
        <v>286</v>
      </c>
      <c r="W174" s="3">
        <v>286</v>
      </c>
      <c r="X174" s="3">
        <v>287</v>
      </c>
      <c r="Y174" s="3">
        <v>290</v>
      </c>
      <c r="Z174" s="3">
        <v>287</v>
      </c>
      <c r="AA174" s="3">
        <v>286</v>
      </c>
      <c r="AB174" s="3">
        <v>287</v>
      </c>
      <c r="AD174" s="32">
        <f t="shared" si="48"/>
        <v>290</v>
      </c>
      <c r="AE174" s="23">
        <f t="shared" si="49"/>
        <v>286.875</v>
      </c>
      <c r="AF174" s="27">
        <f t="shared" si="50"/>
        <v>286</v>
      </c>
      <c r="AG174" s="49">
        <f t="shared" si="57"/>
        <v>6.875</v>
      </c>
      <c r="AH174" s="50">
        <f t="shared" si="58"/>
        <v>6</v>
      </c>
      <c r="AI174" s="51">
        <f t="shared" si="59"/>
        <v>3.125</v>
      </c>
      <c r="AJ174" s="50">
        <f t="shared" si="60"/>
        <v>4</v>
      </c>
      <c r="AK174" s="101">
        <f t="shared" si="51"/>
        <v>14.34375</v>
      </c>
      <c r="AM174" s="9">
        <v>280</v>
      </c>
      <c r="AN174" s="3">
        <v>280</v>
      </c>
      <c r="AO174" s="3">
        <v>280</v>
      </c>
      <c r="AP174" s="3">
        <v>281</v>
      </c>
      <c r="AQ174" s="3">
        <v>282</v>
      </c>
      <c r="AR174" s="3">
        <v>279</v>
      </c>
      <c r="AS174" s="3">
        <v>280</v>
      </c>
      <c r="AT174" s="3">
        <v>280</v>
      </c>
      <c r="AV174" s="32">
        <f t="shared" si="61"/>
        <v>282</v>
      </c>
      <c r="AW174" s="23">
        <f t="shared" si="62"/>
        <v>280.25</v>
      </c>
      <c r="AX174" s="27">
        <f t="shared" si="63"/>
        <v>279</v>
      </c>
      <c r="AY174" s="29">
        <f t="shared" si="64"/>
        <v>3</v>
      </c>
      <c r="AZ174" s="36">
        <f t="shared" si="52"/>
        <v>14.012499999999999</v>
      </c>
      <c r="BA174" s="36"/>
    </row>
    <row r="175" spans="1:53" x14ac:dyDescent="0.25">
      <c r="A175" s="8">
        <f t="shared" si="65"/>
        <v>0.93611111111110989</v>
      </c>
      <c r="B175" s="3">
        <v>1352</v>
      </c>
      <c r="C175" s="9">
        <v>272</v>
      </c>
      <c r="D175" s="9">
        <f t="shared" si="66"/>
        <v>263.03076923076924</v>
      </c>
      <c r="E175" s="9">
        <f t="shared" si="67"/>
        <v>280.96923076923076</v>
      </c>
      <c r="G175" s="3">
        <v>291</v>
      </c>
      <c r="H175" s="3">
        <v>294</v>
      </c>
      <c r="I175" s="3">
        <v>293</v>
      </c>
      <c r="J175" s="3">
        <v>299</v>
      </c>
      <c r="K175" s="3">
        <v>294</v>
      </c>
      <c r="L175" s="3">
        <v>295</v>
      </c>
      <c r="M175" s="3">
        <v>291</v>
      </c>
      <c r="O175" s="32">
        <f t="shared" si="53"/>
        <v>299</v>
      </c>
      <c r="P175" s="23">
        <f t="shared" si="54"/>
        <v>293.85714285714283</v>
      </c>
      <c r="Q175" s="27">
        <f t="shared" si="55"/>
        <v>291</v>
      </c>
      <c r="R175" s="29">
        <f t="shared" si="56"/>
        <v>8</v>
      </c>
      <c r="S175" s="36">
        <f t="shared" si="47"/>
        <v>14.692857142857141</v>
      </c>
      <c r="U175" s="3">
        <v>279</v>
      </c>
      <c r="V175" s="3">
        <v>279</v>
      </c>
      <c r="W175" s="3">
        <v>279</v>
      </c>
      <c r="X175" s="3">
        <v>280</v>
      </c>
      <c r="Y175" s="3">
        <v>283</v>
      </c>
      <c r="Z175" s="3">
        <v>280</v>
      </c>
      <c r="AA175" s="3">
        <v>279</v>
      </c>
      <c r="AB175" s="3">
        <v>280</v>
      </c>
      <c r="AD175" s="32">
        <f t="shared" si="48"/>
        <v>283</v>
      </c>
      <c r="AE175" s="23">
        <f t="shared" si="49"/>
        <v>279.875</v>
      </c>
      <c r="AF175" s="27">
        <f t="shared" si="50"/>
        <v>279</v>
      </c>
      <c r="AG175" s="49">
        <f t="shared" si="57"/>
        <v>7.875</v>
      </c>
      <c r="AH175" s="50">
        <f t="shared" si="58"/>
        <v>7</v>
      </c>
      <c r="AI175" s="51">
        <f t="shared" si="59"/>
        <v>3.125</v>
      </c>
      <c r="AJ175" s="50">
        <f t="shared" si="60"/>
        <v>4</v>
      </c>
      <c r="AK175" s="101">
        <f t="shared" si="51"/>
        <v>13.99375</v>
      </c>
      <c r="AM175" s="9">
        <v>272</v>
      </c>
      <c r="AN175" s="3">
        <v>272</v>
      </c>
      <c r="AO175" s="3">
        <v>273</v>
      </c>
      <c r="AP175" s="3">
        <v>273</v>
      </c>
      <c r="AQ175" s="3">
        <v>275</v>
      </c>
      <c r="AR175" s="3">
        <v>271</v>
      </c>
      <c r="AS175" s="3">
        <v>272</v>
      </c>
      <c r="AT175" s="3">
        <v>272</v>
      </c>
      <c r="AV175" s="32">
        <f t="shared" si="61"/>
        <v>275</v>
      </c>
      <c r="AW175" s="23">
        <f t="shared" si="62"/>
        <v>272.5</v>
      </c>
      <c r="AX175" s="27">
        <f t="shared" si="63"/>
        <v>271</v>
      </c>
      <c r="AY175" s="29">
        <f t="shared" si="64"/>
        <v>4</v>
      </c>
      <c r="AZ175" s="36">
        <f t="shared" si="52"/>
        <v>13.625</v>
      </c>
      <c r="BA175" s="36"/>
    </row>
    <row r="176" spans="1:53" x14ac:dyDescent="0.25">
      <c r="A176" s="8">
        <f t="shared" si="65"/>
        <v>0.94166666666666543</v>
      </c>
      <c r="B176" s="3">
        <v>1360</v>
      </c>
      <c r="C176" s="9">
        <v>264</v>
      </c>
      <c r="D176" s="9">
        <f t="shared" si="66"/>
        <v>255.21538461538461</v>
      </c>
      <c r="E176" s="9">
        <f t="shared" si="67"/>
        <v>272.78461538461539</v>
      </c>
      <c r="G176" s="3">
        <v>285</v>
      </c>
      <c r="H176" s="3">
        <v>288</v>
      </c>
      <c r="I176" s="3">
        <v>287</v>
      </c>
      <c r="J176" s="3">
        <v>293</v>
      </c>
      <c r="K176" s="3">
        <v>288</v>
      </c>
      <c r="L176" s="3">
        <v>289</v>
      </c>
      <c r="M176" s="3">
        <v>285</v>
      </c>
      <c r="O176" s="32">
        <f t="shared" si="53"/>
        <v>293</v>
      </c>
      <c r="P176" s="23">
        <f t="shared" si="54"/>
        <v>287.85714285714283</v>
      </c>
      <c r="Q176" s="27">
        <f t="shared" si="55"/>
        <v>285</v>
      </c>
      <c r="R176" s="29">
        <f t="shared" si="56"/>
        <v>8</v>
      </c>
      <c r="S176" s="36">
        <f t="shared" si="47"/>
        <v>14.392857142857142</v>
      </c>
      <c r="U176" s="3">
        <v>272</v>
      </c>
      <c r="V176" s="3">
        <v>272</v>
      </c>
      <c r="W176" s="3">
        <v>272</v>
      </c>
      <c r="X176" s="3">
        <v>273</v>
      </c>
      <c r="Y176" s="3">
        <v>276</v>
      </c>
      <c r="Z176" s="3">
        <v>273</v>
      </c>
      <c r="AA176" s="3">
        <v>272</v>
      </c>
      <c r="AB176" s="3">
        <v>273</v>
      </c>
      <c r="AD176" s="32">
        <f t="shared" si="48"/>
        <v>276</v>
      </c>
      <c r="AE176" s="23">
        <f t="shared" si="49"/>
        <v>272.875</v>
      </c>
      <c r="AF176" s="27">
        <f t="shared" si="50"/>
        <v>272</v>
      </c>
      <c r="AG176" s="49">
        <f t="shared" si="57"/>
        <v>8.875</v>
      </c>
      <c r="AH176" s="50">
        <f t="shared" si="58"/>
        <v>8</v>
      </c>
      <c r="AI176" s="51">
        <f t="shared" si="59"/>
        <v>3.125</v>
      </c>
      <c r="AJ176" s="50">
        <f t="shared" si="60"/>
        <v>4</v>
      </c>
      <c r="AK176" s="101">
        <f t="shared" si="51"/>
        <v>13.643750000000001</v>
      </c>
      <c r="AM176" s="9">
        <v>264</v>
      </c>
      <c r="AN176" s="3">
        <v>264</v>
      </c>
      <c r="AO176" s="3">
        <v>265</v>
      </c>
      <c r="AP176" s="3">
        <v>265</v>
      </c>
      <c r="AQ176" s="3">
        <v>267</v>
      </c>
      <c r="AR176" s="3">
        <v>263</v>
      </c>
      <c r="AS176" s="3">
        <v>264</v>
      </c>
      <c r="AT176" s="3">
        <v>264</v>
      </c>
      <c r="AV176" s="32">
        <f t="shared" si="61"/>
        <v>267</v>
      </c>
      <c r="AW176" s="23">
        <f t="shared" si="62"/>
        <v>264.5</v>
      </c>
      <c r="AX176" s="27">
        <f t="shared" si="63"/>
        <v>263</v>
      </c>
      <c r="AY176" s="29">
        <f t="shared" si="64"/>
        <v>4</v>
      </c>
      <c r="AZ176" s="36">
        <f t="shared" si="52"/>
        <v>13.225</v>
      </c>
      <c r="BA176" s="36"/>
    </row>
    <row r="177" spans="1:53" x14ac:dyDescent="0.25">
      <c r="A177" s="8">
        <f t="shared" si="65"/>
        <v>0.94722222222222097</v>
      </c>
      <c r="B177" s="3">
        <v>1368</v>
      </c>
      <c r="C177" s="9">
        <v>256</v>
      </c>
      <c r="D177" s="9">
        <f t="shared" si="66"/>
        <v>247.4</v>
      </c>
      <c r="E177" s="9">
        <f t="shared" si="67"/>
        <v>264.60000000000002</v>
      </c>
      <c r="G177" s="3">
        <v>279</v>
      </c>
      <c r="H177" s="3">
        <v>282</v>
      </c>
      <c r="I177" s="3">
        <v>281</v>
      </c>
      <c r="J177" s="3">
        <v>287</v>
      </c>
      <c r="K177" s="3">
        <v>282</v>
      </c>
      <c r="L177" s="3">
        <v>283</v>
      </c>
      <c r="M177" s="3">
        <v>279</v>
      </c>
      <c r="O177" s="32">
        <f t="shared" si="53"/>
        <v>287</v>
      </c>
      <c r="P177" s="23">
        <f t="shared" si="54"/>
        <v>281.85714285714283</v>
      </c>
      <c r="Q177" s="27">
        <f t="shared" si="55"/>
        <v>279</v>
      </c>
      <c r="R177" s="29">
        <f t="shared" si="56"/>
        <v>8</v>
      </c>
      <c r="S177" s="36">
        <f t="shared" si="47"/>
        <v>14.092857142857142</v>
      </c>
      <c r="U177" s="3">
        <v>265</v>
      </c>
      <c r="V177" s="3">
        <v>265</v>
      </c>
      <c r="W177" s="3">
        <v>265</v>
      </c>
      <c r="X177" s="3">
        <v>266</v>
      </c>
      <c r="Y177" s="3">
        <v>269</v>
      </c>
      <c r="Z177" s="3">
        <v>266</v>
      </c>
      <c r="AA177" s="3">
        <v>265</v>
      </c>
      <c r="AB177" s="3">
        <v>266</v>
      </c>
      <c r="AD177" s="32">
        <f t="shared" si="48"/>
        <v>269</v>
      </c>
      <c r="AE177" s="23">
        <f t="shared" si="49"/>
        <v>265.875</v>
      </c>
      <c r="AF177" s="27">
        <f t="shared" si="50"/>
        <v>265</v>
      </c>
      <c r="AG177" s="49">
        <f t="shared" si="57"/>
        <v>9.875</v>
      </c>
      <c r="AH177" s="50">
        <f t="shared" si="58"/>
        <v>9</v>
      </c>
      <c r="AI177" s="51">
        <f t="shared" si="59"/>
        <v>3.125</v>
      </c>
      <c r="AJ177" s="50">
        <f t="shared" si="60"/>
        <v>4</v>
      </c>
      <c r="AK177" s="101">
        <f t="shared" si="51"/>
        <v>13.293749999999999</v>
      </c>
      <c r="AM177" s="9">
        <v>256</v>
      </c>
      <c r="AN177" s="3">
        <v>256</v>
      </c>
      <c r="AO177" s="3">
        <v>257</v>
      </c>
      <c r="AP177" s="3">
        <v>257</v>
      </c>
      <c r="AQ177" s="3">
        <v>259</v>
      </c>
      <c r="AR177" s="3">
        <v>255</v>
      </c>
      <c r="AS177" s="3">
        <v>256</v>
      </c>
      <c r="AT177" s="3">
        <v>256</v>
      </c>
      <c r="AV177" s="32">
        <f t="shared" si="61"/>
        <v>259</v>
      </c>
      <c r="AW177" s="23">
        <f t="shared" si="62"/>
        <v>256.5</v>
      </c>
      <c r="AX177" s="27">
        <f t="shared" si="63"/>
        <v>255</v>
      </c>
      <c r="AY177" s="29">
        <f t="shared" si="64"/>
        <v>4</v>
      </c>
      <c r="AZ177" s="36">
        <f t="shared" si="52"/>
        <v>12.824999999999999</v>
      </c>
      <c r="BA177" s="36"/>
    </row>
    <row r="178" spans="1:53" x14ac:dyDescent="0.25">
      <c r="A178" s="8">
        <f t="shared" si="65"/>
        <v>0.9527777777777765</v>
      </c>
      <c r="B178" s="3">
        <v>1376</v>
      </c>
      <c r="C178" s="9">
        <v>248</v>
      </c>
      <c r="D178" s="9">
        <f t="shared" si="66"/>
        <v>239.58461538461538</v>
      </c>
      <c r="E178" s="9">
        <f t="shared" si="67"/>
        <v>256.4153846153846</v>
      </c>
      <c r="G178" s="3">
        <v>273</v>
      </c>
      <c r="H178" s="3">
        <v>276</v>
      </c>
      <c r="I178" s="3">
        <v>275</v>
      </c>
      <c r="J178" s="3">
        <v>281</v>
      </c>
      <c r="K178" s="3">
        <v>276</v>
      </c>
      <c r="L178" s="3">
        <v>277</v>
      </c>
      <c r="M178" s="3">
        <v>273</v>
      </c>
      <c r="O178" s="32">
        <f t="shared" si="53"/>
        <v>281</v>
      </c>
      <c r="P178" s="23">
        <f t="shared" si="54"/>
        <v>275.85714285714283</v>
      </c>
      <c r="Q178" s="27">
        <f t="shared" si="55"/>
        <v>273</v>
      </c>
      <c r="R178" s="29">
        <f t="shared" si="56"/>
        <v>8</v>
      </c>
      <c r="S178" s="36">
        <f t="shared" si="47"/>
        <v>13.792857142857141</v>
      </c>
      <c r="U178" s="3">
        <v>258</v>
      </c>
      <c r="V178" s="3">
        <v>258</v>
      </c>
      <c r="W178" s="3">
        <v>258</v>
      </c>
      <c r="X178" s="3">
        <v>259</v>
      </c>
      <c r="Y178" s="3">
        <v>262</v>
      </c>
      <c r="Z178" s="3">
        <v>259</v>
      </c>
      <c r="AA178" s="3">
        <v>258</v>
      </c>
      <c r="AB178" s="3">
        <v>259</v>
      </c>
      <c r="AD178" s="32">
        <f t="shared" si="48"/>
        <v>262</v>
      </c>
      <c r="AE178" s="23">
        <f t="shared" si="49"/>
        <v>258.875</v>
      </c>
      <c r="AF178" s="27">
        <f t="shared" si="50"/>
        <v>258</v>
      </c>
      <c r="AG178" s="49">
        <f t="shared" si="57"/>
        <v>10.875</v>
      </c>
      <c r="AH178" s="50">
        <f t="shared" si="58"/>
        <v>10</v>
      </c>
      <c r="AI178" s="51">
        <f t="shared" si="59"/>
        <v>3.125</v>
      </c>
      <c r="AJ178" s="50">
        <f t="shared" si="60"/>
        <v>4</v>
      </c>
      <c r="AK178" s="101">
        <f t="shared" si="51"/>
        <v>12.94375</v>
      </c>
      <c r="AM178" s="9">
        <v>248</v>
      </c>
      <c r="AN178" s="3">
        <v>248</v>
      </c>
      <c r="AO178" s="3">
        <v>249</v>
      </c>
      <c r="AP178" s="3">
        <v>249</v>
      </c>
      <c r="AQ178" s="3">
        <v>251</v>
      </c>
      <c r="AR178" s="3">
        <v>247</v>
      </c>
      <c r="AS178" s="3">
        <v>248</v>
      </c>
      <c r="AT178" s="3">
        <v>248</v>
      </c>
      <c r="AV178" s="32">
        <f t="shared" si="61"/>
        <v>251</v>
      </c>
      <c r="AW178" s="23">
        <f t="shared" si="62"/>
        <v>248.5</v>
      </c>
      <c r="AX178" s="27">
        <f t="shared" si="63"/>
        <v>247</v>
      </c>
      <c r="AY178" s="29">
        <f t="shared" si="64"/>
        <v>4</v>
      </c>
      <c r="AZ178" s="36">
        <f t="shared" si="52"/>
        <v>12.425000000000001</v>
      </c>
      <c r="BA178" s="36"/>
    </row>
    <row r="179" spans="1:53" x14ac:dyDescent="0.25">
      <c r="A179" s="8">
        <f t="shared" si="65"/>
        <v>0.95833333333333204</v>
      </c>
      <c r="B179" s="3">
        <v>1384</v>
      </c>
      <c r="C179" s="9">
        <v>240</v>
      </c>
      <c r="D179" s="9">
        <f t="shared" si="66"/>
        <v>231.76923076923077</v>
      </c>
      <c r="E179" s="9">
        <f t="shared" si="67"/>
        <v>248.23076923076923</v>
      </c>
      <c r="G179" s="3">
        <v>267</v>
      </c>
      <c r="H179" s="3">
        <v>270</v>
      </c>
      <c r="I179" s="3">
        <v>269</v>
      </c>
      <c r="J179" s="3">
        <v>275</v>
      </c>
      <c r="K179" s="3">
        <v>270</v>
      </c>
      <c r="L179" s="3">
        <v>271</v>
      </c>
      <c r="M179" s="3">
        <v>267</v>
      </c>
      <c r="O179" s="32">
        <f t="shared" si="53"/>
        <v>275</v>
      </c>
      <c r="P179" s="23">
        <f t="shared" si="54"/>
        <v>269.85714285714283</v>
      </c>
      <c r="Q179" s="27">
        <f t="shared" si="55"/>
        <v>267</v>
      </c>
      <c r="R179" s="29">
        <f t="shared" si="56"/>
        <v>8</v>
      </c>
      <c r="S179" s="36">
        <f t="shared" si="47"/>
        <v>13.492857142857142</v>
      </c>
      <c r="U179" s="3">
        <v>251</v>
      </c>
      <c r="V179" s="3">
        <v>251</v>
      </c>
      <c r="W179" s="3">
        <v>251</v>
      </c>
      <c r="X179" s="3">
        <v>252</v>
      </c>
      <c r="Y179" s="3">
        <v>255</v>
      </c>
      <c r="Z179" s="3">
        <v>252</v>
      </c>
      <c r="AA179" s="3">
        <v>251</v>
      </c>
      <c r="AB179" s="3">
        <v>252</v>
      </c>
      <c r="AD179" s="32">
        <f t="shared" si="48"/>
        <v>255</v>
      </c>
      <c r="AE179" s="23">
        <f t="shared" si="49"/>
        <v>251.875</v>
      </c>
      <c r="AF179" s="27">
        <f t="shared" si="50"/>
        <v>251</v>
      </c>
      <c r="AG179" s="49">
        <f t="shared" si="57"/>
        <v>11.875</v>
      </c>
      <c r="AH179" s="50">
        <f t="shared" si="58"/>
        <v>11</v>
      </c>
      <c r="AI179" s="51">
        <f t="shared" si="59"/>
        <v>3.125</v>
      </c>
      <c r="AJ179" s="50">
        <f t="shared" si="60"/>
        <v>4</v>
      </c>
      <c r="AK179" s="101">
        <f t="shared" si="51"/>
        <v>12.59375</v>
      </c>
      <c r="AM179" s="9">
        <v>240</v>
      </c>
      <c r="AN179" s="3">
        <v>240</v>
      </c>
      <c r="AO179" s="3">
        <v>241</v>
      </c>
      <c r="AP179" s="3">
        <v>241</v>
      </c>
      <c r="AQ179" s="3">
        <v>243</v>
      </c>
      <c r="AR179" s="3">
        <v>239</v>
      </c>
      <c r="AS179" s="3">
        <v>240</v>
      </c>
      <c r="AT179" s="3">
        <v>240</v>
      </c>
      <c r="AV179" s="32">
        <f t="shared" si="61"/>
        <v>243</v>
      </c>
      <c r="AW179" s="23">
        <f t="shared" si="62"/>
        <v>240.5</v>
      </c>
      <c r="AX179" s="27">
        <f t="shared" si="63"/>
        <v>239</v>
      </c>
      <c r="AY179" s="29">
        <f t="shared" si="64"/>
        <v>4</v>
      </c>
      <c r="AZ179" s="36">
        <f t="shared" si="52"/>
        <v>12.025</v>
      </c>
      <c r="BA179" s="36"/>
    </row>
    <row r="180" spans="1:53" x14ac:dyDescent="0.25">
      <c r="A180" s="8">
        <f t="shared" si="65"/>
        <v>0.96388888888888757</v>
      </c>
      <c r="B180" s="3">
        <v>1392</v>
      </c>
      <c r="C180" s="9">
        <v>232</v>
      </c>
      <c r="D180" s="9">
        <f t="shared" si="66"/>
        <v>223.95384615384614</v>
      </c>
      <c r="E180" s="9">
        <f t="shared" si="67"/>
        <v>240.04615384615386</v>
      </c>
      <c r="G180" s="3">
        <v>261</v>
      </c>
      <c r="H180" s="3">
        <v>264</v>
      </c>
      <c r="I180" s="3">
        <v>263</v>
      </c>
      <c r="J180" s="3">
        <v>269</v>
      </c>
      <c r="K180" s="3">
        <v>264</v>
      </c>
      <c r="L180" s="3">
        <v>265</v>
      </c>
      <c r="M180" s="3">
        <v>261</v>
      </c>
      <c r="O180" s="32">
        <f t="shared" si="53"/>
        <v>269</v>
      </c>
      <c r="P180" s="23">
        <f t="shared" si="54"/>
        <v>263.85714285714283</v>
      </c>
      <c r="Q180" s="27">
        <f t="shared" si="55"/>
        <v>261</v>
      </c>
      <c r="R180" s="29">
        <f t="shared" si="56"/>
        <v>8</v>
      </c>
      <c r="S180" s="36">
        <f t="shared" si="47"/>
        <v>13.192857142857141</v>
      </c>
      <c r="U180" s="3">
        <v>244</v>
      </c>
      <c r="V180" s="3">
        <v>244</v>
      </c>
      <c r="W180" s="3">
        <v>244</v>
      </c>
      <c r="X180" s="3">
        <v>245</v>
      </c>
      <c r="Y180" s="3">
        <v>248</v>
      </c>
      <c r="Z180" s="3">
        <v>245</v>
      </c>
      <c r="AA180" s="3">
        <v>244</v>
      </c>
      <c r="AB180" s="3">
        <v>245</v>
      </c>
      <c r="AD180" s="32">
        <f t="shared" si="48"/>
        <v>248</v>
      </c>
      <c r="AE180" s="23">
        <f t="shared" si="49"/>
        <v>244.875</v>
      </c>
      <c r="AF180" s="27">
        <f t="shared" si="50"/>
        <v>244</v>
      </c>
      <c r="AG180" s="49">
        <f t="shared" si="57"/>
        <v>12.875</v>
      </c>
      <c r="AH180" s="50">
        <f t="shared" si="58"/>
        <v>12</v>
      </c>
      <c r="AI180" s="51">
        <f t="shared" si="59"/>
        <v>3.125</v>
      </c>
      <c r="AJ180" s="50">
        <f t="shared" si="60"/>
        <v>4</v>
      </c>
      <c r="AK180" s="101">
        <f t="shared" si="51"/>
        <v>12.24375</v>
      </c>
      <c r="AM180" s="9">
        <v>232</v>
      </c>
      <c r="AN180" s="3">
        <v>232</v>
      </c>
      <c r="AO180" s="3">
        <v>233</v>
      </c>
      <c r="AP180" s="3">
        <v>233</v>
      </c>
      <c r="AQ180" s="3">
        <v>235</v>
      </c>
      <c r="AR180" s="3">
        <v>231</v>
      </c>
      <c r="AS180" s="3">
        <v>232</v>
      </c>
      <c r="AT180" s="3">
        <v>232</v>
      </c>
      <c r="AV180" s="32">
        <f t="shared" si="61"/>
        <v>235</v>
      </c>
      <c r="AW180" s="23">
        <f t="shared" si="62"/>
        <v>232.5</v>
      </c>
      <c r="AX180" s="27">
        <f t="shared" si="63"/>
        <v>231</v>
      </c>
      <c r="AY180" s="29">
        <f t="shared" si="64"/>
        <v>4</v>
      </c>
      <c r="AZ180" s="36">
        <f t="shared" si="52"/>
        <v>11.625</v>
      </c>
      <c r="BA180" s="36"/>
    </row>
    <row r="181" spans="1:53" x14ac:dyDescent="0.25">
      <c r="A181" s="8">
        <f t="shared" si="65"/>
        <v>0.96944444444444311</v>
      </c>
      <c r="B181" s="3">
        <v>1400</v>
      </c>
      <c r="C181" s="9">
        <v>224</v>
      </c>
      <c r="D181" s="9">
        <f t="shared" si="66"/>
        <v>216.13846153846154</v>
      </c>
      <c r="E181" s="9">
        <f t="shared" si="67"/>
        <v>231.86153846153846</v>
      </c>
      <c r="G181" s="3">
        <v>255</v>
      </c>
      <c r="H181" s="3">
        <v>258</v>
      </c>
      <c r="I181" s="3">
        <v>257</v>
      </c>
      <c r="J181" s="3">
        <v>263</v>
      </c>
      <c r="K181" s="3">
        <v>259</v>
      </c>
      <c r="L181" s="3">
        <v>258</v>
      </c>
      <c r="M181" s="3">
        <v>255</v>
      </c>
      <c r="O181" s="32">
        <f t="shared" si="53"/>
        <v>263</v>
      </c>
      <c r="P181" s="23">
        <f t="shared" si="54"/>
        <v>257.85714285714283</v>
      </c>
      <c r="Q181" s="27">
        <f t="shared" si="55"/>
        <v>255</v>
      </c>
      <c r="R181" s="29">
        <f t="shared" si="56"/>
        <v>8</v>
      </c>
      <c r="S181" s="36">
        <f t="shared" si="47"/>
        <v>12.892857142857142</v>
      </c>
      <c r="U181" s="3">
        <v>237</v>
      </c>
      <c r="V181" s="3">
        <v>237</v>
      </c>
      <c r="W181" s="3">
        <v>237</v>
      </c>
      <c r="X181" s="3">
        <v>238</v>
      </c>
      <c r="Y181" s="3">
        <v>241</v>
      </c>
      <c r="Z181" s="3">
        <v>238</v>
      </c>
      <c r="AA181" s="3">
        <v>237</v>
      </c>
      <c r="AB181" s="3">
        <v>238</v>
      </c>
      <c r="AD181" s="32">
        <f t="shared" si="48"/>
        <v>241</v>
      </c>
      <c r="AE181" s="23">
        <f t="shared" si="49"/>
        <v>237.875</v>
      </c>
      <c r="AF181" s="27">
        <f t="shared" si="50"/>
        <v>237</v>
      </c>
      <c r="AG181" s="49">
        <f t="shared" si="57"/>
        <v>13.875</v>
      </c>
      <c r="AH181" s="50">
        <f t="shared" si="58"/>
        <v>13</v>
      </c>
      <c r="AI181" s="51">
        <f t="shared" si="59"/>
        <v>3.125</v>
      </c>
      <c r="AJ181" s="50">
        <f t="shared" si="60"/>
        <v>4</v>
      </c>
      <c r="AK181" s="101">
        <f t="shared" si="51"/>
        <v>11.893750000000001</v>
      </c>
      <c r="AM181" s="9">
        <v>224</v>
      </c>
      <c r="AN181" s="3">
        <v>224</v>
      </c>
      <c r="AO181" s="3">
        <v>225</v>
      </c>
      <c r="AP181" s="3">
        <v>225</v>
      </c>
      <c r="AQ181" s="3">
        <v>227</v>
      </c>
      <c r="AR181" s="3">
        <v>223</v>
      </c>
      <c r="AS181" s="3">
        <v>224</v>
      </c>
      <c r="AT181" s="3">
        <v>224</v>
      </c>
      <c r="AV181" s="32">
        <f t="shared" si="61"/>
        <v>227</v>
      </c>
      <c r="AW181" s="23">
        <f t="shared" si="62"/>
        <v>224.5</v>
      </c>
      <c r="AX181" s="27">
        <f t="shared" si="63"/>
        <v>223</v>
      </c>
      <c r="AY181" s="29">
        <f t="shared" si="64"/>
        <v>4</v>
      </c>
      <c r="AZ181" s="36">
        <f t="shared" si="52"/>
        <v>11.225</v>
      </c>
      <c r="BA181" s="36"/>
    </row>
    <row r="182" spans="1:53" x14ac:dyDescent="0.25">
      <c r="A182" s="8">
        <f t="shared" si="65"/>
        <v>0.97499999999999865</v>
      </c>
      <c r="B182" s="3">
        <v>1408</v>
      </c>
      <c r="C182" s="9">
        <v>216</v>
      </c>
      <c r="D182" s="9">
        <f t="shared" si="66"/>
        <v>208.32307692307691</v>
      </c>
      <c r="E182" s="9">
        <f t="shared" si="67"/>
        <v>223.67692307692309</v>
      </c>
      <c r="G182" s="3">
        <v>249</v>
      </c>
      <c r="H182" s="3">
        <v>252</v>
      </c>
      <c r="I182" s="3">
        <v>253</v>
      </c>
      <c r="J182" s="3">
        <v>257</v>
      </c>
      <c r="K182" s="3">
        <v>252</v>
      </c>
      <c r="L182" s="3">
        <v>251</v>
      </c>
      <c r="M182" s="3">
        <v>249</v>
      </c>
      <c r="O182" s="32">
        <f t="shared" si="53"/>
        <v>257</v>
      </c>
      <c r="P182" s="23">
        <f t="shared" si="54"/>
        <v>251.85714285714286</v>
      </c>
      <c r="Q182" s="27">
        <f t="shared" si="55"/>
        <v>249</v>
      </c>
      <c r="R182" s="29">
        <f t="shared" si="56"/>
        <v>8</v>
      </c>
      <c r="S182" s="36">
        <f t="shared" si="47"/>
        <v>12.592857142857143</v>
      </c>
      <c r="U182" s="3">
        <v>230</v>
      </c>
      <c r="V182" s="3">
        <v>230</v>
      </c>
      <c r="W182" s="3">
        <v>230</v>
      </c>
      <c r="X182" s="3">
        <v>231</v>
      </c>
      <c r="Y182" s="3">
        <v>234</v>
      </c>
      <c r="Z182" s="3">
        <v>231</v>
      </c>
      <c r="AA182" s="3">
        <v>230</v>
      </c>
      <c r="AB182" s="3">
        <v>231</v>
      </c>
      <c r="AD182" s="32">
        <f t="shared" si="48"/>
        <v>234</v>
      </c>
      <c r="AE182" s="23">
        <f t="shared" si="49"/>
        <v>230.875</v>
      </c>
      <c r="AF182" s="27">
        <f t="shared" si="50"/>
        <v>230</v>
      </c>
      <c r="AG182" s="49">
        <f t="shared" si="57"/>
        <v>14.875</v>
      </c>
      <c r="AH182" s="50">
        <f t="shared" si="58"/>
        <v>14</v>
      </c>
      <c r="AI182" s="51">
        <f t="shared" si="59"/>
        <v>3.125</v>
      </c>
      <c r="AJ182" s="50">
        <f t="shared" si="60"/>
        <v>4</v>
      </c>
      <c r="AK182" s="101">
        <f t="shared" si="51"/>
        <v>11.543749999999999</v>
      </c>
      <c r="AM182" s="9">
        <v>216</v>
      </c>
      <c r="AN182" s="3">
        <v>216</v>
      </c>
      <c r="AO182" s="3">
        <v>217</v>
      </c>
      <c r="AP182" s="3">
        <v>217</v>
      </c>
      <c r="AQ182" s="3">
        <v>219</v>
      </c>
      <c r="AR182" s="3">
        <v>215</v>
      </c>
      <c r="AS182" s="3">
        <v>216</v>
      </c>
      <c r="AT182" s="3">
        <v>216</v>
      </c>
      <c r="AV182" s="32">
        <f t="shared" si="61"/>
        <v>219</v>
      </c>
      <c r="AW182" s="23">
        <f t="shared" si="62"/>
        <v>216.5</v>
      </c>
      <c r="AX182" s="27">
        <f t="shared" si="63"/>
        <v>215</v>
      </c>
      <c r="AY182" s="29">
        <f t="shared" si="64"/>
        <v>4</v>
      </c>
      <c r="AZ182" s="36">
        <f t="shared" si="52"/>
        <v>10.824999999999999</v>
      </c>
      <c r="BA182" s="36"/>
    </row>
    <row r="183" spans="1:53" x14ac:dyDescent="0.25">
      <c r="A183" s="8">
        <f t="shared" si="65"/>
        <v>0.98055555555555418</v>
      </c>
      <c r="B183" s="3">
        <v>1416</v>
      </c>
      <c r="C183" s="9">
        <v>208</v>
      </c>
      <c r="D183" s="9">
        <f t="shared" si="66"/>
        <v>200.50769230769231</v>
      </c>
      <c r="E183" s="9">
        <f t="shared" si="67"/>
        <v>215.49230769230769</v>
      </c>
      <c r="G183" s="3">
        <v>243</v>
      </c>
      <c r="H183" s="3">
        <v>246</v>
      </c>
      <c r="I183" s="3">
        <v>247</v>
      </c>
      <c r="J183" s="3">
        <v>251</v>
      </c>
      <c r="K183" s="3">
        <v>246</v>
      </c>
      <c r="L183" s="3">
        <v>245</v>
      </c>
      <c r="M183" s="3">
        <v>243</v>
      </c>
      <c r="O183" s="32">
        <f t="shared" si="53"/>
        <v>251</v>
      </c>
      <c r="P183" s="23">
        <f t="shared" si="54"/>
        <v>245.85714285714286</v>
      </c>
      <c r="Q183" s="27">
        <f t="shared" si="55"/>
        <v>243</v>
      </c>
      <c r="R183" s="29">
        <f t="shared" si="56"/>
        <v>8</v>
      </c>
      <c r="S183" s="36">
        <f t="shared" si="47"/>
        <v>12.292857142857143</v>
      </c>
      <c r="U183" s="3">
        <v>223</v>
      </c>
      <c r="V183" s="3">
        <v>223</v>
      </c>
      <c r="W183" s="3">
        <v>223</v>
      </c>
      <c r="X183" s="3">
        <v>224</v>
      </c>
      <c r="Y183" s="3">
        <v>227</v>
      </c>
      <c r="Z183" s="3">
        <v>224</v>
      </c>
      <c r="AA183" s="3">
        <v>223</v>
      </c>
      <c r="AB183" s="3">
        <v>224</v>
      </c>
      <c r="AD183" s="32">
        <f t="shared" si="48"/>
        <v>227</v>
      </c>
      <c r="AE183" s="23">
        <f t="shared" si="49"/>
        <v>223.875</v>
      </c>
      <c r="AF183" s="27">
        <f t="shared" si="50"/>
        <v>223</v>
      </c>
      <c r="AG183" s="49">
        <f t="shared" si="57"/>
        <v>15.875</v>
      </c>
      <c r="AH183" s="50">
        <f t="shared" si="58"/>
        <v>15</v>
      </c>
      <c r="AI183" s="51">
        <f t="shared" si="59"/>
        <v>3.125</v>
      </c>
      <c r="AJ183" s="50">
        <f t="shared" si="60"/>
        <v>4</v>
      </c>
      <c r="AK183" s="101">
        <f t="shared" si="51"/>
        <v>11.19375</v>
      </c>
      <c r="AM183" s="9">
        <v>208</v>
      </c>
      <c r="AN183" s="3">
        <v>208</v>
      </c>
      <c r="AO183" s="3">
        <v>209</v>
      </c>
      <c r="AP183" s="3">
        <v>209</v>
      </c>
      <c r="AQ183" s="3">
        <v>211</v>
      </c>
      <c r="AR183" s="3">
        <v>207</v>
      </c>
      <c r="AS183" s="3">
        <v>208</v>
      </c>
      <c r="AT183" s="3">
        <v>208</v>
      </c>
      <c r="AV183" s="32">
        <f t="shared" si="61"/>
        <v>211</v>
      </c>
      <c r="AW183" s="23">
        <f t="shared" si="62"/>
        <v>208.5</v>
      </c>
      <c r="AX183" s="27">
        <f t="shared" si="63"/>
        <v>207</v>
      </c>
      <c r="AY183" s="29">
        <f t="shared" si="64"/>
        <v>4</v>
      </c>
      <c r="AZ183" s="36">
        <f t="shared" si="52"/>
        <v>10.425000000000001</v>
      </c>
      <c r="BA183" s="36"/>
    </row>
    <row r="184" spans="1:53" x14ac:dyDescent="0.25">
      <c r="A184" s="8">
        <f t="shared" si="65"/>
        <v>0.98611111111110972</v>
      </c>
      <c r="B184" s="3">
        <v>1424</v>
      </c>
      <c r="C184" s="9">
        <v>200</v>
      </c>
      <c r="D184" s="9">
        <f t="shared" si="66"/>
        <v>192.69230769230768</v>
      </c>
      <c r="E184" s="9">
        <f t="shared" si="67"/>
        <v>207.30769230769232</v>
      </c>
      <c r="G184" s="3">
        <v>237</v>
      </c>
      <c r="H184" s="3">
        <v>240</v>
      </c>
      <c r="I184" s="3">
        <v>241</v>
      </c>
      <c r="J184" s="3">
        <v>245</v>
      </c>
      <c r="K184" s="3">
        <v>240</v>
      </c>
      <c r="L184" s="3">
        <v>239</v>
      </c>
      <c r="M184" s="3">
        <v>237</v>
      </c>
      <c r="O184" s="32">
        <f t="shared" si="53"/>
        <v>245</v>
      </c>
      <c r="P184" s="23">
        <f t="shared" si="54"/>
        <v>239.85714285714286</v>
      </c>
      <c r="Q184" s="27">
        <f t="shared" si="55"/>
        <v>237</v>
      </c>
      <c r="R184" s="29">
        <f t="shared" si="56"/>
        <v>8</v>
      </c>
      <c r="S184" s="36">
        <f t="shared" si="47"/>
        <v>11.992857142857144</v>
      </c>
      <c r="U184" s="3">
        <v>216</v>
      </c>
      <c r="V184" s="3">
        <v>216</v>
      </c>
      <c r="W184" s="3">
        <v>216</v>
      </c>
      <c r="X184" s="3">
        <v>217</v>
      </c>
      <c r="Y184" s="3">
        <v>220</v>
      </c>
      <c r="Z184" s="3">
        <v>217</v>
      </c>
      <c r="AA184" s="3">
        <v>216</v>
      </c>
      <c r="AB184" s="3">
        <v>217</v>
      </c>
      <c r="AD184" s="32">
        <f t="shared" si="48"/>
        <v>220</v>
      </c>
      <c r="AE184" s="23">
        <f t="shared" si="49"/>
        <v>216.875</v>
      </c>
      <c r="AF184" s="27">
        <f t="shared" si="50"/>
        <v>216</v>
      </c>
      <c r="AG184" s="49">
        <f t="shared" si="57"/>
        <v>16.875</v>
      </c>
      <c r="AH184" s="50">
        <f t="shared" si="58"/>
        <v>16</v>
      </c>
      <c r="AI184" s="51">
        <f t="shared" si="59"/>
        <v>3.125</v>
      </c>
      <c r="AJ184" s="50">
        <f t="shared" si="60"/>
        <v>4</v>
      </c>
      <c r="AK184" s="101">
        <f t="shared" si="51"/>
        <v>10.84375</v>
      </c>
      <c r="AM184" s="9">
        <v>200</v>
      </c>
      <c r="AN184" s="3">
        <v>200</v>
      </c>
      <c r="AO184" s="3">
        <v>201</v>
      </c>
      <c r="AP184" s="3">
        <v>201</v>
      </c>
      <c r="AQ184" s="3">
        <v>203</v>
      </c>
      <c r="AR184" s="3">
        <v>199</v>
      </c>
      <c r="AS184" s="3">
        <v>200</v>
      </c>
      <c r="AT184" s="3">
        <v>200</v>
      </c>
      <c r="AV184" s="32">
        <f t="shared" si="61"/>
        <v>203</v>
      </c>
      <c r="AW184" s="23">
        <f t="shared" si="62"/>
        <v>200.5</v>
      </c>
      <c r="AX184" s="27">
        <f t="shared" si="63"/>
        <v>199</v>
      </c>
      <c r="AY184" s="29">
        <f t="shared" si="64"/>
        <v>4</v>
      </c>
      <c r="AZ184" s="36">
        <f t="shared" si="52"/>
        <v>10.025</v>
      </c>
      <c r="BA184" s="36"/>
    </row>
    <row r="185" spans="1:53" x14ac:dyDescent="0.25">
      <c r="A185" s="8">
        <f t="shared" si="65"/>
        <v>0.99166666666666525</v>
      </c>
      <c r="B185" s="3">
        <v>1432</v>
      </c>
      <c r="C185" s="9">
        <v>192</v>
      </c>
      <c r="D185" s="9">
        <f t="shared" si="66"/>
        <v>184.87692307692308</v>
      </c>
      <c r="E185" s="9">
        <f t="shared" si="67"/>
        <v>199.12307692307692</v>
      </c>
      <c r="G185" s="3">
        <v>232</v>
      </c>
      <c r="H185" s="3">
        <v>234</v>
      </c>
      <c r="I185" s="3">
        <v>235</v>
      </c>
      <c r="J185" s="3">
        <v>240</v>
      </c>
      <c r="K185" s="3">
        <v>235</v>
      </c>
      <c r="L185" s="3">
        <v>234</v>
      </c>
      <c r="M185" s="3">
        <v>232</v>
      </c>
      <c r="O185" s="32">
        <f t="shared" si="53"/>
        <v>240</v>
      </c>
      <c r="P185" s="23">
        <f t="shared" si="54"/>
        <v>234.57142857142858</v>
      </c>
      <c r="Q185" s="27">
        <f t="shared" si="55"/>
        <v>232</v>
      </c>
      <c r="R185" s="29">
        <f t="shared" si="56"/>
        <v>8</v>
      </c>
      <c r="S185" s="36">
        <f t="shared" si="47"/>
        <v>11.72857142857143</v>
      </c>
      <c r="U185" s="3">
        <v>209</v>
      </c>
      <c r="V185" s="3">
        <v>209</v>
      </c>
      <c r="W185" s="3">
        <v>209</v>
      </c>
      <c r="X185" s="3">
        <v>210</v>
      </c>
      <c r="Y185" s="3">
        <v>213</v>
      </c>
      <c r="Z185" s="3">
        <v>210</v>
      </c>
      <c r="AA185" s="3">
        <v>209</v>
      </c>
      <c r="AB185" s="3">
        <v>210</v>
      </c>
      <c r="AD185" s="32">
        <f t="shared" si="48"/>
        <v>213</v>
      </c>
      <c r="AE185" s="23">
        <f t="shared" si="49"/>
        <v>209.875</v>
      </c>
      <c r="AF185" s="27">
        <f t="shared" si="50"/>
        <v>209</v>
      </c>
      <c r="AG185" s="49">
        <f t="shared" si="57"/>
        <v>17.875</v>
      </c>
      <c r="AH185" s="50">
        <f t="shared" si="58"/>
        <v>17</v>
      </c>
      <c r="AI185" s="51">
        <f t="shared" si="59"/>
        <v>3.125</v>
      </c>
      <c r="AJ185" s="50">
        <f t="shared" si="60"/>
        <v>4</v>
      </c>
      <c r="AK185" s="101">
        <f t="shared" si="51"/>
        <v>10.49375</v>
      </c>
      <c r="AM185" s="9">
        <v>192</v>
      </c>
      <c r="AN185" s="3">
        <v>192</v>
      </c>
      <c r="AO185" s="3">
        <v>193</v>
      </c>
      <c r="AP185" s="3">
        <v>193</v>
      </c>
      <c r="AQ185" s="3">
        <v>195</v>
      </c>
      <c r="AR185" s="3">
        <v>191</v>
      </c>
      <c r="AS185" s="3">
        <v>192</v>
      </c>
      <c r="AT185" s="3">
        <v>192</v>
      </c>
      <c r="AV185" s="32">
        <f t="shared" si="61"/>
        <v>195</v>
      </c>
      <c r="AW185" s="23">
        <f t="shared" si="62"/>
        <v>192.5</v>
      </c>
      <c r="AX185" s="27">
        <f t="shared" si="63"/>
        <v>191</v>
      </c>
      <c r="AY185" s="29">
        <f t="shared" si="64"/>
        <v>4</v>
      </c>
      <c r="AZ185" s="36">
        <f t="shared" si="52"/>
        <v>9.625</v>
      </c>
      <c r="BA185" s="36"/>
    </row>
    <row r="186" spans="1:53" x14ac:dyDescent="0.25">
      <c r="A186" s="8">
        <f t="shared" si="65"/>
        <v>0.99722222222222079</v>
      </c>
      <c r="B186" s="3">
        <v>1440</v>
      </c>
      <c r="C186" s="9">
        <v>184</v>
      </c>
      <c r="D186" s="9">
        <f t="shared" si="66"/>
        <v>177.06153846153848</v>
      </c>
      <c r="E186" s="9">
        <f t="shared" si="67"/>
        <v>190.93846153846152</v>
      </c>
      <c r="G186" s="3">
        <v>226</v>
      </c>
      <c r="H186" s="3">
        <v>228</v>
      </c>
      <c r="I186" s="3">
        <v>229</v>
      </c>
      <c r="J186" s="3">
        <v>234</v>
      </c>
      <c r="K186" s="3">
        <v>229</v>
      </c>
      <c r="L186" s="3">
        <v>228</v>
      </c>
      <c r="M186" s="3">
        <v>226</v>
      </c>
      <c r="O186" s="32">
        <f t="shared" si="53"/>
        <v>234</v>
      </c>
      <c r="P186" s="23">
        <f t="shared" si="54"/>
        <v>228.57142857142858</v>
      </c>
      <c r="Q186" s="27">
        <f t="shared" si="55"/>
        <v>226</v>
      </c>
      <c r="R186" s="29">
        <f t="shared" si="56"/>
        <v>8</v>
      </c>
      <c r="S186" s="36">
        <f t="shared" si="47"/>
        <v>11.428571428571429</v>
      </c>
      <c r="U186" s="3">
        <v>202</v>
      </c>
      <c r="V186" s="3">
        <v>203</v>
      </c>
      <c r="W186" s="3">
        <v>202</v>
      </c>
      <c r="X186" s="3">
        <v>203</v>
      </c>
      <c r="Y186" s="3">
        <v>206</v>
      </c>
      <c r="Z186" s="3">
        <v>203</v>
      </c>
      <c r="AA186" s="3">
        <v>202</v>
      </c>
      <c r="AB186" s="3">
        <v>203</v>
      </c>
      <c r="AD186" s="32">
        <f t="shared" si="48"/>
        <v>206</v>
      </c>
      <c r="AE186" s="23">
        <f t="shared" si="49"/>
        <v>203</v>
      </c>
      <c r="AF186" s="27">
        <f t="shared" si="50"/>
        <v>202</v>
      </c>
      <c r="AG186" s="49">
        <f t="shared" si="57"/>
        <v>19</v>
      </c>
      <c r="AH186" s="50">
        <f t="shared" si="58"/>
        <v>18</v>
      </c>
      <c r="AI186" s="51">
        <f t="shared" si="59"/>
        <v>3</v>
      </c>
      <c r="AJ186" s="50">
        <f t="shared" si="60"/>
        <v>4</v>
      </c>
      <c r="AK186" s="101">
        <f t="shared" si="51"/>
        <v>10.15</v>
      </c>
      <c r="AM186" s="9">
        <v>184</v>
      </c>
      <c r="AN186" s="3">
        <v>184</v>
      </c>
      <c r="AO186" s="3">
        <v>185</v>
      </c>
      <c r="AP186" s="3">
        <v>185</v>
      </c>
      <c r="AQ186" s="3">
        <v>187</v>
      </c>
      <c r="AR186" s="3">
        <v>183</v>
      </c>
      <c r="AS186" s="3">
        <v>184</v>
      </c>
      <c r="AT186" s="3">
        <v>184</v>
      </c>
      <c r="AV186" s="32">
        <f t="shared" si="61"/>
        <v>187</v>
      </c>
      <c r="AW186" s="23">
        <f t="shared" si="62"/>
        <v>184.5</v>
      </c>
      <c r="AX186" s="27">
        <f t="shared" si="63"/>
        <v>183</v>
      </c>
      <c r="AY186" s="29">
        <f t="shared" si="64"/>
        <v>4</v>
      </c>
      <c r="AZ186" s="36">
        <f t="shared" si="52"/>
        <v>9.2249999999999996</v>
      </c>
      <c r="BA186" s="36"/>
    </row>
    <row r="187" spans="1:53" x14ac:dyDescent="0.25">
      <c r="A187" s="8">
        <f t="shared" si="65"/>
        <v>1.0027777777777764</v>
      </c>
      <c r="B187" s="3">
        <v>1448</v>
      </c>
      <c r="C187" s="9">
        <v>176</v>
      </c>
      <c r="D187" s="9">
        <f t="shared" si="66"/>
        <v>169.24615384615385</v>
      </c>
      <c r="E187" s="9">
        <f t="shared" si="67"/>
        <v>182.75384615384615</v>
      </c>
      <c r="G187" s="3">
        <v>219</v>
      </c>
      <c r="H187" s="3">
        <v>222</v>
      </c>
      <c r="I187" s="3">
        <v>223</v>
      </c>
      <c r="J187" s="3">
        <v>228</v>
      </c>
      <c r="K187" s="3">
        <v>223</v>
      </c>
      <c r="L187" s="3">
        <v>222</v>
      </c>
      <c r="M187" s="3">
        <v>219</v>
      </c>
      <c r="O187" s="32">
        <f t="shared" si="53"/>
        <v>228</v>
      </c>
      <c r="P187" s="23">
        <f t="shared" si="54"/>
        <v>222.28571428571428</v>
      </c>
      <c r="Q187" s="27">
        <f t="shared" si="55"/>
        <v>219</v>
      </c>
      <c r="R187" s="29">
        <f t="shared" si="56"/>
        <v>9</v>
      </c>
      <c r="S187" s="36">
        <f t="shared" si="47"/>
        <v>11.114285714285714</v>
      </c>
      <c r="U187" s="3">
        <v>195</v>
      </c>
      <c r="V187" s="3">
        <v>196</v>
      </c>
      <c r="W187" s="3">
        <v>195</v>
      </c>
      <c r="X187" s="3">
        <v>196</v>
      </c>
      <c r="Y187" s="3">
        <v>199</v>
      </c>
      <c r="Z187" s="3">
        <v>196</v>
      </c>
      <c r="AA187" s="3">
        <v>195</v>
      </c>
      <c r="AB187" s="3">
        <v>196</v>
      </c>
      <c r="AD187" s="32">
        <f t="shared" si="48"/>
        <v>199</v>
      </c>
      <c r="AE187" s="23">
        <f t="shared" si="49"/>
        <v>196</v>
      </c>
      <c r="AF187" s="27">
        <f t="shared" si="50"/>
        <v>195</v>
      </c>
      <c r="AG187" s="49">
        <f t="shared" si="57"/>
        <v>20</v>
      </c>
      <c r="AH187" s="50">
        <f t="shared" si="58"/>
        <v>19</v>
      </c>
      <c r="AI187" s="51">
        <f t="shared" si="59"/>
        <v>3</v>
      </c>
      <c r="AJ187" s="50">
        <f t="shared" si="60"/>
        <v>4</v>
      </c>
      <c r="AK187" s="101">
        <f t="shared" si="51"/>
        <v>9.8000000000000007</v>
      </c>
      <c r="AM187" s="9">
        <v>176</v>
      </c>
      <c r="AN187" s="3">
        <v>176</v>
      </c>
      <c r="AO187" s="3">
        <v>177</v>
      </c>
      <c r="AP187" s="3">
        <v>177</v>
      </c>
      <c r="AQ187" s="3">
        <v>179</v>
      </c>
      <c r="AR187" s="3">
        <v>175</v>
      </c>
      <c r="AS187" s="3">
        <v>176</v>
      </c>
      <c r="AT187" s="3">
        <v>176</v>
      </c>
      <c r="AV187" s="32">
        <f t="shared" si="61"/>
        <v>179</v>
      </c>
      <c r="AW187" s="23">
        <f t="shared" si="62"/>
        <v>176.5</v>
      </c>
      <c r="AX187" s="27">
        <f t="shared" si="63"/>
        <v>175</v>
      </c>
      <c r="AY187" s="29">
        <f t="shared" si="64"/>
        <v>4</v>
      </c>
      <c r="AZ187" s="36">
        <f t="shared" si="52"/>
        <v>8.8249999999999993</v>
      </c>
      <c r="BA187" s="36"/>
    </row>
    <row r="188" spans="1:53" x14ac:dyDescent="0.25">
      <c r="A188" s="8">
        <f t="shared" si="65"/>
        <v>1.008333333333332</v>
      </c>
      <c r="B188" s="3">
        <v>1456</v>
      </c>
      <c r="C188" s="9">
        <v>168</v>
      </c>
      <c r="D188" s="9">
        <f t="shared" si="66"/>
        <v>161.43076923076924</v>
      </c>
      <c r="E188" s="9">
        <f t="shared" si="67"/>
        <v>174.56923076923076</v>
      </c>
      <c r="G188" s="3">
        <v>213</v>
      </c>
      <c r="H188" s="3">
        <v>216</v>
      </c>
      <c r="I188" s="3">
        <v>217</v>
      </c>
      <c r="J188" s="3">
        <v>222</v>
      </c>
      <c r="K188" s="3">
        <v>217</v>
      </c>
      <c r="L188" s="3">
        <v>216</v>
      </c>
      <c r="M188" s="3">
        <v>213</v>
      </c>
      <c r="O188" s="32">
        <f t="shared" si="53"/>
        <v>222</v>
      </c>
      <c r="P188" s="23">
        <f t="shared" si="54"/>
        <v>216.28571428571428</v>
      </c>
      <c r="Q188" s="27">
        <f t="shared" si="55"/>
        <v>213</v>
      </c>
      <c r="R188" s="29">
        <f t="shared" si="56"/>
        <v>9</v>
      </c>
      <c r="S188" s="36">
        <f t="shared" si="47"/>
        <v>10.814285714285713</v>
      </c>
      <c r="U188" s="3">
        <v>188</v>
      </c>
      <c r="V188" s="3">
        <v>189</v>
      </c>
      <c r="W188" s="3">
        <v>188</v>
      </c>
      <c r="X188" s="3">
        <v>189</v>
      </c>
      <c r="Y188" s="3">
        <v>192</v>
      </c>
      <c r="Z188" s="3">
        <v>189</v>
      </c>
      <c r="AA188" s="3">
        <v>188</v>
      </c>
      <c r="AB188" s="3">
        <v>189</v>
      </c>
      <c r="AD188" s="32">
        <f t="shared" si="48"/>
        <v>192</v>
      </c>
      <c r="AE188" s="23">
        <f t="shared" si="49"/>
        <v>189</v>
      </c>
      <c r="AF188" s="27">
        <f t="shared" si="50"/>
        <v>188</v>
      </c>
      <c r="AG188" s="49">
        <f t="shared" si="57"/>
        <v>21</v>
      </c>
      <c r="AH188" s="50">
        <f t="shared" si="58"/>
        <v>20</v>
      </c>
      <c r="AI188" s="51">
        <f t="shared" si="59"/>
        <v>3</v>
      </c>
      <c r="AJ188" s="50">
        <f t="shared" si="60"/>
        <v>4</v>
      </c>
      <c r="AK188" s="101">
        <f t="shared" si="51"/>
        <v>9.4499999999999993</v>
      </c>
      <c r="AM188" s="9">
        <v>168</v>
      </c>
      <c r="AN188" s="3">
        <v>168</v>
      </c>
      <c r="AO188" s="3">
        <v>169</v>
      </c>
      <c r="AP188" s="3">
        <v>169</v>
      </c>
      <c r="AQ188" s="3">
        <v>171</v>
      </c>
      <c r="AR188" s="3">
        <v>167</v>
      </c>
      <c r="AS188" s="3">
        <v>168</v>
      </c>
      <c r="AT188" s="3">
        <v>168</v>
      </c>
      <c r="AV188" s="32">
        <f t="shared" si="61"/>
        <v>171</v>
      </c>
      <c r="AW188" s="23">
        <f t="shared" si="62"/>
        <v>168.5</v>
      </c>
      <c r="AX188" s="27">
        <f t="shared" si="63"/>
        <v>167</v>
      </c>
      <c r="AY188" s="29">
        <f t="shared" si="64"/>
        <v>4</v>
      </c>
      <c r="AZ188" s="36">
        <f t="shared" si="52"/>
        <v>8.4250000000000007</v>
      </c>
      <c r="BA188" s="36"/>
    </row>
    <row r="189" spans="1:53" x14ac:dyDescent="0.25">
      <c r="A189" s="8">
        <f t="shared" si="65"/>
        <v>1.0138888888888875</v>
      </c>
      <c r="B189" s="3">
        <v>1464</v>
      </c>
      <c r="C189" s="9">
        <v>160</v>
      </c>
      <c r="D189" s="9">
        <f t="shared" si="66"/>
        <v>153.61538461538461</v>
      </c>
      <c r="E189" s="9">
        <f t="shared" si="67"/>
        <v>166.38461538461539</v>
      </c>
      <c r="G189" s="3">
        <v>207</v>
      </c>
      <c r="H189" s="3">
        <v>210</v>
      </c>
      <c r="I189" s="3">
        <v>211</v>
      </c>
      <c r="J189" s="3">
        <v>216</v>
      </c>
      <c r="K189" s="3">
        <v>211</v>
      </c>
      <c r="L189" s="3">
        <v>210</v>
      </c>
      <c r="M189" s="3">
        <v>207</v>
      </c>
      <c r="O189" s="32">
        <f t="shared" si="53"/>
        <v>216</v>
      </c>
      <c r="P189" s="23">
        <f t="shared" si="54"/>
        <v>210.28571428571428</v>
      </c>
      <c r="Q189" s="27">
        <f t="shared" si="55"/>
        <v>207</v>
      </c>
      <c r="R189" s="29">
        <f t="shared" si="56"/>
        <v>9</v>
      </c>
      <c r="S189" s="36">
        <f t="shared" si="47"/>
        <v>10.514285714285714</v>
      </c>
      <c r="U189" s="3">
        <v>181</v>
      </c>
      <c r="V189" s="3">
        <v>182</v>
      </c>
      <c r="W189" s="3">
        <v>181</v>
      </c>
      <c r="X189" s="3">
        <v>182</v>
      </c>
      <c r="Y189" s="3">
        <v>185</v>
      </c>
      <c r="Z189" s="3">
        <v>182</v>
      </c>
      <c r="AA189" s="3">
        <v>181</v>
      </c>
      <c r="AB189" s="3">
        <v>182</v>
      </c>
      <c r="AD189" s="32">
        <f t="shared" si="48"/>
        <v>185</v>
      </c>
      <c r="AE189" s="23">
        <f t="shared" si="49"/>
        <v>182</v>
      </c>
      <c r="AF189" s="27">
        <f t="shared" si="50"/>
        <v>181</v>
      </c>
      <c r="AG189" s="49">
        <f t="shared" si="57"/>
        <v>22</v>
      </c>
      <c r="AH189" s="50">
        <f t="shared" si="58"/>
        <v>21</v>
      </c>
      <c r="AI189" s="51">
        <f t="shared" si="59"/>
        <v>3</v>
      </c>
      <c r="AJ189" s="50">
        <f t="shared" si="60"/>
        <v>4</v>
      </c>
      <c r="AK189" s="101">
        <f t="shared" si="51"/>
        <v>9.1</v>
      </c>
      <c r="AM189" s="9">
        <v>160</v>
      </c>
      <c r="AN189" s="3">
        <v>160</v>
      </c>
      <c r="AO189" s="3">
        <v>161</v>
      </c>
      <c r="AP189" s="3">
        <v>161</v>
      </c>
      <c r="AQ189" s="3">
        <v>163</v>
      </c>
      <c r="AR189" s="3">
        <v>159</v>
      </c>
      <c r="AS189" s="3">
        <v>160</v>
      </c>
      <c r="AT189" s="3">
        <v>160</v>
      </c>
      <c r="AV189" s="32">
        <f t="shared" si="61"/>
        <v>163</v>
      </c>
      <c r="AW189" s="23">
        <f t="shared" si="62"/>
        <v>160.5</v>
      </c>
      <c r="AX189" s="27">
        <f t="shared" si="63"/>
        <v>159</v>
      </c>
      <c r="AY189" s="29">
        <f t="shared" si="64"/>
        <v>4</v>
      </c>
      <c r="AZ189" s="36">
        <f t="shared" si="52"/>
        <v>8.0250000000000004</v>
      </c>
      <c r="BA189" s="36"/>
    </row>
    <row r="190" spans="1:53" x14ac:dyDescent="0.25">
      <c r="A190" s="8">
        <f t="shared" si="65"/>
        <v>1.019444444444443</v>
      </c>
      <c r="B190" s="3">
        <v>1472</v>
      </c>
      <c r="C190" s="9">
        <v>152</v>
      </c>
      <c r="D190" s="9">
        <f t="shared" si="66"/>
        <v>145.80000000000001</v>
      </c>
      <c r="E190" s="9">
        <f t="shared" si="67"/>
        <v>158.19999999999999</v>
      </c>
      <c r="G190" s="3">
        <v>201</v>
      </c>
      <c r="H190" s="3">
        <v>204</v>
      </c>
      <c r="I190" s="3">
        <v>205</v>
      </c>
      <c r="J190" s="3">
        <v>210</v>
      </c>
      <c r="K190" s="3">
        <v>205</v>
      </c>
      <c r="L190" s="3">
        <v>204</v>
      </c>
      <c r="M190" s="3">
        <v>201</v>
      </c>
      <c r="O190" s="32">
        <f t="shared" si="53"/>
        <v>210</v>
      </c>
      <c r="P190" s="23">
        <f t="shared" si="54"/>
        <v>204.28571428571428</v>
      </c>
      <c r="Q190" s="27">
        <f t="shared" si="55"/>
        <v>201</v>
      </c>
      <c r="R190" s="29">
        <f t="shared" si="56"/>
        <v>9</v>
      </c>
      <c r="S190" s="36">
        <f t="shared" si="47"/>
        <v>10.214285714285714</v>
      </c>
      <c r="U190" s="3">
        <v>174</v>
      </c>
      <c r="V190" s="3">
        <v>175</v>
      </c>
      <c r="W190" s="3">
        <v>174</v>
      </c>
      <c r="X190" s="3">
        <v>175</v>
      </c>
      <c r="Y190" s="3">
        <v>178</v>
      </c>
      <c r="Z190" s="3">
        <v>175</v>
      </c>
      <c r="AA190" s="3">
        <v>174</v>
      </c>
      <c r="AB190" s="3">
        <v>175</v>
      </c>
      <c r="AD190" s="32">
        <f t="shared" si="48"/>
        <v>178</v>
      </c>
      <c r="AE190" s="23">
        <f t="shared" si="49"/>
        <v>175</v>
      </c>
      <c r="AF190" s="27">
        <f t="shared" si="50"/>
        <v>174</v>
      </c>
      <c r="AG190" s="49">
        <f t="shared" si="57"/>
        <v>23</v>
      </c>
      <c r="AH190" s="50">
        <f t="shared" si="58"/>
        <v>22</v>
      </c>
      <c r="AI190" s="51">
        <f t="shared" si="59"/>
        <v>3</v>
      </c>
      <c r="AJ190" s="50">
        <f t="shared" si="60"/>
        <v>4</v>
      </c>
      <c r="AK190" s="101">
        <f t="shared" si="51"/>
        <v>8.75</v>
      </c>
      <c r="AM190" s="9">
        <v>152</v>
      </c>
      <c r="AN190" s="3">
        <v>152</v>
      </c>
      <c r="AO190" s="3">
        <v>153</v>
      </c>
      <c r="AP190" s="3">
        <v>153</v>
      </c>
      <c r="AQ190" s="3">
        <v>155</v>
      </c>
      <c r="AR190" s="3">
        <v>151</v>
      </c>
      <c r="AS190" s="3">
        <v>152</v>
      </c>
      <c r="AT190" s="3">
        <v>152</v>
      </c>
      <c r="AV190" s="32">
        <f t="shared" si="61"/>
        <v>155</v>
      </c>
      <c r="AW190" s="23">
        <f t="shared" si="62"/>
        <v>152.5</v>
      </c>
      <c r="AX190" s="27">
        <f t="shared" si="63"/>
        <v>151</v>
      </c>
      <c r="AY190" s="29">
        <f t="shared" si="64"/>
        <v>4</v>
      </c>
      <c r="AZ190" s="36">
        <f t="shared" si="52"/>
        <v>7.625</v>
      </c>
      <c r="BA190" s="36"/>
    </row>
    <row r="191" spans="1:53" x14ac:dyDescent="0.25">
      <c r="A191" s="8">
        <f t="shared" si="65"/>
        <v>1.0249999999999986</v>
      </c>
      <c r="B191" s="3">
        <v>1480</v>
      </c>
      <c r="C191" s="9">
        <v>144</v>
      </c>
      <c r="D191" s="9">
        <f t="shared" si="66"/>
        <v>137.98461538461538</v>
      </c>
      <c r="E191" s="9">
        <f t="shared" si="67"/>
        <v>150.01538461538462</v>
      </c>
      <c r="G191" s="3">
        <v>196</v>
      </c>
      <c r="H191" s="3">
        <v>199</v>
      </c>
      <c r="I191" s="3">
        <v>200</v>
      </c>
      <c r="J191" s="3">
        <v>205</v>
      </c>
      <c r="K191" s="3">
        <v>199</v>
      </c>
      <c r="L191" s="3">
        <v>198</v>
      </c>
      <c r="M191" s="3">
        <v>196</v>
      </c>
      <c r="O191" s="32">
        <f t="shared" si="53"/>
        <v>205</v>
      </c>
      <c r="P191" s="23">
        <f t="shared" si="54"/>
        <v>199</v>
      </c>
      <c r="Q191" s="27">
        <f t="shared" si="55"/>
        <v>196</v>
      </c>
      <c r="R191" s="29">
        <f t="shared" si="56"/>
        <v>9</v>
      </c>
      <c r="S191" s="36">
        <f t="shared" si="47"/>
        <v>9.9499999999999993</v>
      </c>
      <c r="U191" s="3">
        <v>167</v>
      </c>
      <c r="V191" s="3">
        <v>168</v>
      </c>
      <c r="W191" s="3">
        <v>167</v>
      </c>
      <c r="X191" s="3">
        <v>168</v>
      </c>
      <c r="Y191" s="3">
        <v>171</v>
      </c>
      <c r="Z191" s="3">
        <v>168</v>
      </c>
      <c r="AA191" s="3">
        <v>167</v>
      </c>
      <c r="AB191" s="3">
        <v>168</v>
      </c>
      <c r="AD191" s="32">
        <f t="shared" si="48"/>
        <v>171</v>
      </c>
      <c r="AE191" s="23">
        <f t="shared" si="49"/>
        <v>168</v>
      </c>
      <c r="AF191" s="27">
        <f t="shared" si="50"/>
        <v>167</v>
      </c>
      <c r="AG191" s="49">
        <f t="shared" si="57"/>
        <v>24</v>
      </c>
      <c r="AH191" s="50">
        <f t="shared" si="58"/>
        <v>23</v>
      </c>
      <c r="AI191" s="51">
        <f t="shared" si="59"/>
        <v>3</v>
      </c>
      <c r="AJ191" s="50">
        <f t="shared" si="60"/>
        <v>4</v>
      </c>
      <c r="AK191" s="101">
        <f t="shared" si="51"/>
        <v>8.4</v>
      </c>
      <c r="AM191" s="9">
        <v>144</v>
      </c>
      <c r="AN191" s="3">
        <v>144</v>
      </c>
      <c r="AO191" s="3">
        <v>145</v>
      </c>
      <c r="AP191" s="3">
        <v>145</v>
      </c>
      <c r="AQ191" s="3">
        <v>147</v>
      </c>
      <c r="AR191" s="3">
        <v>143</v>
      </c>
      <c r="AS191" s="3">
        <v>144</v>
      </c>
      <c r="AT191" s="3">
        <v>144</v>
      </c>
      <c r="AV191" s="32">
        <f t="shared" si="61"/>
        <v>147</v>
      </c>
      <c r="AW191" s="23">
        <f t="shared" si="62"/>
        <v>144.5</v>
      </c>
      <c r="AX191" s="27">
        <f t="shared" si="63"/>
        <v>143</v>
      </c>
      <c r="AY191" s="29">
        <f t="shared" si="64"/>
        <v>4</v>
      </c>
      <c r="AZ191" s="36">
        <f t="shared" si="52"/>
        <v>7.2249999999999996</v>
      </c>
      <c r="BA191" s="36"/>
    </row>
    <row r="192" spans="1:53" x14ac:dyDescent="0.25">
      <c r="A192" s="8">
        <f t="shared" si="65"/>
        <v>1.0305555555555541</v>
      </c>
      <c r="B192" s="3">
        <v>1488</v>
      </c>
      <c r="C192" s="9">
        <v>136</v>
      </c>
      <c r="D192" s="9">
        <f t="shared" si="66"/>
        <v>130.16923076923078</v>
      </c>
      <c r="E192" s="9">
        <f t="shared" si="67"/>
        <v>141.83076923076922</v>
      </c>
      <c r="G192" s="3">
        <v>191</v>
      </c>
      <c r="H192" s="3">
        <v>194</v>
      </c>
      <c r="I192" s="3">
        <v>195</v>
      </c>
      <c r="J192" s="3">
        <v>200</v>
      </c>
      <c r="K192" s="3">
        <v>194</v>
      </c>
      <c r="L192" s="3">
        <v>193</v>
      </c>
      <c r="M192" s="3">
        <v>191</v>
      </c>
      <c r="O192" s="32">
        <f t="shared" si="53"/>
        <v>200</v>
      </c>
      <c r="P192" s="23">
        <f t="shared" si="54"/>
        <v>194</v>
      </c>
      <c r="Q192" s="27">
        <f t="shared" si="55"/>
        <v>191</v>
      </c>
      <c r="R192" s="29">
        <f t="shared" si="56"/>
        <v>9</v>
      </c>
      <c r="S192" s="36">
        <f t="shared" si="47"/>
        <v>9.6999999999999993</v>
      </c>
      <c r="U192" s="3">
        <v>160</v>
      </c>
      <c r="V192" s="3">
        <v>161</v>
      </c>
      <c r="W192" s="3">
        <v>160</v>
      </c>
      <c r="X192" s="3">
        <v>161</v>
      </c>
      <c r="Y192" s="3">
        <v>165</v>
      </c>
      <c r="Z192" s="3">
        <v>161</v>
      </c>
      <c r="AA192" s="3">
        <v>160</v>
      </c>
      <c r="AB192" s="3">
        <v>161</v>
      </c>
      <c r="AD192" s="32">
        <f t="shared" si="48"/>
        <v>165</v>
      </c>
      <c r="AE192" s="23">
        <f t="shared" si="49"/>
        <v>161.125</v>
      </c>
      <c r="AF192" s="27">
        <f t="shared" si="50"/>
        <v>160</v>
      </c>
      <c r="AG192" s="49">
        <f t="shared" si="57"/>
        <v>25.125</v>
      </c>
      <c r="AH192" s="50">
        <f t="shared" si="58"/>
        <v>24</v>
      </c>
      <c r="AI192" s="51">
        <f t="shared" si="59"/>
        <v>3.875</v>
      </c>
      <c r="AJ192" s="50">
        <f t="shared" si="60"/>
        <v>5</v>
      </c>
      <c r="AK192" s="101">
        <f t="shared" si="51"/>
        <v>8.0562500000000004</v>
      </c>
      <c r="AM192" s="9">
        <v>136</v>
      </c>
      <c r="AN192" s="3">
        <v>136</v>
      </c>
      <c r="AO192" s="3">
        <v>137</v>
      </c>
      <c r="AP192" s="3">
        <v>137</v>
      </c>
      <c r="AQ192" s="3">
        <v>139</v>
      </c>
      <c r="AR192" s="3">
        <v>135</v>
      </c>
      <c r="AS192" s="3">
        <v>136</v>
      </c>
      <c r="AT192" s="3">
        <v>136</v>
      </c>
      <c r="AV192" s="32">
        <f t="shared" si="61"/>
        <v>139</v>
      </c>
      <c r="AW192" s="23">
        <f t="shared" si="62"/>
        <v>136.5</v>
      </c>
      <c r="AX192" s="27">
        <f t="shared" si="63"/>
        <v>135</v>
      </c>
      <c r="AY192" s="29">
        <f t="shared" si="64"/>
        <v>4</v>
      </c>
      <c r="AZ192" s="36">
        <f t="shared" si="52"/>
        <v>6.8250000000000002</v>
      </c>
      <c r="BA192" s="36"/>
    </row>
    <row r="193" spans="1:53" x14ac:dyDescent="0.25">
      <c r="A193" s="8">
        <f t="shared" si="65"/>
        <v>1.0361111111111097</v>
      </c>
      <c r="B193" s="3">
        <v>1496</v>
      </c>
      <c r="C193" s="9">
        <v>128</v>
      </c>
      <c r="D193" s="9">
        <f t="shared" si="66"/>
        <v>122.35384615384615</v>
      </c>
      <c r="E193" s="9">
        <f t="shared" si="67"/>
        <v>133.64615384615385</v>
      </c>
      <c r="G193" s="3">
        <v>186</v>
      </c>
      <c r="H193" s="3">
        <v>189</v>
      </c>
      <c r="I193" s="3">
        <v>190</v>
      </c>
      <c r="J193" s="3">
        <v>195</v>
      </c>
      <c r="K193" s="3">
        <v>190</v>
      </c>
      <c r="L193" s="3">
        <v>188</v>
      </c>
      <c r="M193" s="3">
        <v>186</v>
      </c>
      <c r="O193" s="32">
        <f t="shared" si="53"/>
        <v>195</v>
      </c>
      <c r="P193" s="23">
        <f t="shared" si="54"/>
        <v>189.14285714285714</v>
      </c>
      <c r="Q193" s="27">
        <f t="shared" si="55"/>
        <v>186</v>
      </c>
      <c r="R193" s="29">
        <f t="shared" si="56"/>
        <v>9</v>
      </c>
      <c r="S193" s="36">
        <f t="shared" si="47"/>
        <v>9.4571428571428573</v>
      </c>
      <c r="U193" s="3">
        <v>153</v>
      </c>
      <c r="V193" s="3">
        <v>154</v>
      </c>
      <c r="W193" s="3">
        <v>153</v>
      </c>
      <c r="X193" s="3">
        <v>154</v>
      </c>
      <c r="Y193" s="3">
        <v>158</v>
      </c>
      <c r="Z193" s="3">
        <v>154</v>
      </c>
      <c r="AA193" s="3">
        <v>153</v>
      </c>
      <c r="AB193" s="3">
        <v>154</v>
      </c>
      <c r="AD193" s="32">
        <f t="shared" si="48"/>
        <v>158</v>
      </c>
      <c r="AE193" s="23">
        <f t="shared" si="49"/>
        <v>154.125</v>
      </c>
      <c r="AF193" s="27">
        <f t="shared" si="50"/>
        <v>153</v>
      </c>
      <c r="AG193" s="49">
        <f t="shared" si="57"/>
        <v>26.125</v>
      </c>
      <c r="AH193" s="50">
        <f t="shared" si="58"/>
        <v>25</v>
      </c>
      <c r="AI193" s="51">
        <f t="shared" si="59"/>
        <v>3.875</v>
      </c>
      <c r="AJ193" s="50">
        <f t="shared" si="60"/>
        <v>5</v>
      </c>
      <c r="AK193" s="101">
        <f t="shared" si="51"/>
        <v>7.7062499999999998</v>
      </c>
      <c r="AM193" s="9">
        <v>128</v>
      </c>
      <c r="AN193" s="3">
        <v>128</v>
      </c>
      <c r="AO193" s="3">
        <v>129</v>
      </c>
      <c r="AP193" s="3">
        <v>129</v>
      </c>
      <c r="AQ193" s="3">
        <v>131</v>
      </c>
      <c r="AR193" s="3">
        <v>127</v>
      </c>
      <c r="AS193" s="3">
        <v>128</v>
      </c>
      <c r="AT193" s="3">
        <v>128</v>
      </c>
      <c r="AV193" s="32">
        <f t="shared" si="61"/>
        <v>131</v>
      </c>
      <c r="AW193" s="23">
        <f t="shared" si="62"/>
        <v>128.5</v>
      </c>
      <c r="AX193" s="27">
        <f t="shared" si="63"/>
        <v>127</v>
      </c>
      <c r="AY193" s="29">
        <f t="shared" si="64"/>
        <v>4</v>
      </c>
      <c r="AZ193" s="36">
        <f t="shared" si="52"/>
        <v>6.4249999999999998</v>
      </c>
      <c r="BA193" s="36"/>
    </row>
    <row r="194" spans="1:53" x14ac:dyDescent="0.25">
      <c r="A194" s="8">
        <f t="shared" si="65"/>
        <v>1.0416666666666652</v>
      </c>
      <c r="B194" s="3">
        <v>1504</v>
      </c>
      <c r="C194" s="9">
        <v>120</v>
      </c>
      <c r="D194" s="9">
        <f t="shared" si="66"/>
        <v>114.53846153846153</v>
      </c>
      <c r="E194" s="9">
        <f t="shared" si="67"/>
        <v>125.46153846153847</v>
      </c>
      <c r="G194" s="3">
        <v>181</v>
      </c>
      <c r="H194" s="3">
        <v>184</v>
      </c>
      <c r="I194" s="3">
        <v>185</v>
      </c>
      <c r="J194" s="3">
        <v>190</v>
      </c>
      <c r="K194" s="3">
        <v>185</v>
      </c>
      <c r="L194" s="3">
        <v>183</v>
      </c>
      <c r="M194" s="3">
        <v>181</v>
      </c>
      <c r="O194" s="32">
        <f t="shared" si="53"/>
        <v>190</v>
      </c>
      <c r="P194" s="23">
        <f t="shared" si="54"/>
        <v>184.14285714285714</v>
      </c>
      <c r="Q194" s="27">
        <f t="shared" si="55"/>
        <v>181</v>
      </c>
      <c r="R194" s="29">
        <f t="shared" si="56"/>
        <v>9</v>
      </c>
      <c r="S194" s="36">
        <f t="shared" si="47"/>
        <v>9.2071428571428573</v>
      </c>
      <c r="U194" s="3">
        <v>146</v>
      </c>
      <c r="V194" s="3">
        <v>147</v>
      </c>
      <c r="W194" s="3">
        <v>146</v>
      </c>
      <c r="X194" s="3">
        <v>147</v>
      </c>
      <c r="Y194" s="3">
        <v>151</v>
      </c>
      <c r="Z194" s="3">
        <v>147</v>
      </c>
      <c r="AA194" s="3">
        <v>146</v>
      </c>
      <c r="AB194" s="3">
        <v>147</v>
      </c>
      <c r="AD194" s="32">
        <f t="shared" si="48"/>
        <v>151</v>
      </c>
      <c r="AE194" s="23">
        <f t="shared" si="49"/>
        <v>147.125</v>
      </c>
      <c r="AF194" s="27">
        <f t="shared" si="50"/>
        <v>146</v>
      </c>
      <c r="AG194" s="49">
        <f t="shared" si="57"/>
        <v>27.125</v>
      </c>
      <c r="AH194" s="50">
        <f t="shared" si="58"/>
        <v>26</v>
      </c>
      <c r="AI194" s="51">
        <f t="shared" si="59"/>
        <v>3.875</v>
      </c>
      <c r="AJ194" s="50">
        <f t="shared" si="60"/>
        <v>5</v>
      </c>
      <c r="AK194" s="101">
        <f t="shared" si="51"/>
        <v>7.3562500000000002</v>
      </c>
      <c r="AM194" s="9">
        <v>120</v>
      </c>
      <c r="AN194" s="3">
        <v>120</v>
      </c>
      <c r="AO194" s="3">
        <v>121</v>
      </c>
      <c r="AP194" s="3">
        <v>121</v>
      </c>
      <c r="AQ194" s="3">
        <v>123</v>
      </c>
      <c r="AR194" s="3">
        <v>119</v>
      </c>
      <c r="AS194" s="3">
        <v>120</v>
      </c>
      <c r="AT194" s="3">
        <v>120</v>
      </c>
      <c r="AV194" s="32">
        <f t="shared" si="61"/>
        <v>123</v>
      </c>
      <c r="AW194" s="23">
        <f t="shared" si="62"/>
        <v>120.5</v>
      </c>
      <c r="AX194" s="27">
        <f t="shared" si="63"/>
        <v>119</v>
      </c>
      <c r="AY194" s="29">
        <f t="shared" si="64"/>
        <v>4</v>
      </c>
      <c r="AZ194" s="36">
        <f t="shared" si="52"/>
        <v>6.0250000000000004</v>
      </c>
      <c r="BA194" s="36"/>
    </row>
    <row r="195" spans="1:53" x14ac:dyDescent="0.25">
      <c r="A195" s="8">
        <f t="shared" si="65"/>
        <v>1.0472222222222207</v>
      </c>
      <c r="B195" s="3">
        <v>1512</v>
      </c>
      <c r="C195" s="9">
        <v>112</v>
      </c>
      <c r="D195" s="9">
        <f t="shared" si="66"/>
        <v>106.72307692307692</v>
      </c>
      <c r="E195" s="9">
        <f t="shared" si="67"/>
        <v>117.27692307692308</v>
      </c>
      <c r="G195" s="3">
        <v>176</v>
      </c>
      <c r="H195" s="3">
        <v>179</v>
      </c>
      <c r="I195" s="3">
        <v>180</v>
      </c>
      <c r="J195" s="3">
        <v>185</v>
      </c>
      <c r="K195" s="3">
        <v>180</v>
      </c>
      <c r="L195" s="3">
        <v>178</v>
      </c>
      <c r="M195" s="3">
        <v>176</v>
      </c>
      <c r="O195" s="32">
        <f t="shared" si="53"/>
        <v>185</v>
      </c>
      <c r="P195" s="23">
        <f t="shared" si="54"/>
        <v>179.14285714285714</v>
      </c>
      <c r="Q195" s="27">
        <f t="shared" si="55"/>
        <v>176</v>
      </c>
      <c r="R195" s="29">
        <f t="shared" si="56"/>
        <v>9</v>
      </c>
      <c r="S195" s="36">
        <f t="shared" si="47"/>
        <v>8.9571428571428573</v>
      </c>
      <c r="U195" s="3">
        <v>139</v>
      </c>
      <c r="V195" s="3">
        <v>140</v>
      </c>
      <c r="W195" s="3">
        <v>139</v>
      </c>
      <c r="X195" s="3">
        <v>140</v>
      </c>
      <c r="Y195" s="3">
        <v>144</v>
      </c>
      <c r="Z195" s="3">
        <v>140</v>
      </c>
      <c r="AA195" s="3">
        <v>139</v>
      </c>
      <c r="AB195" s="3">
        <v>140</v>
      </c>
      <c r="AD195" s="32">
        <f t="shared" si="48"/>
        <v>144</v>
      </c>
      <c r="AE195" s="23">
        <f t="shared" si="49"/>
        <v>140.125</v>
      </c>
      <c r="AF195" s="27">
        <f t="shared" si="50"/>
        <v>139</v>
      </c>
      <c r="AG195" s="49">
        <f t="shared" si="57"/>
        <v>28.125</v>
      </c>
      <c r="AH195" s="50">
        <f t="shared" si="58"/>
        <v>27</v>
      </c>
      <c r="AI195" s="51">
        <f t="shared" si="59"/>
        <v>3.875</v>
      </c>
      <c r="AJ195" s="50">
        <f t="shared" si="60"/>
        <v>5</v>
      </c>
      <c r="AK195" s="101">
        <f t="shared" si="51"/>
        <v>7.0062499999999996</v>
      </c>
      <c r="AM195" s="9">
        <v>112</v>
      </c>
      <c r="AN195" s="3">
        <v>112</v>
      </c>
      <c r="AO195" s="3">
        <v>113</v>
      </c>
      <c r="AP195" s="3">
        <v>113</v>
      </c>
      <c r="AQ195" s="3">
        <v>115</v>
      </c>
      <c r="AR195" s="3">
        <v>111</v>
      </c>
      <c r="AS195" s="3">
        <v>112</v>
      </c>
      <c r="AT195" s="3">
        <v>112</v>
      </c>
      <c r="AV195" s="32">
        <f t="shared" si="61"/>
        <v>115</v>
      </c>
      <c r="AW195" s="23">
        <f t="shared" si="62"/>
        <v>112.5</v>
      </c>
      <c r="AX195" s="27">
        <f t="shared" si="63"/>
        <v>111</v>
      </c>
      <c r="AY195" s="29">
        <f t="shared" si="64"/>
        <v>4</v>
      </c>
      <c r="AZ195" s="36">
        <f t="shared" si="52"/>
        <v>5.625</v>
      </c>
      <c r="BA195" s="36"/>
    </row>
    <row r="196" spans="1:53" x14ac:dyDescent="0.25">
      <c r="A196" s="8">
        <f t="shared" si="65"/>
        <v>1.0527777777777763</v>
      </c>
      <c r="B196" s="3">
        <v>1520</v>
      </c>
      <c r="C196" s="9">
        <v>104</v>
      </c>
      <c r="D196" s="9">
        <f t="shared" si="66"/>
        <v>98.907692307692315</v>
      </c>
      <c r="E196" s="9">
        <f t="shared" si="67"/>
        <v>109.09230769230768</v>
      </c>
      <c r="G196" s="3">
        <v>171</v>
      </c>
      <c r="H196" s="3">
        <v>174</v>
      </c>
      <c r="I196" s="3">
        <v>175</v>
      </c>
      <c r="J196" s="3">
        <v>180</v>
      </c>
      <c r="K196" s="3">
        <v>175</v>
      </c>
      <c r="L196" s="3">
        <v>173</v>
      </c>
      <c r="M196" s="3">
        <v>171</v>
      </c>
      <c r="O196" s="32">
        <f t="shared" si="53"/>
        <v>180</v>
      </c>
      <c r="P196" s="23">
        <f t="shared" si="54"/>
        <v>174.14285714285714</v>
      </c>
      <c r="Q196" s="27">
        <f t="shared" si="55"/>
        <v>171</v>
      </c>
      <c r="R196" s="29">
        <f t="shared" si="56"/>
        <v>9</v>
      </c>
      <c r="S196" s="36">
        <f t="shared" ref="S196:S214" si="68">$BB$7-(($BC$7-P196)*($BB$7-$BB$8))/($BC$7-$BC$8)</f>
        <v>8.7071428571428573</v>
      </c>
      <c r="U196" s="3">
        <v>132</v>
      </c>
      <c r="V196" s="3">
        <v>133</v>
      </c>
      <c r="W196" s="3">
        <v>132</v>
      </c>
      <c r="X196" s="3">
        <v>133</v>
      </c>
      <c r="Y196" s="3">
        <v>137</v>
      </c>
      <c r="Z196" s="3">
        <v>133</v>
      </c>
      <c r="AA196" s="3">
        <v>132</v>
      </c>
      <c r="AB196" s="3">
        <v>133</v>
      </c>
      <c r="AD196" s="32">
        <f t="shared" ref="AD196:AD214" si="69">MAX(U196:AB196)</f>
        <v>137</v>
      </c>
      <c r="AE196" s="23">
        <f t="shared" ref="AE196:AE214" si="70">AVERAGE(U196:AB196)</f>
        <v>133.125</v>
      </c>
      <c r="AF196" s="27">
        <f t="shared" ref="AF196:AF214" si="71">MIN(U196:AB196)</f>
        <v>132</v>
      </c>
      <c r="AG196" s="49">
        <f t="shared" si="57"/>
        <v>29.125</v>
      </c>
      <c r="AH196" s="50">
        <f t="shared" si="58"/>
        <v>28</v>
      </c>
      <c r="AI196" s="51">
        <f t="shared" si="59"/>
        <v>3.875</v>
      </c>
      <c r="AJ196" s="50">
        <f t="shared" si="60"/>
        <v>5</v>
      </c>
      <c r="AK196" s="101">
        <f t="shared" ref="AK196:AK214" si="72">$BB$7-(($BC$7-AE196)*($BB$7-$BB$8))/($BC$7-$BC$8)</f>
        <v>6.65625</v>
      </c>
      <c r="AM196" s="9">
        <v>104</v>
      </c>
      <c r="AN196" s="3">
        <v>104</v>
      </c>
      <c r="AO196" s="3">
        <v>105</v>
      </c>
      <c r="AP196" s="3">
        <v>105</v>
      </c>
      <c r="AQ196" s="3">
        <v>107</v>
      </c>
      <c r="AR196" s="3">
        <v>103</v>
      </c>
      <c r="AS196" s="3">
        <v>104</v>
      </c>
      <c r="AT196" s="3">
        <v>104</v>
      </c>
      <c r="AV196" s="32">
        <f t="shared" si="61"/>
        <v>107</v>
      </c>
      <c r="AW196" s="23">
        <f t="shared" si="62"/>
        <v>104.5</v>
      </c>
      <c r="AX196" s="27">
        <f t="shared" si="63"/>
        <v>103</v>
      </c>
      <c r="AY196" s="29">
        <f t="shared" si="64"/>
        <v>4</v>
      </c>
      <c r="AZ196" s="36">
        <f t="shared" ref="AZ196:AZ206" si="73">$BB$7-(($BC$7-AW196)*($BB$7-$BB$8))/($BC$7-$BC$8)</f>
        <v>5.2249999999999996</v>
      </c>
      <c r="BA196" s="36"/>
    </row>
    <row r="197" spans="1:53" x14ac:dyDescent="0.25">
      <c r="A197" s="8">
        <f t="shared" si="65"/>
        <v>1.0583333333333318</v>
      </c>
      <c r="B197" s="3">
        <v>1528</v>
      </c>
      <c r="C197" s="9">
        <v>96</v>
      </c>
      <c r="D197" s="9">
        <f t="shared" si="66"/>
        <v>91.092307692307685</v>
      </c>
      <c r="E197" s="9">
        <f t="shared" si="67"/>
        <v>100.90769230769232</v>
      </c>
      <c r="G197" s="3">
        <v>166</v>
      </c>
      <c r="H197" s="3">
        <v>169</v>
      </c>
      <c r="I197" s="3">
        <v>170</v>
      </c>
      <c r="J197" s="3">
        <v>175</v>
      </c>
      <c r="K197" s="3">
        <v>170</v>
      </c>
      <c r="L197" s="3">
        <v>168</v>
      </c>
      <c r="M197" s="3">
        <v>166</v>
      </c>
      <c r="O197" s="32">
        <f t="shared" ref="O197:O214" si="74">MAX(G197:M197)</f>
        <v>175</v>
      </c>
      <c r="P197" s="23">
        <f t="shared" ref="P197:P214" si="75">AVERAGE(G197:M197)</f>
        <v>169.14285714285714</v>
      </c>
      <c r="Q197" s="27">
        <f t="shared" ref="Q197:Q214" si="76">MIN(G197:M197)</f>
        <v>166</v>
      </c>
      <c r="R197" s="29">
        <f t="shared" ref="R197:R214" si="77">O197-Q197</f>
        <v>9</v>
      </c>
      <c r="S197" s="36">
        <f t="shared" si="68"/>
        <v>8.4571428571428573</v>
      </c>
      <c r="U197" s="3">
        <v>125</v>
      </c>
      <c r="V197" s="3">
        <v>126</v>
      </c>
      <c r="W197" s="3">
        <v>125</v>
      </c>
      <c r="X197" s="3">
        <v>126</v>
      </c>
      <c r="Y197" s="3">
        <v>130</v>
      </c>
      <c r="Z197" s="3">
        <v>126</v>
      </c>
      <c r="AA197" s="3">
        <v>125</v>
      </c>
      <c r="AB197" s="3">
        <v>126</v>
      </c>
      <c r="AD197" s="32">
        <f t="shared" si="69"/>
        <v>130</v>
      </c>
      <c r="AE197" s="23">
        <f t="shared" si="70"/>
        <v>126.125</v>
      </c>
      <c r="AF197" s="27">
        <f t="shared" si="71"/>
        <v>125</v>
      </c>
      <c r="AG197" s="49">
        <f t="shared" ref="AG197:AG214" si="78">ABS($C197-AE197)</f>
        <v>30.125</v>
      </c>
      <c r="AH197" s="50">
        <f t="shared" ref="AH197:AH214" si="79">ABS(IF($C197-AD197&gt;$C197-AF197,$C197-AD197,$C197-AF197))</f>
        <v>29</v>
      </c>
      <c r="AI197" s="51">
        <f t="shared" ref="AI197:AI214" si="80">IF(AD197-AE197&gt;AE197-AF197,AD197-AE197,AE197-AF197)</f>
        <v>3.875</v>
      </c>
      <c r="AJ197" s="50">
        <f t="shared" ref="AJ197:AJ214" si="81">AD197-AF197</f>
        <v>5</v>
      </c>
      <c r="AK197" s="101">
        <f t="shared" si="72"/>
        <v>6.3062500000000004</v>
      </c>
      <c r="AM197" s="9">
        <v>96</v>
      </c>
      <c r="AN197" s="3">
        <v>96</v>
      </c>
      <c r="AO197" s="3">
        <v>97</v>
      </c>
      <c r="AP197" s="3">
        <v>97</v>
      </c>
      <c r="AQ197" s="3">
        <v>99</v>
      </c>
      <c r="AR197" s="3">
        <v>95</v>
      </c>
      <c r="AS197" s="3">
        <v>96</v>
      </c>
      <c r="AT197" s="3">
        <v>96</v>
      </c>
      <c r="AV197" s="32">
        <f t="shared" ref="AV197:AV206" si="82">MAX(AM197:AT197)</f>
        <v>99</v>
      </c>
      <c r="AW197" s="23">
        <f t="shared" ref="AW197:AW206" si="83">AVERAGE(AM197:AT197)</f>
        <v>96.5</v>
      </c>
      <c r="AX197" s="27">
        <f t="shared" ref="AX197:AX206" si="84">MIN(AM197:AT197)</f>
        <v>95</v>
      </c>
      <c r="AY197" s="29">
        <f t="shared" ref="AY197:AY206" si="85">AV197-AX197</f>
        <v>4</v>
      </c>
      <c r="AZ197" s="36">
        <f t="shared" si="73"/>
        <v>4.8250000000000002</v>
      </c>
      <c r="BA197" s="36"/>
    </row>
    <row r="198" spans="1:53" x14ac:dyDescent="0.25">
      <c r="A198" s="8">
        <f t="shared" si="65"/>
        <v>1.0638888888888873</v>
      </c>
      <c r="B198" s="3">
        <v>1536</v>
      </c>
      <c r="C198" s="9">
        <v>88</v>
      </c>
      <c r="D198" s="9">
        <f t="shared" si="66"/>
        <v>83.276923076923083</v>
      </c>
      <c r="E198" s="9">
        <f t="shared" si="67"/>
        <v>92.723076923076917</v>
      </c>
      <c r="G198" s="3">
        <v>161</v>
      </c>
      <c r="H198" s="3">
        <v>164</v>
      </c>
      <c r="I198" s="3">
        <v>165</v>
      </c>
      <c r="J198" s="3">
        <v>170</v>
      </c>
      <c r="K198" s="3">
        <v>165</v>
      </c>
      <c r="L198" s="3">
        <v>163</v>
      </c>
      <c r="M198" s="3">
        <v>161</v>
      </c>
      <c r="O198" s="32">
        <f t="shared" si="74"/>
        <v>170</v>
      </c>
      <c r="P198" s="23">
        <f t="shared" si="75"/>
        <v>164.14285714285714</v>
      </c>
      <c r="Q198" s="27">
        <f t="shared" si="76"/>
        <v>161</v>
      </c>
      <c r="R198" s="29">
        <f t="shared" si="77"/>
        <v>9</v>
      </c>
      <c r="S198" s="36">
        <f t="shared" si="68"/>
        <v>8.2071428571428573</v>
      </c>
      <c r="U198" s="3">
        <v>118</v>
      </c>
      <c r="V198" s="3">
        <v>119</v>
      </c>
      <c r="W198" s="3">
        <v>118</v>
      </c>
      <c r="X198" s="3">
        <v>119</v>
      </c>
      <c r="Y198" s="3">
        <v>123</v>
      </c>
      <c r="Z198" s="3">
        <v>119</v>
      </c>
      <c r="AA198" s="3">
        <v>118</v>
      </c>
      <c r="AB198" s="3">
        <v>119</v>
      </c>
      <c r="AD198" s="32">
        <f t="shared" si="69"/>
        <v>123</v>
      </c>
      <c r="AE198" s="23">
        <f t="shared" si="70"/>
        <v>119.125</v>
      </c>
      <c r="AF198" s="27">
        <f t="shared" si="71"/>
        <v>118</v>
      </c>
      <c r="AG198" s="49">
        <f t="shared" si="78"/>
        <v>31.125</v>
      </c>
      <c r="AH198" s="50">
        <f t="shared" si="79"/>
        <v>30</v>
      </c>
      <c r="AI198" s="51">
        <f t="shared" si="80"/>
        <v>3.875</v>
      </c>
      <c r="AJ198" s="50">
        <f t="shared" si="81"/>
        <v>5</v>
      </c>
      <c r="AK198" s="101">
        <f t="shared" si="72"/>
        <v>5.9562499999999998</v>
      </c>
      <c r="AM198" s="9">
        <v>88</v>
      </c>
      <c r="AN198" s="3">
        <v>88</v>
      </c>
      <c r="AO198" s="3">
        <v>89</v>
      </c>
      <c r="AP198" s="3">
        <v>89</v>
      </c>
      <c r="AQ198" s="3">
        <v>91</v>
      </c>
      <c r="AR198" s="3">
        <v>87</v>
      </c>
      <c r="AS198" s="3">
        <v>88</v>
      </c>
      <c r="AT198" s="3">
        <v>88</v>
      </c>
      <c r="AV198" s="32">
        <f t="shared" si="82"/>
        <v>91</v>
      </c>
      <c r="AW198" s="23">
        <f t="shared" si="83"/>
        <v>88.5</v>
      </c>
      <c r="AX198" s="27">
        <f t="shared" si="84"/>
        <v>87</v>
      </c>
      <c r="AY198" s="29">
        <f t="shared" si="85"/>
        <v>4</v>
      </c>
      <c r="AZ198" s="36">
        <f t="shared" si="73"/>
        <v>4.4249999999999998</v>
      </c>
      <c r="BA198" s="36"/>
    </row>
    <row r="199" spans="1:53" x14ac:dyDescent="0.25">
      <c r="A199" s="8">
        <f t="shared" si="65"/>
        <v>1.0694444444444429</v>
      </c>
      <c r="B199" s="3">
        <v>1544</v>
      </c>
      <c r="C199" s="9">
        <v>80</v>
      </c>
      <c r="D199" s="9">
        <f t="shared" si="66"/>
        <v>75.461538461538467</v>
      </c>
      <c r="E199" s="9">
        <f t="shared" si="67"/>
        <v>84.538461538461533</v>
      </c>
      <c r="G199" s="3">
        <v>156</v>
      </c>
      <c r="H199" s="3">
        <v>159</v>
      </c>
      <c r="I199" s="3">
        <v>160</v>
      </c>
      <c r="J199" s="3">
        <v>165</v>
      </c>
      <c r="K199" s="3">
        <v>160</v>
      </c>
      <c r="L199" s="3">
        <v>158</v>
      </c>
      <c r="M199" s="3">
        <v>156</v>
      </c>
      <c r="O199" s="32">
        <f t="shared" si="74"/>
        <v>165</v>
      </c>
      <c r="P199" s="23">
        <f t="shared" si="75"/>
        <v>159.14285714285714</v>
      </c>
      <c r="Q199" s="27">
        <f t="shared" si="76"/>
        <v>156</v>
      </c>
      <c r="R199" s="29">
        <f t="shared" si="77"/>
        <v>9</v>
      </c>
      <c r="S199" s="36">
        <f t="shared" si="68"/>
        <v>7.9571428571428573</v>
      </c>
      <c r="U199" s="3">
        <v>111</v>
      </c>
      <c r="V199" s="3">
        <v>112</v>
      </c>
      <c r="W199" s="3">
        <v>111</v>
      </c>
      <c r="X199" s="3">
        <v>112</v>
      </c>
      <c r="Y199" s="3">
        <v>116</v>
      </c>
      <c r="Z199" s="3">
        <v>112</v>
      </c>
      <c r="AA199" s="3">
        <v>111</v>
      </c>
      <c r="AB199" s="3">
        <v>112</v>
      </c>
      <c r="AD199" s="32">
        <f t="shared" si="69"/>
        <v>116</v>
      </c>
      <c r="AE199" s="23">
        <f t="shared" si="70"/>
        <v>112.125</v>
      </c>
      <c r="AF199" s="27">
        <f t="shared" si="71"/>
        <v>111</v>
      </c>
      <c r="AG199" s="49">
        <f t="shared" si="78"/>
        <v>32.125</v>
      </c>
      <c r="AH199" s="50">
        <f t="shared" si="79"/>
        <v>31</v>
      </c>
      <c r="AI199" s="51">
        <f t="shared" si="80"/>
        <v>3.875</v>
      </c>
      <c r="AJ199" s="50">
        <f t="shared" si="81"/>
        <v>5</v>
      </c>
      <c r="AK199" s="101">
        <f t="shared" si="72"/>
        <v>5.6062500000000002</v>
      </c>
      <c r="AM199" s="9">
        <v>80</v>
      </c>
      <c r="AN199" s="3">
        <v>80</v>
      </c>
      <c r="AO199" s="3">
        <v>81</v>
      </c>
      <c r="AP199" s="3">
        <v>81</v>
      </c>
      <c r="AQ199" s="3">
        <v>83</v>
      </c>
      <c r="AR199" s="3">
        <v>79</v>
      </c>
      <c r="AS199" s="3">
        <v>80</v>
      </c>
      <c r="AT199" s="3">
        <v>80</v>
      </c>
      <c r="AV199" s="32">
        <f t="shared" si="82"/>
        <v>83</v>
      </c>
      <c r="AW199" s="23">
        <f t="shared" si="83"/>
        <v>80.5</v>
      </c>
      <c r="AX199" s="27">
        <f t="shared" si="84"/>
        <v>79</v>
      </c>
      <c r="AY199" s="29">
        <f t="shared" si="85"/>
        <v>4</v>
      </c>
      <c r="AZ199" s="36">
        <f t="shared" si="73"/>
        <v>4.0250000000000004</v>
      </c>
      <c r="BA199" s="36"/>
    </row>
    <row r="200" spans="1:53" x14ac:dyDescent="0.25">
      <c r="A200" s="8">
        <f t="shared" ref="A200:A231" si="86">A199+$A$1</f>
        <v>1.0749999999999984</v>
      </c>
      <c r="B200" s="3">
        <v>1552</v>
      </c>
      <c r="C200" s="9">
        <v>72</v>
      </c>
      <c r="D200" s="9">
        <f t="shared" si="66"/>
        <v>67.646153846153851</v>
      </c>
      <c r="E200" s="9">
        <f t="shared" si="67"/>
        <v>76.353846153846149</v>
      </c>
      <c r="G200" s="3">
        <v>151</v>
      </c>
      <c r="H200" s="3">
        <v>154</v>
      </c>
      <c r="I200" s="3">
        <v>155</v>
      </c>
      <c r="J200" s="3">
        <v>160</v>
      </c>
      <c r="K200" s="3">
        <v>155</v>
      </c>
      <c r="L200" s="3">
        <v>153</v>
      </c>
      <c r="M200" s="3">
        <v>151</v>
      </c>
      <c r="O200" s="32">
        <f t="shared" si="74"/>
        <v>160</v>
      </c>
      <c r="P200" s="23">
        <f t="shared" si="75"/>
        <v>154.14285714285714</v>
      </c>
      <c r="Q200" s="27">
        <f t="shared" si="76"/>
        <v>151</v>
      </c>
      <c r="R200" s="29">
        <f t="shared" si="77"/>
        <v>9</v>
      </c>
      <c r="S200" s="36">
        <f t="shared" si="68"/>
        <v>7.7071428571428573</v>
      </c>
      <c r="U200" s="3">
        <v>104</v>
      </c>
      <c r="V200" s="3">
        <v>105</v>
      </c>
      <c r="W200" s="3">
        <v>104</v>
      </c>
      <c r="X200" s="3">
        <v>105</v>
      </c>
      <c r="Y200" s="3">
        <v>109</v>
      </c>
      <c r="Z200" s="3">
        <v>105</v>
      </c>
      <c r="AA200" s="3">
        <v>104</v>
      </c>
      <c r="AB200" s="3">
        <v>105</v>
      </c>
      <c r="AD200" s="32">
        <f t="shared" si="69"/>
        <v>109</v>
      </c>
      <c r="AE200" s="23">
        <f t="shared" si="70"/>
        <v>105.125</v>
      </c>
      <c r="AF200" s="27">
        <f t="shared" si="71"/>
        <v>104</v>
      </c>
      <c r="AG200" s="49">
        <f t="shared" si="78"/>
        <v>33.125</v>
      </c>
      <c r="AH200" s="50">
        <f t="shared" si="79"/>
        <v>32</v>
      </c>
      <c r="AI200" s="51">
        <f t="shared" si="80"/>
        <v>3.875</v>
      </c>
      <c r="AJ200" s="50">
        <f t="shared" si="81"/>
        <v>5</v>
      </c>
      <c r="AK200" s="101">
        <f t="shared" si="72"/>
        <v>5.2562499999999996</v>
      </c>
      <c r="AM200" s="9">
        <v>72</v>
      </c>
      <c r="AN200" s="3">
        <v>72</v>
      </c>
      <c r="AO200" s="3">
        <v>73</v>
      </c>
      <c r="AP200" s="3">
        <v>73</v>
      </c>
      <c r="AQ200" s="3">
        <v>75</v>
      </c>
      <c r="AR200" s="3">
        <v>71</v>
      </c>
      <c r="AS200" s="3">
        <v>72</v>
      </c>
      <c r="AT200" s="3">
        <v>72</v>
      </c>
      <c r="AV200" s="32">
        <f t="shared" si="82"/>
        <v>75</v>
      </c>
      <c r="AW200" s="23">
        <f t="shared" si="83"/>
        <v>72.5</v>
      </c>
      <c r="AX200" s="27">
        <f t="shared" si="84"/>
        <v>71</v>
      </c>
      <c r="AY200" s="29">
        <f t="shared" si="85"/>
        <v>4</v>
      </c>
      <c r="AZ200" s="36">
        <f t="shared" si="73"/>
        <v>3.625</v>
      </c>
      <c r="BA200" s="36"/>
    </row>
    <row r="201" spans="1:53" x14ac:dyDescent="0.25">
      <c r="A201" s="8">
        <f t="shared" si="86"/>
        <v>1.0805555555555539</v>
      </c>
      <c r="B201" s="3">
        <v>1560</v>
      </c>
      <c r="C201" s="9">
        <v>64</v>
      </c>
      <c r="D201" s="9">
        <f t="shared" si="66"/>
        <v>59.830769230769228</v>
      </c>
      <c r="E201" s="9">
        <f t="shared" si="67"/>
        <v>68.169230769230765</v>
      </c>
      <c r="G201" s="3">
        <v>146</v>
      </c>
      <c r="H201" s="3">
        <v>149</v>
      </c>
      <c r="I201" s="3">
        <v>150</v>
      </c>
      <c r="J201" s="3">
        <v>155</v>
      </c>
      <c r="K201" s="3">
        <v>150</v>
      </c>
      <c r="L201" s="3">
        <v>148</v>
      </c>
      <c r="M201" s="3">
        <v>146</v>
      </c>
      <c r="O201" s="32">
        <f t="shared" si="74"/>
        <v>155</v>
      </c>
      <c r="P201" s="23">
        <f t="shared" si="75"/>
        <v>149.14285714285714</v>
      </c>
      <c r="Q201" s="27">
        <f t="shared" si="76"/>
        <v>146</v>
      </c>
      <c r="R201" s="29">
        <f t="shared" si="77"/>
        <v>9</v>
      </c>
      <c r="S201" s="36">
        <f t="shared" si="68"/>
        <v>7.4571428571428573</v>
      </c>
      <c r="U201" s="3">
        <v>97</v>
      </c>
      <c r="V201" s="3">
        <v>98</v>
      </c>
      <c r="W201" s="3">
        <v>97</v>
      </c>
      <c r="X201" s="3">
        <v>98</v>
      </c>
      <c r="Y201" s="3">
        <v>102</v>
      </c>
      <c r="Z201" s="3">
        <v>98</v>
      </c>
      <c r="AA201" s="3">
        <v>97</v>
      </c>
      <c r="AB201" s="3">
        <v>98</v>
      </c>
      <c r="AD201" s="32">
        <f t="shared" si="69"/>
        <v>102</v>
      </c>
      <c r="AE201" s="23">
        <f t="shared" si="70"/>
        <v>98.125</v>
      </c>
      <c r="AF201" s="27">
        <f t="shared" si="71"/>
        <v>97</v>
      </c>
      <c r="AG201" s="49">
        <f t="shared" si="78"/>
        <v>34.125</v>
      </c>
      <c r="AH201" s="50">
        <f t="shared" si="79"/>
        <v>33</v>
      </c>
      <c r="AI201" s="51">
        <f t="shared" si="80"/>
        <v>3.875</v>
      </c>
      <c r="AJ201" s="50">
        <f t="shared" si="81"/>
        <v>5</v>
      </c>
      <c r="AK201" s="101">
        <f t="shared" si="72"/>
        <v>4.90625</v>
      </c>
      <c r="AM201" s="9">
        <v>64</v>
      </c>
      <c r="AN201" s="3">
        <v>64</v>
      </c>
      <c r="AO201" s="3">
        <v>65</v>
      </c>
      <c r="AP201" s="3">
        <v>65</v>
      </c>
      <c r="AQ201" s="3">
        <v>67</v>
      </c>
      <c r="AR201" s="3">
        <v>63</v>
      </c>
      <c r="AS201" s="3">
        <v>64</v>
      </c>
      <c r="AT201" s="3">
        <v>64</v>
      </c>
      <c r="AV201" s="32">
        <f t="shared" si="82"/>
        <v>67</v>
      </c>
      <c r="AW201" s="23">
        <f t="shared" si="83"/>
        <v>64.5</v>
      </c>
      <c r="AX201" s="27">
        <f t="shared" si="84"/>
        <v>63</v>
      </c>
      <c r="AY201" s="29">
        <f t="shared" si="85"/>
        <v>4</v>
      </c>
      <c r="AZ201" s="36">
        <f t="shared" si="73"/>
        <v>3.2250000000000001</v>
      </c>
      <c r="BA201" s="36"/>
    </row>
    <row r="202" spans="1:53" x14ac:dyDescent="0.25">
      <c r="A202" s="8">
        <f t="shared" si="86"/>
        <v>1.0861111111111095</v>
      </c>
      <c r="B202" s="3">
        <v>1568</v>
      </c>
      <c r="C202" s="9">
        <v>56</v>
      </c>
      <c r="D202" s="9">
        <f t="shared" si="66"/>
        <v>52.015384615384619</v>
      </c>
      <c r="E202" s="9">
        <f t="shared" si="67"/>
        <v>59.984615384615381</v>
      </c>
      <c r="G202" s="3">
        <v>141</v>
      </c>
      <c r="H202" s="3">
        <v>144</v>
      </c>
      <c r="I202" s="3">
        <v>145</v>
      </c>
      <c r="J202" s="3">
        <v>150</v>
      </c>
      <c r="K202" s="3">
        <v>145</v>
      </c>
      <c r="L202" s="3">
        <v>143</v>
      </c>
      <c r="M202" s="3">
        <v>141</v>
      </c>
      <c r="O202" s="32">
        <f t="shared" si="74"/>
        <v>150</v>
      </c>
      <c r="P202" s="23">
        <f t="shared" si="75"/>
        <v>144.14285714285714</v>
      </c>
      <c r="Q202" s="27">
        <f t="shared" si="76"/>
        <v>141</v>
      </c>
      <c r="R202" s="29">
        <f t="shared" si="77"/>
        <v>9</v>
      </c>
      <c r="S202" s="36">
        <f t="shared" si="68"/>
        <v>7.2071428571428573</v>
      </c>
      <c r="U202" s="3">
        <v>91</v>
      </c>
      <c r="V202" s="3">
        <v>92</v>
      </c>
      <c r="W202" s="3">
        <v>91</v>
      </c>
      <c r="X202" s="3">
        <v>92</v>
      </c>
      <c r="Y202" s="3">
        <v>96</v>
      </c>
      <c r="Z202" s="3">
        <v>92</v>
      </c>
      <c r="AA202" s="3">
        <v>91</v>
      </c>
      <c r="AB202" s="3">
        <v>92</v>
      </c>
      <c r="AD202" s="32">
        <f t="shared" si="69"/>
        <v>96</v>
      </c>
      <c r="AE202" s="23">
        <f t="shared" si="70"/>
        <v>92.125</v>
      </c>
      <c r="AF202" s="27">
        <f t="shared" si="71"/>
        <v>91</v>
      </c>
      <c r="AG202" s="49">
        <f t="shared" si="78"/>
        <v>36.125</v>
      </c>
      <c r="AH202" s="50">
        <f t="shared" si="79"/>
        <v>35</v>
      </c>
      <c r="AI202" s="51">
        <f t="shared" si="80"/>
        <v>3.875</v>
      </c>
      <c r="AJ202" s="50">
        <f t="shared" si="81"/>
        <v>5</v>
      </c>
      <c r="AK202" s="101">
        <f t="shared" si="72"/>
        <v>4.6062500000000002</v>
      </c>
      <c r="AM202" s="9">
        <v>56</v>
      </c>
      <c r="AN202" s="3">
        <v>56</v>
      </c>
      <c r="AO202" s="3">
        <v>57</v>
      </c>
      <c r="AP202" s="3">
        <v>57</v>
      </c>
      <c r="AQ202" s="3">
        <v>59</v>
      </c>
      <c r="AR202" s="3">
        <v>55</v>
      </c>
      <c r="AS202" s="3">
        <v>56</v>
      </c>
      <c r="AT202" s="3">
        <v>56</v>
      </c>
      <c r="AV202" s="32">
        <f t="shared" si="82"/>
        <v>59</v>
      </c>
      <c r="AW202" s="23">
        <f t="shared" si="83"/>
        <v>56.5</v>
      </c>
      <c r="AX202" s="27">
        <f t="shared" si="84"/>
        <v>55</v>
      </c>
      <c r="AY202" s="29">
        <f t="shared" si="85"/>
        <v>4</v>
      </c>
      <c r="AZ202" s="36">
        <f t="shared" si="73"/>
        <v>2.8250000000000002</v>
      </c>
      <c r="BA202" s="36"/>
    </row>
    <row r="203" spans="1:53" x14ac:dyDescent="0.25">
      <c r="A203" s="8">
        <f t="shared" si="86"/>
        <v>1.091666666666665</v>
      </c>
      <c r="B203" s="3">
        <v>1576</v>
      </c>
      <c r="C203" s="9">
        <v>48</v>
      </c>
      <c r="D203" s="9">
        <f t="shared" si="66"/>
        <v>44.2</v>
      </c>
      <c r="E203" s="9">
        <f t="shared" si="67"/>
        <v>51.8</v>
      </c>
      <c r="G203" s="3">
        <v>136</v>
      </c>
      <c r="H203" s="3">
        <v>139</v>
      </c>
      <c r="I203" s="3">
        <v>140</v>
      </c>
      <c r="J203" s="3">
        <v>145</v>
      </c>
      <c r="K203" s="3">
        <v>140</v>
      </c>
      <c r="L203" s="3">
        <v>138</v>
      </c>
      <c r="M203" s="3">
        <v>136</v>
      </c>
      <c r="O203" s="32">
        <f t="shared" si="74"/>
        <v>145</v>
      </c>
      <c r="P203" s="23">
        <f t="shared" si="75"/>
        <v>139.14285714285714</v>
      </c>
      <c r="Q203" s="27">
        <f t="shared" si="76"/>
        <v>136</v>
      </c>
      <c r="R203" s="29">
        <f t="shared" si="77"/>
        <v>9</v>
      </c>
      <c r="S203" s="36">
        <f t="shared" si="68"/>
        <v>6.9571428571428573</v>
      </c>
      <c r="U203" s="3">
        <v>85</v>
      </c>
      <c r="V203" s="3">
        <v>86</v>
      </c>
      <c r="W203" s="3">
        <v>85</v>
      </c>
      <c r="X203" s="3">
        <v>86</v>
      </c>
      <c r="Y203" s="3">
        <v>90</v>
      </c>
      <c r="Z203" s="3">
        <v>86</v>
      </c>
      <c r="AA203" s="3">
        <v>85</v>
      </c>
      <c r="AB203" s="3">
        <v>86</v>
      </c>
      <c r="AD203" s="32">
        <f t="shared" si="69"/>
        <v>90</v>
      </c>
      <c r="AE203" s="23">
        <f t="shared" si="70"/>
        <v>86.125</v>
      </c>
      <c r="AF203" s="27">
        <f t="shared" si="71"/>
        <v>85</v>
      </c>
      <c r="AG203" s="49">
        <f t="shared" si="78"/>
        <v>38.125</v>
      </c>
      <c r="AH203" s="50">
        <f t="shared" si="79"/>
        <v>37</v>
      </c>
      <c r="AI203" s="51">
        <f t="shared" si="80"/>
        <v>3.875</v>
      </c>
      <c r="AJ203" s="50">
        <f t="shared" si="81"/>
        <v>5</v>
      </c>
      <c r="AK203" s="101">
        <f t="shared" si="72"/>
        <v>4.3062500000000004</v>
      </c>
      <c r="AM203" s="9">
        <v>48</v>
      </c>
      <c r="AN203" s="3">
        <v>48</v>
      </c>
      <c r="AO203" s="3">
        <v>49</v>
      </c>
      <c r="AP203" s="3">
        <v>49</v>
      </c>
      <c r="AQ203" s="3">
        <v>51</v>
      </c>
      <c r="AR203" s="3">
        <v>47</v>
      </c>
      <c r="AS203" s="3">
        <v>48</v>
      </c>
      <c r="AT203" s="3">
        <v>48</v>
      </c>
      <c r="AV203" s="32">
        <f t="shared" si="82"/>
        <v>51</v>
      </c>
      <c r="AW203" s="23">
        <f t="shared" si="83"/>
        <v>48.5</v>
      </c>
      <c r="AX203" s="27">
        <f t="shared" si="84"/>
        <v>47</v>
      </c>
      <c r="AY203" s="29">
        <f t="shared" si="85"/>
        <v>4</v>
      </c>
      <c r="AZ203" s="36">
        <f t="shared" si="73"/>
        <v>2.4249999999999998</v>
      </c>
      <c r="BA203" s="36"/>
    </row>
    <row r="204" spans="1:53" x14ac:dyDescent="0.25">
      <c r="A204" s="8">
        <f t="shared" si="86"/>
        <v>1.0972222222222205</v>
      </c>
      <c r="B204" s="3">
        <v>1584</v>
      </c>
      <c r="C204" s="9">
        <v>40</v>
      </c>
      <c r="D204" s="9">
        <f t="shared" si="66"/>
        <v>36.384615384615387</v>
      </c>
      <c r="E204" s="9">
        <f t="shared" si="67"/>
        <v>43.615384615384613</v>
      </c>
      <c r="G204" s="3">
        <v>131</v>
      </c>
      <c r="H204" s="3">
        <v>134</v>
      </c>
      <c r="I204" s="3">
        <v>135</v>
      </c>
      <c r="J204" s="3">
        <v>140</v>
      </c>
      <c r="K204" s="3">
        <v>135</v>
      </c>
      <c r="L204" s="3">
        <v>133</v>
      </c>
      <c r="M204" s="3">
        <v>131</v>
      </c>
      <c r="O204" s="32">
        <f t="shared" si="74"/>
        <v>140</v>
      </c>
      <c r="P204" s="23">
        <f t="shared" si="75"/>
        <v>134.14285714285714</v>
      </c>
      <c r="Q204" s="27">
        <f t="shared" si="76"/>
        <v>131</v>
      </c>
      <c r="R204" s="29">
        <f t="shared" si="77"/>
        <v>9</v>
      </c>
      <c r="S204" s="36">
        <f t="shared" si="68"/>
        <v>6.7071428571428573</v>
      </c>
      <c r="U204" s="3">
        <v>79</v>
      </c>
      <c r="V204" s="3">
        <v>80</v>
      </c>
      <c r="W204" s="3">
        <v>79</v>
      </c>
      <c r="X204" s="3">
        <v>80</v>
      </c>
      <c r="Y204" s="3">
        <v>84</v>
      </c>
      <c r="Z204" s="3">
        <v>80</v>
      </c>
      <c r="AA204" s="3">
        <v>79</v>
      </c>
      <c r="AB204" s="3">
        <v>80</v>
      </c>
      <c r="AD204" s="32">
        <f t="shared" si="69"/>
        <v>84</v>
      </c>
      <c r="AE204" s="23">
        <f t="shared" si="70"/>
        <v>80.125</v>
      </c>
      <c r="AF204" s="27">
        <f t="shared" si="71"/>
        <v>79</v>
      </c>
      <c r="AG204" s="49">
        <f t="shared" si="78"/>
        <v>40.125</v>
      </c>
      <c r="AH204" s="50">
        <f t="shared" si="79"/>
        <v>39</v>
      </c>
      <c r="AI204" s="51">
        <f t="shared" si="80"/>
        <v>3.875</v>
      </c>
      <c r="AJ204" s="50">
        <f t="shared" si="81"/>
        <v>5</v>
      </c>
      <c r="AK204" s="101">
        <f t="shared" si="72"/>
        <v>4.0062499999999996</v>
      </c>
      <c r="AM204" s="9">
        <v>40</v>
      </c>
      <c r="AN204" s="3">
        <v>40</v>
      </c>
      <c r="AO204" s="3">
        <v>41</v>
      </c>
      <c r="AP204" s="3">
        <v>41</v>
      </c>
      <c r="AQ204" s="3">
        <v>43</v>
      </c>
      <c r="AR204" s="3">
        <v>39</v>
      </c>
      <c r="AS204" s="3">
        <v>40</v>
      </c>
      <c r="AT204" s="3">
        <v>40</v>
      </c>
      <c r="AV204" s="32">
        <f t="shared" si="82"/>
        <v>43</v>
      </c>
      <c r="AW204" s="23">
        <f t="shared" si="83"/>
        <v>40.5</v>
      </c>
      <c r="AX204" s="27">
        <f t="shared" si="84"/>
        <v>39</v>
      </c>
      <c r="AY204" s="29">
        <f t="shared" si="85"/>
        <v>4</v>
      </c>
      <c r="AZ204" s="36">
        <f t="shared" si="73"/>
        <v>2.0249999999999999</v>
      </c>
      <c r="BA204" s="36"/>
    </row>
    <row r="205" spans="1:53" x14ac:dyDescent="0.25">
      <c r="A205" s="8">
        <f t="shared" si="86"/>
        <v>1.1027777777777761</v>
      </c>
      <c r="B205" s="3">
        <v>1592</v>
      </c>
      <c r="C205" s="9">
        <v>32</v>
      </c>
      <c r="D205" s="9">
        <f t="shared" si="66"/>
        <v>28.569230769230771</v>
      </c>
      <c r="E205" s="9">
        <f t="shared" si="67"/>
        <v>35.430769230769229</v>
      </c>
      <c r="G205" s="3">
        <v>127</v>
      </c>
      <c r="H205" s="3">
        <v>128</v>
      </c>
      <c r="I205" s="3">
        <v>129</v>
      </c>
      <c r="J205" s="3">
        <v>134</v>
      </c>
      <c r="K205" s="3">
        <v>129</v>
      </c>
      <c r="L205" s="3">
        <v>127</v>
      </c>
      <c r="M205" s="3">
        <v>125</v>
      </c>
      <c r="O205" s="32">
        <f t="shared" si="74"/>
        <v>134</v>
      </c>
      <c r="P205" s="23">
        <f t="shared" si="75"/>
        <v>128.42857142857142</v>
      </c>
      <c r="Q205" s="27">
        <f t="shared" si="76"/>
        <v>125</v>
      </c>
      <c r="R205" s="29">
        <f t="shared" si="77"/>
        <v>9</v>
      </c>
      <c r="S205" s="36">
        <f t="shared" si="68"/>
        <v>6.4214285714285708</v>
      </c>
      <c r="U205" s="3">
        <v>74</v>
      </c>
      <c r="V205" s="3">
        <v>75</v>
      </c>
      <c r="W205" s="3">
        <v>74</v>
      </c>
      <c r="X205" s="3">
        <v>74</v>
      </c>
      <c r="Y205" s="3">
        <v>79</v>
      </c>
      <c r="Z205" s="3">
        <v>75</v>
      </c>
      <c r="AA205" s="3">
        <v>74</v>
      </c>
      <c r="AB205" s="3">
        <v>75</v>
      </c>
      <c r="AD205" s="32">
        <f t="shared" si="69"/>
        <v>79</v>
      </c>
      <c r="AE205" s="23">
        <f t="shared" si="70"/>
        <v>75</v>
      </c>
      <c r="AF205" s="27">
        <f t="shared" si="71"/>
        <v>74</v>
      </c>
      <c r="AG205" s="49">
        <f t="shared" si="78"/>
        <v>43</v>
      </c>
      <c r="AH205" s="50">
        <f t="shared" si="79"/>
        <v>42</v>
      </c>
      <c r="AI205" s="51">
        <f t="shared" si="80"/>
        <v>4</v>
      </c>
      <c r="AJ205" s="50">
        <f t="shared" si="81"/>
        <v>5</v>
      </c>
      <c r="AK205" s="101">
        <f t="shared" si="72"/>
        <v>3.75</v>
      </c>
      <c r="AM205" s="9">
        <v>32</v>
      </c>
      <c r="AN205" s="3">
        <v>32</v>
      </c>
      <c r="AO205" s="3">
        <v>33</v>
      </c>
      <c r="AP205" s="3">
        <v>33</v>
      </c>
      <c r="AQ205" s="3">
        <v>35</v>
      </c>
      <c r="AR205" s="3">
        <v>31</v>
      </c>
      <c r="AS205" s="3">
        <v>32</v>
      </c>
      <c r="AT205" s="3">
        <v>32</v>
      </c>
      <c r="AV205" s="32">
        <f t="shared" si="82"/>
        <v>35</v>
      </c>
      <c r="AW205" s="23">
        <f t="shared" si="83"/>
        <v>32.5</v>
      </c>
      <c r="AX205" s="27">
        <f t="shared" si="84"/>
        <v>31</v>
      </c>
      <c r="AY205" s="29">
        <f t="shared" si="85"/>
        <v>4</v>
      </c>
      <c r="AZ205" s="36">
        <f t="shared" si="73"/>
        <v>1.625</v>
      </c>
      <c r="BA205" s="36"/>
    </row>
    <row r="206" spans="1:53" x14ac:dyDescent="0.25">
      <c r="A206" s="8">
        <f t="shared" si="86"/>
        <v>1.1083333333333316</v>
      </c>
      <c r="B206" s="3">
        <v>1600</v>
      </c>
      <c r="C206" s="9">
        <v>24</v>
      </c>
      <c r="D206" s="9">
        <f t="shared" si="66"/>
        <v>20.753846153846155</v>
      </c>
      <c r="E206" s="9">
        <f t="shared" si="67"/>
        <v>27.246153846153845</v>
      </c>
      <c r="G206" s="3">
        <v>121</v>
      </c>
      <c r="H206" s="3">
        <v>122</v>
      </c>
      <c r="I206" s="3">
        <v>123</v>
      </c>
      <c r="J206" s="3">
        <v>128</v>
      </c>
      <c r="K206" s="3">
        <v>123</v>
      </c>
      <c r="L206" s="3">
        <v>121</v>
      </c>
      <c r="M206" s="3">
        <v>119</v>
      </c>
      <c r="O206" s="32">
        <f t="shared" si="74"/>
        <v>128</v>
      </c>
      <c r="P206" s="23">
        <f t="shared" si="75"/>
        <v>122.42857142857143</v>
      </c>
      <c r="Q206" s="27">
        <f t="shared" si="76"/>
        <v>119</v>
      </c>
      <c r="R206" s="29">
        <f t="shared" si="77"/>
        <v>9</v>
      </c>
      <c r="S206" s="36">
        <f t="shared" si="68"/>
        <v>6.1214285714285719</v>
      </c>
      <c r="U206" s="3">
        <v>69</v>
      </c>
      <c r="V206" s="3">
        <v>70</v>
      </c>
      <c r="W206" s="3">
        <v>69</v>
      </c>
      <c r="X206" s="3">
        <v>69</v>
      </c>
      <c r="Y206" s="3">
        <v>74</v>
      </c>
      <c r="Z206" s="3">
        <v>70</v>
      </c>
      <c r="AA206" s="3">
        <v>69</v>
      </c>
      <c r="AB206" s="3">
        <v>70</v>
      </c>
      <c r="AD206" s="32">
        <f t="shared" si="69"/>
        <v>74</v>
      </c>
      <c r="AE206" s="23">
        <f t="shared" si="70"/>
        <v>70</v>
      </c>
      <c r="AF206" s="27">
        <f t="shared" si="71"/>
        <v>69</v>
      </c>
      <c r="AG206" s="49">
        <f t="shared" si="78"/>
        <v>46</v>
      </c>
      <c r="AH206" s="50">
        <f t="shared" si="79"/>
        <v>45</v>
      </c>
      <c r="AI206" s="51">
        <f t="shared" si="80"/>
        <v>4</v>
      </c>
      <c r="AJ206" s="50">
        <f t="shared" si="81"/>
        <v>5</v>
      </c>
      <c r="AK206" s="101">
        <f t="shared" si="72"/>
        <v>3.5</v>
      </c>
      <c r="AM206" s="9">
        <v>24</v>
      </c>
      <c r="AN206" s="3">
        <v>24</v>
      </c>
      <c r="AO206" s="3">
        <v>25</v>
      </c>
      <c r="AP206" s="3">
        <v>25</v>
      </c>
      <c r="AQ206" s="3">
        <v>27</v>
      </c>
      <c r="AR206" s="3">
        <v>23</v>
      </c>
      <c r="AS206" s="3">
        <v>24</v>
      </c>
      <c r="AT206" s="3">
        <v>24</v>
      </c>
      <c r="AV206" s="32">
        <f t="shared" si="82"/>
        <v>27</v>
      </c>
      <c r="AW206" s="23">
        <f t="shared" si="83"/>
        <v>24.5</v>
      </c>
      <c r="AX206" s="27">
        <f t="shared" si="84"/>
        <v>23</v>
      </c>
      <c r="AY206" s="29">
        <f t="shared" si="85"/>
        <v>4</v>
      </c>
      <c r="AZ206" s="36">
        <f t="shared" si="73"/>
        <v>1.2250000000000001</v>
      </c>
      <c r="BA206" s="36"/>
    </row>
    <row r="207" spans="1:53" x14ac:dyDescent="0.25">
      <c r="A207" s="8">
        <f t="shared" si="86"/>
        <v>1.1138888888888872</v>
      </c>
      <c r="B207" s="3">
        <v>1608</v>
      </c>
      <c r="D207" s="9">
        <v>0</v>
      </c>
      <c r="E207" s="9">
        <v>0</v>
      </c>
      <c r="G207" s="3">
        <v>115</v>
      </c>
      <c r="H207" s="3">
        <v>116</v>
      </c>
      <c r="I207" s="3">
        <v>117</v>
      </c>
      <c r="J207" s="3">
        <v>122</v>
      </c>
      <c r="K207" s="3">
        <v>117</v>
      </c>
      <c r="L207" s="3">
        <v>115</v>
      </c>
      <c r="M207" s="3">
        <v>113</v>
      </c>
      <c r="O207" s="32">
        <f t="shared" si="74"/>
        <v>122</v>
      </c>
      <c r="P207" s="23">
        <f t="shared" si="75"/>
        <v>116.42857142857143</v>
      </c>
      <c r="Q207" s="27">
        <f t="shared" si="76"/>
        <v>113</v>
      </c>
      <c r="R207" s="29">
        <f t="shared" si="77"/>
        <v>9</v>
      </c>
      <c r="S207" s="36">
        <f t="shared" si="68"/>
        <v>5.8214285714285712</v>
      </c>
      <c r="U207" s="3">
        <v>64</v>
      </c>
      <c r="V207" s="3">
        <v>65</v>
      </c>
      <c r="W207" s="3">
        <v>64</v>
      </c>
      <c r="X207" s="3">
        <v>63</v>
      </c>
      <c r="Y207" s="3">
        <v>69</v>
      </c>
      <c r="Z207" s="3">
        <v>65</v>
      </c>
      <c r="AA207" s="3">
        <v>64</v>
      </c>
      <c r="AB207" s="3">
        <v>65</v>
      </c>
      <c r="AD207" s="32">
        <f t="shared" si="69"/>
        <v>69</v>
      </c>
      <c r="AE207" s="23">
        <f t="shared" si="70"/>
        <v>64.875</v>
      </c>
      <c r="AF207" s="27">
        <f t="shared" si="71"/>
        <v>63</v>
      </c>
      <c r="AG207" s="49">
        <f t="shared" si="78"/>
        <v>64.875</v>
      </c>
      <c r="AH207" s="50">
        <f t="shared" si="79"/>
        <v>63</v>
      </c>
      <c r="AI207" s="51">
        <f t="shared" si="80"/>
        <v>4.125</v>
      </c>
      <c r="AJ207" s="50">
        <f t="shared" si="81"/>
        <v>6</v>
      </c>
      <c r="AK207" s="101">
        <f t="shared" si="72"/>
        <v>3.2437499999999999</v>
      </c>
      <c r="AM207" s="9"/>
      <c r="AV207" s="32"/>
      <c r="AW207" s="23"/>
      <c r="AX207" s="27"/>
      <c r="AY207" s="29"/>
      <c r="AZ207" s="36"/>
      <c r="BA207" s="36"/>
    </row>
    <row r="208" spans="1:53" x14ac:dyDescent="0.25">
      <c r="A208" s="8">
        <f t="shared" si="86"/>
        <v>1.1194444444444427</v>
      </c>
      <c r="B208" s="3">
        <v>1616</v>
      </c>
      <c r="D208" s="9">
        <v>0</v>
      </c>
      <c r="E208" s="9">
        <v>0</v>
      </c>
      <c r="G208" s="3">
        <v>109</v>
      </c>
      <c r="H208" s="3">
        <v>110</v>
      </c>
      <c r="I208" s="3">
        <v>111</v>
      </c>
      <c r="J208" s="3">
        <v>115</v>
      </c>
      <c r="K208" s="3">
        <v>111</v>
      </c>
      <c r="L208" s="3">
        <v>109</v>
      </c>
      <c r="M208" s="3">
        <v>107</v>
      </c>
      <c r="O208" s="32">
        <f t="shared" si="74"/>
        <v>115</v>
      </c>
      <c r="P208" s="23">
        <f t="shared" si="75"/>
        <v>110.28571428571429</v>
      </c>
      <c r="Q208" s="27">
        <f t="shared" si="76"/>
        <v>107</v>
      </c>
      <c r="R208" s="29">
        <f t="shared" si="77"/>
        <v>8</v>
      </c>
      <c r="S208" s="36">
        <f t="shared" si="68"/>
        <v>5.5142857142857142</v>
      </c>
      <c r="U208" s="3">
        <v>59</v>
      </c>
      <c r="V208" s="3">
        <v>60</v>
      </c>
      <c r="W208" s="3">
        <v>59</v>
      </c>
      <c r="X208" s="3">
        <v>58</v>
      </c>
      <c r="Y208" s="3">
        <v>64</v>
      </c>
      <c r="Z208" s="3">
        <v>60</v>
      </c>
      <c r="AA208" s="3">
        <v>59</v>
      </c>
      <c r="AB208" s="3">
        <v>60</v>
      </c>
      <c r="AD208" s="32">
        <f t="shared" si="69"/>
        <v>64</v>
      </c>
      <c r="AE208" s="23">
        <f t="shared" si="70"/>
        <v>59.875</v>
      </c>
      <c r="AF208" s="27">
        <f t="shared" si="71"/>
        <v>58</v>
      </c>
      <c r="AG208" s="49">
        <f t="shared" si="78"/>
        <v>59.875</v>
      </c>
      <c r="AH208" s="50">
        <f t="shared" si="79"/>
        <v>58</v>
      </c>
      <c r="AI208" s="51">
        <f t="shared" si="80"/>
        <v>4.125</v>
      </c>
      <c r="AJ208" s="50">
        <f t="shared" si="81"/>
        <v>6</v>
      </c>
      <c r="AK208" s="101">
        <f t="shared" si="72"/>
        <v>2.9937499999999999</v>
      </c>
      <c r="AM208" s="9"/>
      <c r="AV208" s="32"/>
      <c r="AW208" s="23"/>
      <c r="AX208" s="27"/>
      <c r="AY208" s="29"/>
      <c r="AZ208" s="36"/>
      <c r="BA208" s="36"/>
    </row>
    <row r="209" spans="1:53" x14ac:dyDescent="0.25">
      <c r="A209" s="8">
        <f t="shared" si="86"/>
        <v>1.1249999999999982</v>
      </c>
      <c r="B209" s="3">
        <v>1624</v>
      </c>
      <c r="D209" s="9">
        <v>0</v>
      </c>
      <c r="E209" s="9">
        <v>0</v>
      </c>
      <c r="G209" s="3">
        <v>106</v>
      </c>
      <c r="H209" s="3">
        <v>107</v>
      </c>
      <c r="I209" s="3">
        <v>108</v>
      </c>
      <c r="J209" s="3">
        <v>112</v>
      </c>
      <c r="K209" s="3">
        <v>108</v>
      </c>
      <c r="L209" s="3">
        <v>106</v>
      </c>
      <c r="M209" s="3">
        <v>104</v>
      </c>
      <c r="O209" s="32">
        <f t="shared" si="74"/>
        <v>112</v>
      </c>
      <c r="P209" s="23">
        <f t="shared" si="75"/>
        <v>107.28571428571429</v>
      </c>
      <c r="Q209" s="27">
        <f t="shared" si="76"/>
        <v>104</v>
      </c>
      <c r="R209" s="29">
        <f t="shared" si="77"/>
        <v>8</v>
      </c>
      <c r="S209" s="36">
        <f t="shared" si="68"/>
        <v>5.3642857142857148</v>
      </c>
      <c r="U209" s="3">
        <v>54</v>
      </c>
      <c r="V209" s="3">
        <v>55</v>
      </c>
      <c r="W209" s="3">
        <v>54</v>
      </c>
      <c r="X209" s="3">
        <v>53</v>
      </c>
      <c r="Y209" s="3">
        <v>59</v>
      </c>
      <c r="Z209" s="3">
        <v>55</v>
      </c>
      <c r="AA209" s="3">
        <v>54</v>
      </c>
      <c r="AB209" s="3">
        <v>55</v>
      </c>
      <c r="AD209" s="32">
        <f t="shared" si="69"/>
        <v>59</v>
      </c>
      <c r="AE209" s="23">
        <f t="shared" si="70"/>
        <v>54.875</v>
      </c>
      <c r="AF209" s="27">
        <f t="shared" si="71"/>
        <v>53</v>
      </c>
      <c r="AG209" s="49">
        <f t="shared" si="78"/>
        <v>54.875</v>
      </c>
      <c r="AH209" s="50">
        <f t="shared" si="79"/>
        <v>53</v>
      </c>
      <c r="AI209" s="51">
        <f t="shared" si="80"/>
        <v>4.125</v>
      </c>
      <c r="AJ209" s="50">
        <f t="shared" si="81"/>
        <v>6</v>
      </c>
      <c r="AK209" s="101">
        <f t="shared" si="72"/>
        <v>2.7437499999999999</v>
      </c>
      <c r="AM209" s="9"/>
      <c r="AV209" s="32"/>
      <c r="AW209" s="23"/>
      <c r="AX209" s="27"/>
      <c r="AY209" s="29"/>
      <c r="AZ209" s="36"/>
      <c r="BA209" s="36"/>
    </row>
    <row r="210" spans="1:53" x14ac:dyDescent="0.25">
      <c r="A210" s="8">
        <f t="shared" si="86"/>
        <v>1.1305555555555538</v>
      </c>
      <c r="B210" s="3">
        <v>1632</v>
      </c>
      <c r="D210" s="9">
        <v>0</v>
      </c>
      <c r="E210" s="9">
        <v>0</v>
      </c>
      <c r="G210" s="3">
        <v>103</v>
      </c>
      <c r="H210" s="3">
        <v>104</v>
      </c>
      <c r="I210" s="3">
        <v>105</v>
      </c>
      <c r="J210" s="3">
        <v>109</v>
      </c>
      <c r="K210" s="3">
        <v>105</v>
      </c>
      <c r="L210" s="3">
        <v>103</v>
      </c>
      <c r="M210" s="3">
        <v>101</v>
      </c>
      <c r="O210" s="32">
        <f t="shared" si="74"/>
        <v>109</v>
      </c>
      <c r="P210" s="23">
        <f t="shared" si="75"/>
        <v>104.28571428571429</v>
      </c>
      <c r="Q210" s="27">
        <f t="shared" si="76"/>
        <v>101</v>
      </c>
      <c r="R210" s="29">
        <f t="shared" si="77"/>
        <v>8</v>
      </c>
      <c r="S210" s="36">
        <f t="shared" si="68"/>
        <v>5.2142857142857144</v>
      </c>
      <c r="U210" s="3">
        <v>49</v>
      </c>
      <c r="V210" s="3">
        <v>50</v>
      </c>
      <c r="W210" s="3">
        <v>49</v>
      </c>
      <c r="X210" s="3">
        <v>48</v>
      </c>
      <c r="Y210" s="3">
        <v>54</v>
      </c>
      <c r="Z210" s="3">
        <v>50</v>
      </c>
      <c r="AA210" s="3">
        <v>49</v>
      </c>
      <c r="AB210" s="3">
        <v>50</v>
      </c>
      <c r="AD210" s="32">
        <f t="shared" si="69"/>
        <v>54</v>
      </c>
      <c r="AE210" s="23">
        <f t="shared" si="70"/>
        <v>49.875</v>
      </c>
      <c r="AF210" s="27">
        <f t="shared" si="71"/>
        <v>48</v>
      </c>
      <c r="AG210" s="49">
        <f t="shared" si="78"/>
        <v>49.875</v>
      </c>
      <c r="AH210" s="50">
        <f t="shared" si="79"/>
        <v>48</v>
      </c>
      <c r="AI210" s="51">
        <f t="shared" si="80"/>
        <v>4.125</v>
      </c>
      <c r="AJ210" s="50">
        <f t="shared" si="81"/>
        <v>6</v>
      </c>
      <c r="AK210" s="101">
        <f t="shared" si="72"/>
        <v>2.4937499999999999</v>
      </c>
      <c r="AM210" s="9"/>
      <c r="AV210" s="32"/>
      <c r="AW210" s="23"/>
      <c r="AX210" s="27"/>
      <c r="AY210" s="29"/>
      <c r="AZ210" s="36"/>
      <c r="BA210" s="36"/>
    </row>
    <row r="211" spans="1:53" x14ac:dyDescent="0.25">
      <c r="A211" s="8">
        <f t="shared" si="86"/>
        <v>1.1361111111111093</v>
      </c>
      <c r="B211" s="3">
        <v>1640</v>
      </c>
      <c r="D211" s="9">
        <v>0</v>
      </c>
      <c r="E211" s="9">
        <v>0</v>
      </c>
      <c r="G211" s="3">
        <v>100</v>
      </c>
      <c r="H211" s="3">
        <v>101</v>
      </c>
      <c r="I211" s="3">
        <v>102</v>
      </c>
      <c r="J211" s="3">
        <v>106</v>
      </c>
      <c r="K211" s="3">
        <v>102</v>
      </c>
      <c r="L211" s="3">
        <v>100</v>
      </c>
      <c r="M211" s="3">
        <v>98</v>
      </c>
      <c r="O211" s="32">
        <f t="shared" si="74"/>
        <v>106</v>
      </c>
      <c r="P211" s="23">
        <f t="shared" si="75"/>
        <v>101.28571428571429</v>
      </c>
      <c r="Q211" s="27">
        <f t="shared" si="76"/>
        <v>98</v>
      </c>
      <c r="R211" s="29">
        <f t="shared" si="77"/>
        <v>8</v>
      </c>
      <c r="S211" s="36">
        <f t="shared" si="68"/>
        <v>5.0642857142857149</v>
      </c>
      <c r="U211" s="3">
        <v>44</v>
      </c>
      <c r="V211" s="3">
        <v>45</v>
      </c>
      <c r="W211" s="3">
        <v>44</v>
      </c>
      <c r="X211" s="3">
        <v>43</v>
      </c>
      <c r="Y211" s="3">
        <v>49</v>
      </c>
      <c r="Z211" s="3">
        <v>45</v>
      </c>
      <c r="AA211" s="3">
        <v>44</v>
      </c>
      <c r="AB211" s="3">
        <v>45</v>
      </c>
      <c r="AD211" s="32">
        <f t="shared" si="69"/>
        <v>49</v>
      </c>
      <c r="AE211" s="23">
        <f t="shared" si="70"/>
        <v>44.875</v>
      </c>
      <c r="AF211" s="27">
        <f t="shared" si="71"/>
        <v>43</v>
      </c>
      <c r="AG211" s="49">
        <f t="shared" si="78"/>
        <v>44.875</v>
      </c>
      <c r="AH211" s="50">
        <f t="shared" si="79"/>
        <v>43</v>
      </c>
      <c r="AI211" s="51">
        <f t="shared" si="80"/>
        <v>4.125</v>
      </c>
      <c r="AJ211" s="50">
        <f t="shared" si="81"/>
        <v>6</v>
      </c>
      <c r="AK211" s="101">
        <f t="shared" si="72"/>
        <v>2.2437499999999999</v>
      </c>
      <c r="AM211" s="9"/>
      <c r="AV211" s="32"/>
      <c r="AW211" s="23"/>
      <c r="AX211" s="27"/>
      <c r="AY211" s="29"/>
      <c r="AZ211" s="36"/>
      <c r="BA211" s="36"/>
    </row>
    <row r="212" spans="1:53" x14ac:dyDescent="0.25">
      <c r="A212" s="8">
        <f t="shared" si="86"/>
        <v>1.1416666666666648</v>
      </c>
      <c r="B212" s="3">
        <v>1648</v>
      </c>
      <c r="D212" s="9">
        <v>0</v>
      </c>
      <c r="E212" s="9">
        <v>0</v>
      </c>
      <c r="G212" s="3">
        <v>98</v>
      </c>
      <c r="H212" s="3">
        <v>99</v>
      </c>
      <c r="I212" s="3">
        <v>100</v>
      </c>
      <c r="J212" s="3">
        <v>104</v>
      </c>
      <c r="K212" s="3">
        <v>100</v>
      </c>
      <c r="L212" s="3">
        <v>98</v>
      </c>
      <c r="M212" s="3">
        <v>96</v>
      </c>
      <c r="O212" s="32">
        <f t="shared" si="74"/>
        <v>104</v>
      </c>
      <c r="P212" s="23">
        <f t="shared" si="75"/>
        <v>99.285714285714292</v>
      </c>
      <c r="Q212" s="27">
        <f t="shared" si="76"/>
        <v>96</v>
      </c>
      <c r="R212" s="29">
        <f t="shared" si="77"/>
        <v>8</v>
      </c>
      <c r="S212" s="36">
        <f t="shared" si="68"/>
        <v>4.9642857142857144</v>
      </c>
      <c r="U212" s="3">
        <v>39</v>
      </c>
      <c r="V212" s="3">
        <v>40</v>
      </c>
      <c r="W212" s="3">
        <v>39</v>
      </c>
      <c r="X212" s="3">
        <v>38</v>
      </c>
      <c r="Y212" s="3">
        <v>44</v>
      </c>
      <c r="Z212" s="3">
        <v>40</v>
      </c>
      <c r="AA212" s="3">
        <v>39</v>
      </c>
      <c r="AB212" s="3">
        <v>40</v>
      </c>
      <c r="AD212" s="32">
        <f t="shared" si="69"/>
        <v>44</v>
      </c>
      <c r="AE212" s="23">
        <f t="shared" si="70"/>
        <v>39.875</v>
      </c>
      <c r="AF212" s="27">
        <f t="shared" si="71"/>
        <v>38</v>
      </c>
      <c r="AG212" s="49">
        <f t="shared" si="78"/>
        <v>39.875</v>
      </c>
      <c r="AH212" s="50">
        <f t="shared" si="79"/>
        <v>38</v>
      </c>
      <c r="AI212" s="51">
        <f t="shared" si="80"/>
        <v>4.125</v>
      </c>
      <c r="AJ212" s="50">
        <f t="shared" si="81"/>
        <v>6</v>
      </c>
      <c r="AK212" s="101">
        <f t="shared" si="72"/>
        <v>1.9937499999999999</v>
      </c>
      <c r="AM212" s="9"/>
      <c r="AV212" s="32"/>
      <c r="AW212" s="23"/>
      <c r="AX212" s="27"/>
      <c r="AY212" s="29"/>
      <c r="AZ212" s="36"/>
      <c r="BA212" s="36"/>
    </row>
    <row r="213" spans="1:53" x14ac:dyDescent="0.25">
      <c r="A213" s="8">
        <f t="shared" si="86"/>
        <v>1.1472222222222204</v>
      </c>
      <c r="B213" s="3">
        <v>1656</v>
      </c>
      <c r="D213" s="9">
        <v>0</v>
      </c>
      <c r="E213" s="9">
        <v>0</v>
      </c>
      <c r="G213" s="3">
        <v>96</v>
      </c>
      <c r="H213" s="3">
        <v>97</v>
      </c>
      <c r="I213" s="3">
        <v>98</v>
      </c>
      <c r="J213" s="3">
        <v>102</v>
      </c>
      <c r="K213" s="3">
        <v>98</v>
      </c>
      <c r="L213" s="3">
        <v>96</v>
      </c>
      <c r="M213" s="3">
        <v>94</v>
      </c>
      <c r="O213" s="32">
        <f t="shared" si="74"/>
        <v>102</v>
      </c>
      <c r="P213" s="23">
        <f t="shared" si="75"/>
        <v>97.285714285714292</v>
      </c>
      <c r="Q213" s="27">
        <f t="shared" si="76"/>
        <v>94</v>
      </c>
      <c r="R213" s="29">
        <f t="shared" si="77"/>
        <v>8</v>
      </c>
      <c r="S213" s="36">
        <f t="shared" si="68"/>
        <v>4.8642857142857148</v>
      </c>
      <c r="U213" s="3">
        <v>34</v>
      </c>
      <c r="V213" s="3">
        <v>35</v>
      </c>
      <c r="W213" s="3">
        <v>34</v>
      </c>
      <c r="X213" s="3">
        <v>33</v>
      </c>
      <c r="Y213" s="3">
        <v>39</v>
      </c>
      <c r="Z213" s="3">
        <v>35</v>
      </c>
      <c r="AA213" s="3">
        <v>34</v>
      </c>
      <c r="AB213" s="3">
        <v>35</v>
      </c>
      <c r="AD213" s="32">
        <f t="shared" si="69"/>
        <v>39</v>
      </c>
      <c r="AE213" s="23">
        <f t="shared" si="70"/>
        <v>34.875</v>
      </c>
      <c r="AF213" s="27">
        <f t="shared" si="71"/>
        <v>33</v>
      </c>
      <c r="AG213" s="49">
        <f t="shared" si="78"/>
        <v>34.875</v>
      </c>
      <c r="AH213" s="50">
        <f t="shared" si="79"/>
        <v>33</v>
      </c>
      <c r="AI213" s="51">
        <f t="shared" si="80"/>
        <v>4.125</v>
      </c>
      <c r="AJ213" s="50">
        <f t="shared" si="81"/>
        <v>6</v>
      </c>
      <c r="AK213" s="101">
        <f t="shared" si="72"/>
        <v>1.7437499999999999</v>
      </c>
      <c r="AM213" s="9"/>
      <c r="AV213" s="32"/>
      <c r="AW213" s="23"/>
      <c r="AX213" s="27"/>
      <c r="AY213" s="29"/>
      <c r="AZ213" s="36"/>
      <c r="BA213" s="36"/>
    </row>
    <row r="214" spans="1:53" x14ac:dyDescent="0.25">
      <c r="A214" s="8">
        <f t="shared" si="86"/>
        <v>1.1527777777777759</v>
      </c>
      <c r="B214" s="3">
        <v>1664</v>
      </c>
      <c r="D214" s="9">
        <v>0</v>
      </c>
      <c r="E214" s="9">
        <v>0</v>
      </c>
      <c r="G214" s="3">
        <v>94</v>
      </c>
      <c r="H214" s="3">
        <v>95</v>
      </c>
      <c r="I214" s="3">
        <v>96</v>
      </c>
      <c r="J214" s="3">
        <v>100</v>
      </c>
      <c r="K214" s="3">
        <v>96</v>
      </c>
      <c r="L214" s="3">
        <v>94</v>
      </c>
      <c r="M214" s="3">
        <v>92</v>
      </c>
      <c r="O214" s="32">
        <f t="shared" si="74"/>
        <v>100</v>
      </c>
      <c r="P214" s="23">
        <f t="shared" si="75"/>
        <v>95.285714285714292</v>
      </c>
      <c r="Q214" s="27">
        <f t="shared" si="76"/>
        <v>92</v>
      </c>
      <c r="R214" s="29">
        <f t="shared" si="77"/>
        <v>8</v>
      </c>
      <c r="S214" s="36">
        <f t="shared" si="68"/>
        <v>4.7642857142857142</v>
      </c>
      <c r="U214" s="3">
        <v>29</v>
      </c>
      <c r="V214" s="3">
        <v>30</v>
      </c>
      <c r="W214" s="3">
        <v>29</v>
      </c>
      <c r="X214" s="3">
        <v>28</v>
      </c>
      <c r="Y214" s="3">
        <v>34</v>
      </c>
      <c r="Z214" s="3">
        <v>30</v>
      </c>
      <c r="AA214" s="3">
        <v>29</v>
      </c>
      <c r="AB214" s="3">
        <v>30</v>
      </c>
      <c r="AD214" s="32">
        <f t="shared" si="69"/>
        <v>34</v>
      </c>
      <c r="AE214" s="23">
        <f t="shared" si="70"/>
        <v>29.875</v>
      </c>
      <c r="AF214" s="27">
        <f t="shared" si="71"/>
        <v>28</v>
      </c>
      <c r="AG214" s="49">
        <f t="shared" si="78"/>
        <v>29.875</v>
      </c>
      <c r="AH214" s="50">
        <f t="shared" si="79"/>
        <v>28</v>
      </c>
      <c r="AI214" s="51">
        <f t="shared" si="80"/>
        <v>4.125</v>
      </c>
      <c r="AJ214" s="50">
        <f t="shared" si="81"/>
        <v>6</v>
      </c>
      <c r="AK214" s="101">
        <f t="shared" si="72"/>
        <v>1.4937499999999999</v>
      </c>
      <c r="AM214" s="9"/>
      <c r="AV214" s="32"/>
      <c r="AW214" s="23"/>
      <c r="AX214" s="27"/>
      <c r="AY214" s="29"/>
      <c r="AZ214" s="36"/>
      <c r="BA214" s="36"/>
    </row>
    <row r="215" spans="1:53" x14ac:dyDescent="0.25">
      <c r="A215" s="8">
        <f t="shared" si="86"/>
        <v>1.1583333333333314</v>
      </c>
      <c r="B215" s="3">
        <v>1672</v>
      </c>
      <c r="D215" s="9">
        <v>0</v>
      </c>
      <c r="E215" s="9">
        <v>0</v>
      </c>
      <c r="AD215" s="32"/>
      <c r="AE215" s="23"/>
      <c r="AF215" s="27"/>
      <c r="AG215" s="48"/>
      <c r="AH215" s="48"/>
      <c r="AI215" s="48"/>
      <c r="AM215" s="9"/>
      <c r="AV215" s="32"/>
      <c r="AW215" s="23"/>
      <c r="AX215" s="27"/>
      <c r="AZ215" s="36"/>
      <c r="BA215" s="36"/>
    </row>
    <row r="216" spans="1:53" x14ac:dyDescent="0.25">
      <c r="A216" s="8">
        <f t="shared" si="86"/>
        <v>1.163888888888887</v>
      </c>
      <c r="B216" s="3">
        <v>1680</v>
      </c>
      <c r="D216" s="9">
        <v>0</v>
      </c>
      <c r="E216" s="9">
        <v>0</v>
      </c>
      <c r="AM216" s="9"/>
      <c r="AV216" s="32"/>
      <c r="AW216" s="23"/>
      <c r="AX216" s="27"/>
    </row>
    <row r="217" spans="1:53" x14ac:dyDescent="0.25">
      <c r="A217" s="8">
        <f t="shared" si="86"/>
        <v>1.1694444444444425</v>
      </c>
      <c r="B217" s="3">
        <v>1688</v>
      </c>
      <c r="D217" s="9">
        <v>0</v>
      </c>
      <c r="E217" s="9">
        <v>0</v>
      </c>
      <c r="AM217" s="9"/>
      <c r="AV217" s="32"/>
      <c r="AW217" s="23"/>
      <c r="AX217" s="27"/>
    </row>
    <row r="218" spans="1:53" x14ac:dyDescent="0.25">
      <c r="A218" s="8">
        <f t="shared" si="86"/>
        <v>1.174999999999998</v>
      </c>
      <c r="B218" s="3">
        <v>1696</v>
      </c>
      <c r="D218" s="9">
        <v>0</v>
      </c>
      <c r="E218" s="9">
        <v>0</v>
      </c>
      <c r="AM218" s="9"/>
      <c r="AV218" s="32"/>
      <c r="AW218" s="23"/>
      <c r="AX218" s="27"/>
    </row>
    <row r="219" spans="1:53" x14ac:dyDescent="0.25">
      <c r="A219" s="8">
        <f t="shared" si="86"/>
        <v>1.1805555555555536</v>
      </c>
      <c r="B219" s="3">
        <v>1704</v>
      </c>
      <c r="D219" s="9">
        <v>0</v>
      </c>
      <c r="E219" s="9">
        <v>0</v>
      </c>
      <c r="AM219" s="9"/>
      <c r="AV219" s="32"/>
      <c r="AW219" s="23"/>
      <c r="AX219" s="27"/>
    </row>
    <row r="220" spans="1:53" x14ac:dyDescent="0.25">
      <c r="A220" s="8">
        <f t="shared" si="86"/>
        <v>1.1861111111111091</v>
      </c>
      <c r="B220" s="3">
        <v>1712</v>
      </c>
      <c r="D220" s="9">
        <f t="shared" ref="D220:D229" si="87">ABS($BB$7-(($BC$7-C220)*($BB$7-$BB$8))/($BC$7-$BC$8)-C220)</f>
        <v>0</v>
      </c>
      <c r="E220" s="9">
        <v>0</v>
      </c>
      <c r="AM220" s="9"/>
      <c r="AV220" s="32"/>
      <c r="AW220" s="23"/>
      <c r="AX220" s="27"/>
    </row>
    <row r="221" spans="1:53" x14ac:dyDescent="0.25">
      <c r="A221" s="8">
        <f t="shared" si="86"/>
        <v>1.1916666666666647</v>
      </c>
      <c r="B221" s="3">
        <v>1720</v>
      </c>
      <c r="D221" s="9">
        <f t="shared" si="87"/>
        <v>0</v>
      </c>
      <c r="E221" s="9">
        <f t="shared" ref="E221:E229" si="88">$BB$7-(($BC$7-C221)*($BB$7-$BB$8))/($BC$7-$BC$8)+C221</f>
        <v>0</v>
      </c>
      <c r="AM221" s="9"/>
      <c r="AV221" s="32"/>
      <c r="AW221" s="23"/>
      <c r="AX221" s="27"/>
    </row>
    <row r="222" spans="1:53" x14ac:dyDescent="0.25">
      <c r="A222" s="8">
        <f t="shared" si="86"/>
        <v>1.1972222222222202</v>
      </c>
      <c r="B222" s="3">
        <v>1728</v>
      </c>
      <c r="D222" s="9">
        <f t="shared" si="87"/>
        <v>0</v>
      </c>
      <c r="E222" s="9">
        <f t="shared" si="88"/>
        <v>0</v>
      </c>
      <c r="AM222" s="9"/>
      <c r="AV222" s="32"/>
      <c r="AW222" s="23"/>
      <c r="AX222" s="27"/>
    </row>
    <row r="223" spans="1:53" x14ac:dyDescent="0.25">
      <c r="A223" s="8">
        <f t="shared" si="86"/>
        <v>1.2027777777777757</v>
      </c>
      <c r="B223" s="3">
        <v>1736</v>
      </c>
      <c r="D223" s="9">
        <f t="shared" si="87"/>
        <v>0</v>
      </c>
      <c r="E223" s="9">
        <f t="shared" si="88"/>
        <v>0</v>
      </c>
      <c r="AM223" s="9"/>
      <c r="AV223" s="32"/>
      <c r="AW223" s="23"/>
      <c r="AX223" s="27"/>
    </row>
    <row r="224" spans="1:53" x14ac:dyDescent="0.25">
      <c r="A224" s="8">
        <f t="shared" si="86"/>
        <v>1.2083333333333313</v>
      </c>
      <c r="B224" s="3">
        <v>1744</v>
      </c>
      <c r="D224" s="9">
        <f t="shared" si="87"/>
        <v>0</v>
      </c>
      <c r="E224" s="9">
        <f t="shared" si="88"/>
        <v>0</v>
      </c>
      <c r="AM224" s="9"/>
      <c r="AV224" s="32"/>
      <c r="AW224" s="23"/>
      <c r="AX224" s="27"/>
    </row>
    <row r="225" spans="1:50" x14ac:dyDescent="0.25">
      <c r="A225" s="8">
        <f t="shared" si="86"/>
        <v>1.2138888888888868</v>
      </c>
      <c r="B225" s="3">
        <v>1752</v>
      </c>
      <c r="D225" s="9">
        <f t="shared" si="87"/>
        <v>0</v>
      </c>
      <c r="E225" s="9">
        <f t="shared" si="88"/>
        <v>0</v>
      </c>
      <c r="AM225" s="9"/>
      <c r="AV225" s="32"/>
      <c r="AW225" s="23"/>
      <c r="AX225" s="27"/>
    </row>
    <row r="226" spans="1:50" x14ac:dyDescent="0.25">
      <c r="A226" s="8">
        <f t="shared" si="86"/>
        <v>1.2194444444444423</v>
      </c>
      <c r="B226" s="3">
        <v>1760</v>
      </c>
      <c r="D226" s="9">
        <f t="shared" si="87"/>
        <v>0</v>
      </c>
      <c r="E226" s="9">
        <f t="shared" si="88"/>
        <v>0</v>
      </c>
    </row>
    <row r="227" spans="1:50" x14ac:dyDescent="0.25">
      <c r="A227" s="8">
        <f t="shared" si="86"/>
        <v>1.2249999999999979</v>
      </c>
      <c r="B227" s="3">
        <v>1768</v>
      </c>
      <c r="D227" s="9">
        <f t="shared" si="87"/>
        <v>0</v>
      </c>
      <c r="E227" s="9">
        <f t="shared" si="88"/>
        <v>0</v>
      </c>
    </row>
    <row r="228" spans="1:50" x14ac:dyDescent="0.25">
      <c r="A228" s="8">
        <f t="shared" si="86"/>
        <v>1.2305555555555534</v>
      </c>
      <c r="B228" s="3">
        <v>1776</v>
      </c>
      <c r="D228" s="9">
        <f t="shared" si="87"/>
        <v>0</v>
      </c>
      <c r="E228" s="9">
        <f t="shared" si="88"/>
        <v>0</v>
      </c>
    </row>
    <row r="229" spans="1:50" x14ac:dyDescent="0.25">
      <c r="A229" s="8">
        <f t="shared" si="86"/>
        <v>1.2361111111111089</v>
      </c>
      <c r="B229" s="3">
        <v>1784</v>
      </c>
      <c r="D229" s="9">
        <f t="shared" si="87"/>
        <v>0</v>
      </c>
      <c r="E229" s="9">
        <f t="shared" si="88"/>
        <v>0</v>
      </c>
    </row>
    <row r="230" spans="1:50" x14ac:dyDescent="0.25">
      <c r="A230" s="8">
        <f t="shared" si="86"/>
        <v>1.2416666666666645</v>
      </c>
      <c r="B230" s="3">
        <v>1792</v>
      </c>
    </row>
    <row r="231" spans="1:50" x14ac:dyDescent="0.25">
      <c r="A231" s="8">
        <f t="shared" si="86"/>
        <v>1.24722222222222</v>
      </c>
      <c r="B231" s="3">
        <v>1800</v>
      </c>
    </row>
  </sheetData>
  <mergeCells count="9">
    <mergeCell ref="AM1:AZ1"/>
    <mergeCell ref="BB6:BC6"/>
    <mergeCell ref="G2:R2"/>
    <mergeCell ref="AM2:AY2"/>
    <mergeCell ref="D2:E2"/>
    <mergeCell ref="AG2:AJ2"/>
    <mergeCell ref="U2:AB2"/>
    <mergeCell ref="G1:S1"/>
    <mergeCell ref="U1:AK1"/>
  </mergeCells>
  <conditionalFormatting sqref="R4:R214">
    <cfRule type="expression" dxfId="14" priority="7">
      <formula>R4&gt;S4</formula>
    </cfRule>
  </conditionalFormatting>
  <conditionalFormatting sqref="AY4:AY214">
    <cfRule type="expression" dxfId="13" priority="5">
      <formula>AY4&gt;AZ4</formula>
    </cfRule>
  </conditionalFormatting>
  <conditionalFormatting sqref="AJ4:AJ214">
    <cfRule type="expression" dxfId="12" priority="4">
      <formula>AJ4&gt;AK4</formula>
    </cfRule>
  </conditionalFormatting>
  <conditionalFormatting sqref="AG4:AG214">
    <cfRule type="expression" dxfId="11" priority="3">
      <formula>AG4&gt;AK4</formula>
    </cfRule>
  </conditionalFormatting>
  <conditionalFormatting sqref="AH4:AH214">
    <cfRule type="expression" dxfId="10" priority="2">
      <formula>AH4&gt;AK4</formula>
    </cfRule>
  </conditionalFormatting>
  <conditionalFormatting sqref="AI4:AI214">
    <cfRule type="expression" dxfId="9" priority="1">
      <formula>AI4&gt;AK4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540200-5449-4781-A7D9-B6E900D00CA6}">
  <dimension ref="A1:P40"/>
  <sheetViews>
    <sheetView workbookViewId="0">
      <selection activeCell="A2" sqref="A2"/>
    </sheetView>
  </sheetViews>
  <sheetFormatPr defaultColWidth="9" defaultRowHeight="15" x14ac:dyDescent="0.25"/>
  <cols>
    <col min="1" max="1" width="9" style="82"/>
    <col min="2" max="2" width="9.28515625" style="67" customWidth="1"/>
    <col min="3" max="4" width="7.42578125" style="67" bestFit="1" customWidth="1"/>
    <col min="5" max="5" width="6.85546875" style="67" bestFit="1" customWidth="1"/>
    <col min="6" max="6" width="7.42578125" style="67" bestFit="1" customWidth="1"/>
    <col min="7" max="7" width="6.85546875" style="67" bestFit="1" customWidth="1"/>
    <col min="8" max="9" width="7.42578125" style="67" bestFit="1" customWidth="1"/>
    <col min="10" max="10" width="7.42578125" style="67" customWidth="1"/>
    <col min="11" max="11" width="9.85546875" style="67" customWidth="1"/>
    <col min="12" max="12" width="10" style="67" customWidth="1"/>
    <col min="13" max="13" width="9" style="82"/>
    <col min="14" max="16384" width="9" style="67"/>
  </cols>
  <sheetData>
    <row r="1" spans="2:16" s="82" customFormat="1" ht="3.75" customHeight="1" thickBot="1" x14ac:dyDescent="0.3"/>
    <row r="2" spans="2:16" ht="17.649999999999999" customHeight="1" x14ac:dyDescent="0.25">
      <c r="B2" s="110" t="s">
        <v>45</v>
      </c>
      <c r="C2" s="111"/>
      <c r="D2" s="111"/>
      <c r="E2" s="111"/>
      <c r="F2" s="111"/>
      <c r="G2" s="111"/>
      <c r="H2" s="111"/>
      <c r="I2" s="111"/>
      <c r="J2" s="111"/>
      <c r="K2" s="111" t="s">
        <v>47</v>
      </c>
      <c r="L2" s="112"/>
    </row>
    <row r="3" spans="2:16" ht="34.5" x14ac:dyDescent="0.25">
      <c r="B3" s="79" t="s">
        <v>44</v>
      </c>
      <c r="C3" s="68" t="s">
        <v>10</v>
      </c>
      <c r="D3" s="68" t="s">
        <v>11</v>
      </c>
      <c r="E3" s="68" t="s">
        <v>12</v>
      </c>
      <c r="F3" s="68" t="s">
        <v>13</v>
      </c>
      <c r="G3" s="68" t="s">
        <v>14</v>
      </c>
      <c r="H3" s="68" t="s">
        <v>15</v>
      </c>
      <c r="I3" s="68" t="s">
        <v>16</v>
      </c>
      <c r="J3" s="68" t="s">
        <v>17</v>
      </c>
      <c r="K3" s="69" t="s">
        <v>46</v>
      </c>
      <c r="L3" s="76" t="s">
        <v>49</v>
      </c>
    </row>
    <row r="4" spans="2:16" ht="15.75" x14ac:dyDescent="0.25">
      <c r="B4" s="80">
        <v>20.571428571428601</v>
      </c>
      <c r="C4" s="71">
        <v>21</v>
      </c>
      <c r="D4" s="71">
        <v>21</v>
      </c>
      <c r="E4" s="71">
        <v>22</v>
      </c>
      <c r="F4" s="71">
        <v>21</v>
      </c>
      <c r="G4" s="71">
        <v>21</v>
      </c>
      <c r="H4" s="71">
        <v>22</v>
      </c>
      <c r="I4" s="71">
        <v>21</v>
      </c>
      <c r="J4" s="71">
        <v>21</v>
      </c>
      <c r="K4" s="72">
        <v>1</v>
      </c>
      <c r="L4" s="77">
        <f>$O$5-(($P$5-B4)*($O$5-$O$6))/($P$5-$P$6)</f>
        <v>1.02857142857143</v>
      </c>
      <c r="O4" s="104" t="s">
        <v>7</v>
      </c>
      <c r="P4" s="104"/>
    </row>
    <row r="5" spans="2:16" ht="15.75" x14ac:dyDescent="0.25">
      <c r="B5" s="80">
        <v>100.57142857142857</v>
      </c>
      <c r="C5" s="71">
        <v>102</v>
      </c>
      <c r="D5" s="71">
        <v>102</v>
      </c>
      <c r="E5" s="71">
        <v>101</v>
      </c>
      <c r="F5" s="73">
        <v>99</v>
      </c>
      <c r="G5" s="73">
        <v>99</v>
      </c>
      <c r="H5" s="71">
        <v>101</v>
      </c>
      <c r="I5" s="71">
        <v>103</v>
      </c>
      <c r="J5" s="71">
        <v>103</v>
      </c>
      <c r="K5" s="72">
        <v>2</v>
      </c>
      <c r="L5" s="77">
        <f>$O$6-(($P$6-B5)*($O$6-$O$7))/($P$6-$P$7)</f>
        <v>5.0131868131868131</v>
      </c>
      <c r="O5" s="10">
        <v>1</v>
      </c>
      <c r="P5" s="10">
        <v>20</v>
      </c>
    </row>
    <row r="6" spans="2:16" ht="15.75" x14ac:dyDescent="0.25">
      <c r="B6" s="80">
        <v>204.57142857142856</v>
      </c>
      <c r="C6" s="71">
        <v>208</v>
      </c>
      <c r="D6" s="71">
        <v>208</v>
      </c>
      <c r="E6" s="71">
        <v>205</v>
      </c>
      <c r="F6" s="73">
        <v>203</v>
      </c>
      <c r="G6" s="73">
        <v>203</v>
      </c>
      <c r="H6" s="71">
        <v>205</v>
      </c>
      <c r="I6" s="71">
        <v>208</v>
      </c>
      <c r="J6" s="71">
        <v>208</v>
      </c>
      <c r="K6" s="72">
        <v>3</v>
      </c>
      <c r="L6" s="77">
        <f t="shared" ref="L6:L13" si="0">$O$6-(($P$6-B6)*($O$6-$O$7))/($P$6-$P$7)</f>
        <v>7.4131868131868135</v>
      </c>
      <c r="O6" s="10">
        <v>5</v>
      </c>
      <c r="P6" s="10">
        <v>100</v>
      </c>
    </row>
    <row r="7" spans="2:16" ht="15.75" x14ac:dyDescent="0.25">
      <c r="B7" s="80">
        <v>300.57142857142856</v>
      </c>
      <c r="C7" s="71">
        <v>304</v>
      </c>
      <c r="D7" s="71">
        <v>304</v>
      </c>
      <c r="E7" s="71">
        <v>301</v>
      </c>
      <c r="F7" s="73">
        <v>298</v>
      </c>
      <c r="G7" s="73">
        <v>298</v>
      </c>
      <c r="H7" s="71">
        <v>301</v>
      </c>
      <c r="I7" s="71">
        <v>304</v>
      </c>
      <c r="J7" s="71">
        <v>304</v>
      </c>
      <c r="K7" s="72">
        <v>3</v>
      </c>
      <c r="L7" s="77">
        <f t="shared" si="0"/>
        <v>9.6285714285714281</v>
      </c>
      <c r="O7" s="10">
        <v>20</v>
      </c>
      <c r="P7" s="10">
        <v>750</v>
      </c>
    </row>
    <row r="8" spans="2:16" ht="15.75" x14ac:dyDescent="0.25">
      <c r="B8" s="80">
        <v>404.57142857142856</v>
      </c>
      <c r="C8" s="71">
        <v>409</v>
      </c>
      <c r="D8" s="71">
        <v>409</v>
      </c>
      <c r="E8" s="71">
        <v>405</v>
      </c>
      <c r="F8" s="73">
        <v>401</v>
      </c>
      <c r="G8" s="73">
        <v>401</v>
      </c>
      <c r="H8" s="71">
        <v>405</v>
      </c>
      <c r="I8" s="71">
        <v>409</v>
      </c>
      <c r="J8" s="71">
        <v>409</v>
      </c>
      <c r="K8" s="72">
        <v>4</v>
      </c>
      <c r="L8" s="77">
        <f t="shared" si="0"/>
        <v>12.028571428571428</v>
      </c>
    </row>
    <row r="9" spans="2:16" ht="15.75" x14ac:dyDescent="0.25">
      <c r="B9" s="80">
        <v>500.57142857142856</v>
      </c>
      <c r="C9" s="71">
        <v>505</v>
      </c>
      <c r="D9" s="71">
        <v>505</v>
      </c>
      <c r="E9" s="71">
        <v>501</v>
      </c>
      <c r="F9" s="73">
        <v>497</v>
      </c>
      <c r="G9" s="73">
        <v>497</v>
      </c>
      <c r="H9" s="71">
        <v>501</v>
      </c>
      <c r="I9" s="71">
        <v>505</v>
      </c>
      <c r="J9" s="71">
        <v>505</v>
      </c>
      <c r="K9" s="72">
        <v>4</v>
      </c>
      <c r="L9" s="77">
        <f t="shared" si="0"/>
        <v>14.243956043956043</v>
      </c>
    </row>
    <row r="10" spans="2:16" ht="15.75" x14ac:dyDescent="0.25">
      <c r="B10" s="80">
        <v>604.57142857142856</v>
      </c>
      <c r="C10" s="71">
        <v>610</v>
      </c>
      <c r="D10" s="71">
        <v>610</v>
      </c>
      <c r="E10" s="71">
        <v>605</v>
      </c>
      <c r="F10" s="73">
        <v>600</v>
      </c>
      <c r="G10" s="73">
        <v>600</v>
      </c>
      <c r="H10" s="71">
        <v>605</v>
      </c>
      <c r="I10" s="71">
        <v>610</v>
      </c>
      <c r="J10" s="71">
        <v>610</v>
      </c>
      <c r="K10" s="72">
        <v>5</v>
      </c>
      <c r="L10" s="77">
        <f t="shared" si="0"/>
        <v>16.643956043956045</v>
      </c>
    </row>
    <row r="11" spans="2:16" ht="15.75" x14ac:dyDescent="0.25">
      <c r="B11" s="80">
        <v>700.57142857142856</v>
      </c>
      <c r="C11" s="71">
        <v>706</v>
      </c>
      <c r="D11" s="71">
        <v>706</v>
      </c>
      <c r="E11" s="71">
        <v>701</v>
      </c>
      <c r="F11" s="73">
        <v>695</v>
      </c>
      <c r="G11" s="73">
        <v>695</v>
      </c>
      <c r="H11" s="71">
        <v>701</v>
      </c>
      <c r="I11" s="71">
        <v>706</v>
      </c>
      <c r="J11" s="71">
        <v>706</v>
      </c>
      <c r="K11" s="72">
        <v>6</v>
      </c>
      <c r="L11" s="77">
        <f t="shared" si="0"/>
        <v>18.85934065934066</v>
      </c>
    </row>
    <row r="12" spans="2:16" ht="15.75" x14ac:dyDescent="0.25">
      <c r="B12" s="80">
        <v>800</v>
      </c>
      <c r="C12" s="71">
        <v>800</v>
      </c>
      <c r="D12" s="71">
        <v>800</v>
      </c>
      <c r="E12" s="71">
        <v>800</v>
      </c>
      <c r="F12" s="73">
        <v>791</v>
      </c>
      <c r="G12" s="73">
        <v>791</v>
      </c>
      <c r="H12" s="71">
        <v>800</v>
      </c>
      <c r="I12" s="71">
        <v>800</v>
      </c>
      <c r="J12" s="71">
        <v>800</v>
      </c>
      <c r="K12" s="72">
        <v>9</v>
      </c>
      <c r="L12" s="77">
        <f t="shared" si="0"/>
        <v>21.153846153846153</v>
      </c>
    </row>
    <row r="13" spans="2:16" ht="16.5" thickBot="1" x14ac:dyDescent="0.3">
      <c r="B13" s="81">
        <v>800</v>
      </c>
      <c r="C13" s="74">
        <v>800</v>
      </c>
      <c r="D13" s="74">
        <v>800</v>
      </c>
      <c r="E13" s="74">
        <v>800</v>
      </c>
      <c r="F13" s="74">
        <v>800</v>
      </c>
      <c r="G13" s="74">
        <v>800</v>
      </c>
      <c r="H13" s="74">
        <v>800</v>
      </c>
      <c r="I13" s="74">
        <v>800</v>
      </c>
      <c r="J13" s="74">
        <v>800</v>
      </c>
      <c r="K13" s="75">
        <v>0</v>
      </c>
      <c r="L13" s="78">
        <f t="shared" si="0"/>
        <v>21.153846153846153</v>
      </c>
    </row>
    <row r="14" spans="2:16" s="82" customFormat="1" ht="3.75" customHeight="1" thickBot="1" x14ac:dyDescent="0.3"/>
    <row r="15" spans="2:16" ht="17.649999999999999" customHeight="1" x14ac:dyDescent="0.25">
      <c r="B15" s="110" t="s">
        <v>40</v>
      </c>
      <c r="C15" s="111"/>
      <c r="D15" s="111"/>
      <c r="E15" s="111"/>
      <c r="F15" s="111"/>
      <c r="G15" s="111"/>
      <c r="H15" s="111"/>
      <c r="I15" s="111"/>
      <c r="J15" s="111"/>
      <c r="K15" s="111" t="s">
        <v>47</v>
      </c>
      <c r="L15" s="112"/>
    </row>
    <row r="16" spans="2:16" ht="34.5" x14ac:dyDescent="0.25">
      <c r="B16" s="79" t="s">
        <v>44</v>
      </c>
      <c r="C16" s="68" t="s">
        <v>10</v>
      </c>
      <c r="D16" s="68" t="s">
        <v>11</v>
      </c>
      <c r="E16" s="68" t="s">
        <v>12</v>
      </c>
      <c r="F16" s="68" t="s">
        <v>13</v>
      </c>
      <c r="G16" s="68" t="s">
        <v>14</v>
      </c>
      <c r="H16" s="68" t="s">
        <v>15</v>
      </c>
      <c r="I16" s="68" t="s">
        <v>16</v>
      </c>
      <c r="J16" s="68" t="s">
        <v>17</v>
      </c>
      <c r="K16" s="69" t="s">
        <v>46</v>
      </c>
      <c r="L16" s="76" t="s">
        <v>49</v>
      </c>
    </row>
    <row r="17" spans="2:12" ht="15.75" x14ac:dyDescent="0.25">
      <c r="B17" s="80">
        <v>24</v>
      </c>
      <c r="C17" s="71">
        <v>24</v>
      </c>
      <c r="D17" s="71">
        <v>24</v>
      </c>
      <c r="E17" s="71">
        <v>24</v>
      </c>
      <c r="F17" s="71">
        <v>24</v>
      </c>
      <c r="G17" s="71">
        <v>25</v>
      </c>
      <c r="H17" s="71">
        <v>24</v>
      </c>
      <c r="I17" s="71">
        <v>24</v>
      </c>
      <c r="J17" s="71">
        <v>24</v>
      </c>
      <c r="K17" s="72">
        <v>1</v>
      </c>
      <c r="L17" s="77">
        <f>$O$5-(($P$5-B17)*($O$5-$O$6))/($P$5-$P$6)</f>
        <v>1.2</v>
      </c>
    </row>
    <row r="18" spans="2:12" ht="15.75" x14ac:dyDescent="0.25">
      <c r="B18" s="80">
        <v>104</v>
      </c>
      <c r="C18" s="70">
        <v>104</v>
      </c>
      <c r="D18" s="71">
        <v>104</v>
      </c>
      <c r="E18" s="71">
        <v>103</v>
      </c>
      <c r="F18" s="73">
        <v>102</v>
      </c>
      <c r="G18" s="73">
        <v>102</v>
      </c>
      <c r="H18" s="71">
        <v>103</v>
      </c>
      <c r="I18" s="71">
        <v>104</v>
      </c>
      <c r="J18" s="71">
        <v>104</v>
      </c>
      <c r="K18" s="72">
        <v>2</v>
      </c>
      <c r="L18" s="77">
        <f>$O$6-(($P$6-B18)*($O$6-$O$7))/($P$6-$P$7)</f>
        <v>5.092307692307692</v>
      </c>
    </row>
    <row r="19" spans="2:12" ht="15.75" x14ac:dyDescent="0.25">
      <c r="B19" s="80">
        <v>200</v>
      </c>
      <c r="C19" s="70">
        <v>200</v>
      </c>
      <c r="D19" s="71">
        <v>200</v>
      </c>
      <c r="E19" s="71">
        <v>199</v>
      </c>
      <c r="F19" s="73">
        <v>198</v>
      </c>
      <c r="G19" s="73">
        <v>198</v>
      </c>
      <c r="H19" s="71">
        <v>199</v>
      </c>
      <c r="I19" s="71">
        <v>200</v>
      </c>
      <c r="J19" s="71">
        <v>200</v>
      </c>
      <c r="K19" s="72">
        <v>2</v>
      </c>
      <c r="L19" s="77">
        <f t="shared" ref="L19:L26" si="1">$O$6-(($P$6-B19)*($O$6-$O$7))/($P$6-$P$7)</f>
        <v>7.3076923076923075</v>
      </c>
    </row>
    <row r="20" spans="2:12" ht="15.75" x14ac:dyDescent="0.25">
      <c r="B20" s="80">
        <v>304</v>
      </c>
      <c r="C20" s="70">
        <v>304</v>
      </c>
      <c r="D20" s="71">
        <v>304</v>
      </c>
      <c r="E20" s="71">
        <v>302</v>
      </c>
      <c r="F20" s="73">
        <v>301</v>
      </c>
      <c r="G20" s="73">
        <v>301</v>
      </c>
      <c r="H20" s="71">
        <v>303</v>
      </c>
      <c r="I20" s="71">
        <v>304</v>
      </c>
      <c r="J20" s="71">
        <v>304</v>
      </c>
      <c r="K20" s="72">
        <v>3</v>
      </c>
      <c r="L20" s="77">
        <f t="shared" si="1"/>
        <v>9.7076923076923087</v>
      </c>
    </row>
    <row r="21" spans="2:12" ht="15.75" x14ac:dyDescent="0.25">
      <c r="B21" s="80">
        <v>400</v>
      </c>
      <c r="C21" s="70">
        <v>400</v>
      </c>
      <c r="D21" s="71">
        <v>400</v>
      </c>
      <c r="E21" s="71">
        <v>398</v>
      </c>
      <c r="F21" s="73">
        <v>397</v>
      </c>
      <c r="G21" s="73">
        <v>397</v>
      </c>
      <c r="H21" s="71">
        <v>399</v>
      </c>
      <c r="I21" s="71">
        <v>400</v>
      </c>
      <c r="J21" s="71">
        <v>400</v>
      </c>
      <c r="K21" s="72">
        <v>3</v>
      </c>
      <c r="L21" s="77">
        <f t="shared" si="1"/>
        <v>11.923076923076923</v>
      </c>
    </row>
    <row r="22" spans="2:12" ht="15.75" x14ac:dyDescent="0.25">
      <c r="B22" s="80">
        <v>504</v>
      </c>
      <c r="C22" s="70">
        <v>504</v>
      </c>
      <c r="D22" s="71">
        <v>504</v>
      </c>
      <c r="E22" s="71">
        <v>503</v>
      </c>
      <c r="F22" s="73">
        <v>502</v>
      </c>
      <c r="G22" s="73">
        <v>502</v>
      </c>
      <c r="H22" s="71">
        <v>503</v>
      </c>
      <c r="I22" s="71">
        <v>504</v>
      </c>
      <c r="J22" s="71">
        <v>504</v>
      </c>
      <c r="K22" s="72">
        <v>2</v>
      </c>
      <c r="L22" s="77">
        <f t="shared" si="1"/>
        <v>14.323076923076924</v>
      </c>
    </row>
    <row r="23" spans="2:12" ht="15.75" x14ac:dyDescent="0.25">
      <c r="B23" s="80">
        <v>600</v>
      </c>
      <c r="C23" s="70">
        <v>600</v>
      </c>
      <c r="D23" s="71">
        <v>600</v>
      </c>
      <c r="E23" s="71">
        <v>599</v>
      </c>
      <c r="F23" s="73">
        <v>599</v>
      </c>
      <c r="G23" s="73">
        <v>599</v>
      </c>
      <c r="H23" s="71">
        <v>600</v>
      </c>
      <c r="I23" s="71">
        <v>600</v>
      </c>
      <c r="J23" s="71">
        <v>600</v>
      </c>
      <c r="K23" s="72">
        <v>1</v>
      </c>
      <c r="L23" s="77">
        <f t="shared" si="1"/>
        <v>16.53846153846154</v>
      </c>
    </row>
    <row r="24" spans="2:12" ht="15.75" x14ac:dyDescent="0.25">
      <c r="B24" s="80">
        <v>704</v>
      </c>
      <c r="C24" s="70">
        <v>704</v>
      </c>
      <c r="D24" s="71">
        <v>704</v>
      </c>
      <c r="E24" s="71">
        <v>703</v>
      </c>
      <c r="F24" s="73">
        <v>703</v>
      </c>
      <c r="G24" s="73">
        <v>703</v>
      </c>
      <c r="H24" s="71">
        <v>704</v>
      </c>
      <c r="I24" s="71">
        <v>704</v>
      </c>
      <c r="J24" s="71">
        <v>704</v>
      </c>
      <c r="K24" s="72">
        <v>1</v>
      </c>
      <c r="L24" s="77">
        <f t="shared" si="1"/>
        <v>18.938461538461539</v>
      </c>
    </row>
    <row r="25" spans="2:12" ht="15.75" x14ac:dyDescent="0.25">
      <c r="B25" s="80">
        <v>800</v>
      </c>
      <c r="C25" s="70">
        <v>800</v>
      </c>
      <c r="D25" s="71">
        <v>800</v>
      </c>
      <c r="E25" s="71">
        <v>799</v>
      </c>
      <c r="F25" s="73">
        <v>798</v>
      </c>
      <c r="G25" s="73">
        <v>798</v>
      </c>
      <c r="H25" s="71">
        <v>800</v>
      </c>
      <c r="I25" s="71">
        <v>800</v>
      </c>
      <c r="J25" s="71">
        <v>800</v>
      </c>
      <c r="K25" s="72">
        <v>2</v>
      </c>
      <c r="L25" s="77">
        <f t="shared" si="1"/>
        <v>21.153846153846153</v>
      </c>
    </row>
    <row r="26" spans="2:12" ht="16.5" thickBot="1" x14ac:dyDescent="0.3">
      <c r="B26" s="81">
        <v>800</v>
      </c>
      <c r="C26" s="83">
        <v>800</v>
      </c>
      <c r="D26" s="74">
        <v>800</v>
      </c>
      <c r="E26" s="74">
        <v>800</v>
      </c>
      <c r="F26" s="74">
        <v>800</v>
      </c>
      <c r="G26" s="74">
        <v>800</v>
      </c>
      <c r="H26" s="74">
        <v>800</v>
      </c>
      <c r="I26" s="74">
        <v>800</v>
      </c>
      <c r="J26" s="74">
        <v>800</v>
      </c>
      <c r="K26" s="75">
        <v>0</v>
      </c>
      <c r="L26" s="78">
        <f t="shared" si="1"/>
        <v>21.153846153846153</v>
      </c>
    </row>
    <row r="27" spans="2:12" s="82" customFormat="1" ht="3.75" customHeight="1" thickBot="1" x14ac:dyDescent="0.3"/>
    <row r="28" spans="2:12" ht="17.649999999999999" customHeight="1" x14ac:dyDescent="0.25">
      <c r="B28" s="110" t="s">
        <v>48</v>
      </c>
      <c r="C28" s="111"/>
      <c r="D28" s="111"/>
      <c r="E28" s="111"/>
      <c r="F28" s="111"/>
      <c r="G28" s="111"/>
      <c r="H28" s="111"/>
      <c r="I28" s="111"/>
      <c r="J28" s="111"/>
      <c r="K28" s="111" t="s">
        <v>47</v>
      </c>
      <c r="L28" s="112"/>
    </row>
    <row r="29" spans="2:12" ht="34.5" x14ac:dyDescent="0.25">
      <c r="B29" s="79" t="s">
        <v>44</v>
      </c>
      <c r="C29" s="68" t="s">
        <v>10</v>
      </c>
      <c r="D29" s="68" t="s">
        <v>11</v>
      </c>
      <c r="E29" s="68" t="s">
        <v>12</v>
      </c>
      <c r="F29" s="68" t="s">
        <v>13</v>
      </c>
      <c r="G29" s="68" t="s">
        <v>14</v>
      </c>
      <c r="H29" s="68" t="s">
        <v>15</v>
      </c>
      <c r="I29" s="68" t="s">
        <v>16</v>
      </c>
      <c r="J29" s="68" t="s">
        <v>17</v>
      </c>
      <c r="K29" s="69" t="s">
        <v>46</v>
      </c>
      <c r="L29" s="76" t="s">
        <v>49</v>
      </c>
    </row>
    <row r="30" spans="2:12" ht="15.75" x14ac:dyDescent="0.25">
      <c r="B30" s="80">
        <v>25</v>
      </c>
      <c r="C30" s="71">
        <v>25</v>
      </c>
      <c r="D30" s="71">
        <v>25</v>
      </c>
      <c r="E30" s="71">
        <v>26</v>
      </c>
      <c r="F30" s="71">
        <v>25</v>
      </c>
      <c r="G30" s="71">
        <v>25</v>
      </c>
      <c r="H30" s="71">
        <v>26</v>
      </c>
      <c r="I30" s="71">
        <v>25</v>
      </c>
      <c r="J30" s="71">
        <v>25</v>
      </c>
      <c r="K30" s="72">
        <v>1</v>
      </c>
      <c r="L30" s="77">
        <f>$O$5-(($P$5-B30)*($O$5-$O$6))/($P$5-$P$6)</f>
        <v>1.25</v>
      </c>
    </row>
    <row r="31" spans="2:12" ht="15.75" x14ac:dyDescent="0.25">
      <c r="B31" s="80">
        <v>105</v>
      </c>
      <c r="C31" s="70">
        <v>105</v>
      </c>
      <c r="D31" s="71">
        <v>105</v>
      </c>
      <c r="E31" s="71">
        <v>105</v>
      </c>
      <c r="F31" s="73">
        <v>104</v>
      </c>
      <c r="G31" s="73">
        <v>104</v>
      </c>
      <c r="H31" s="71">
        <v>105</v>
      </c>
      <c r="I31" s="71">
        <v>105</v>
      </c>
      <c r="J31" s="71">
        <v>105</v>
      </c>
      <c r="K31" s="72">
        <v>1</v>
      </c>
      <c r="L31" s="77">
        <f>$O$6-(($P$6-B31)*($O$6-$O$7))/($P$6-$P$7)</f>
        <v>5.115384615384615</v>
      </c>
    </row>
    <row r="32" spans="2:12" ht="15.75" x14ac:dyDescent="0.25">
      <c r="B32" s="80">
        <v>201</v>
      </c>
      <c r="C32" s="70">
        <v>201</v>
      </c>
      <c r="D32" s="71">
        <v>201</v>
      </c>
      <c r="E32" s="71">
        <v>201</v>
      </c>
      <c r="F32" s="73">
        <v>200</v>
      </c>
      <c r="G32" s="73">
        <v>200</v>
      </c>
      <c r="H32" s="71">
        <v>201</v>
      </c>
      <c r="I32" s="71">
        <v>201</v>
      </c>
      <c r="J32" s="71">
        <v>201</v>
      </c>
      <c r="K32" s="72">
        <v>1</v>
      </c>
      <c r="L32" s="77">
        <f t="shared" ref="L32:L39" si="2">$O$6-(($P$6-B32)*($O$6-$O$7))/($P$6-$P$7)</f>
        <v>7.3307692307692314</v>
      </c>
    </row>
    <row r="33" spans="2:12" ht="15.75" x14ac:dyDescent="0.25">
      <c r="B33" s="80">
        <v>305</v>
      </c>
      <c r="C33" s="70">
        <v>305</v>
      </c>
      <c r="D33" s="71">
        <v>305</v>
      </c>
      <c r="E33" s="71">
        <v>305</v>
      </c>
      <c r="F33" s="73">
        <v>304</v>
      </c>
      <c r="G33" s="73">
        <v>303</v>
      </c>
      <c r="H33" s="71">
        <v>305</v>
      </c>
      <c r="I33" s="71">
        <v>305</v>
      </c>
      <c r="J33" s="71">
        <v>305</v>
      </c>
      <c r="K33" s="72">
        <v>2</v>
      </c>
      <c r="L33" s="77">
        <f t="shared" si="2"/>
        <v>9.7307692307692299</v>
      </c>
    </row>
    <row r="34" spans="2:12" ht="15.75" x14ac:dyDescent="0.25">
      <c r="B34" s="80">
        <v>401</v>
      </c>
      <c r="C34" s="70">
        <v>401</v>
      </c>
      <c r="D34" s="71">
        <v>401</v>
      </c>
      <c r="E34" s="71">
        <v>401</v>
      </c>
      <c r="F34" s="73">
        <v>400</v>
      </c>
      <c r="G34" s="73">
        <v>399</v>
      </c>
      <c r="H34" s="71">
        <v>401</v>
      </c>
      <c r="I34" s="71">
        <v>401</v>
      </c>
      <c r="J34" s="71">
        <v>401</v>
      </c>
      <c r="K34" s="72">
        <v>2</v>
      </c>
      <c r="L34" s="77">
        <f t="shared" si="2"/>
        <v>11.946153846153846</v>
      </c>
    </row>
    <row r="35" spans="2:12" ht="15.75" x14ac:dyDescent="0.25">
      <c r="B35" s="80">
        <v>505</v>
      </c>
      <c r="C35" s="70">
        <v>505</v>
      </c>
      <c r="D35" s="71">
        <v>505</v>
      </c>
      <c r="E35" s="71">
        <v>505</v>
      </c>
      <c r="F35" s="73">
        <v>504</v>
      </c>
      <c r="G35" s="73">
        <v>503</v>
      </c>
      <c r="H35" s="71">
        <v>505</v>
      </c>
      <c r="I35" s="71">
        <v>505</v>
      </c>
      <c r="J35" s="71">
        <v>505</v>
      </c>
      <c r="K35" s="72">
        <v>2</v>
      </c>
      <c r="L35" s="77">
        <f t="shared" si="2"/>
        <v>14.346153846153847</v>
      </c>
    </row>
    <row r="36" spans="2:12" ht="15.75" x14ac:dyDescent="0.25">
      <c r="B36" s="80">
        <v>601</v>
      </c>
      <c r="C36" s="70">
        <v>601</v>
      </c>
      <c r="D36" s="71">
        <v>601</v>
      </c>
      <c r="E36" s="71">
        <v>601</v>
      </c>
      <c r="F36" s="73">
        <v>600</v>
      </c>
      <c r="G36" s="73">
        <v>599</v>
      </c>
      <c r="H36" s="71">
        <v>601</v>
      </c>
      <c r="I36" s="71">
        <v>601</v>
      </c>
      <c r="J36" s="71">
        <v>601</v>
      </c>
      <c r="K36" s="72">
        <v>2</v>
      </c>
      <c r="L36" s="77">
        <f t="shared" si="2"/>
        <v>16.561538461538461</v>
      </c>
    </row>
    <row r="37" spans="2:12" ht="15.75" x14ac:dyDescent="0.25">
      <c r="B37" s="80">
        <v>705</v>
      </c>
      <c r="C37" s="70">
        <v>705</v>
      </c>
      <c r="D37" s="71">
        <v>705</v>
      </c>
      <c r="E37" s="71">
        <v>705</v>
      </c>
      <c r="F37" s="73">
        <v>703</v>
      </c>
      <c r="G37" s="73">
        <v>702</v>
      </c>
      <c r="H37" s="71">
        <v>705</v>
      </c>
      <c r="I37" s="71">
        <v>705</v>
      </c>
      <c r="J37" s="71">
        <v>705</v>
      </c>
      <c r="K37" s="72">
        <v>3</v>
      </c>
      <c r="L37" s="77">
        <f t="shared" si="2"/>
        <v>18.96153846153846</v>
      </c>
    </row>
    <row r="38" spans="2:12" ht="15.75" x14ac:dyDescent="0.25">
      <c r="B38" s="80">
        <v>800</v>
      </c>
      <c r="C38" s="70">
        <v>800</v>
      </c>
      <c r="D38" s="71">
        <v>800</v>
      </c>
      <c r="E38" s="71">
        <v>800</v>
      </c>
      <c r="F38" s="73">
        <v>799</v>
      </c>
      <c r="G38" s="73">
        <v>799</v>
      </c>
      <c r="H38" s="71">
        <v>800</v>
      </c>
      <c r="I38" s="71">
        <v>800</v>
      </c>
      <c r="J38" s="71">
        <v>800</v>
      </c>
      <c r="K38" s="72">
        <v>1</v>
      </c>
      <c r="L38" s="77">
        <f t="shared" si="2"/>
        <v>21.153846153846153</v>
      </c>
    </row>
    <row r="39" spans="2:12" ht="16.5" thickBot="1" x14ac:dyDescent="0.3">
      <c r="B39" s="81">
        <v>800</v>
      </c>
      <c r="C39" s="83">
        <v>800</v>
      </c>
      <c r="D39" s="74">
        <v>800</v>
      </c>
      <c r="E39" s="74">
        <v>800</v>
      </c>
      <c r="F39" s="74">
        <v>800</v>
      </c>
      <c r="G39" s="74">
        <v>800</v>
      </c>
      <c r="H39" s="74">
        <v>800</v>
      </c>
      <c r="I39" s="74">
        <v>800</v>
      </c>
      <c r="J39" s="74">
        <v>800</v>
      </c>
      <c r="K39" s="75">
        <v>0</v>
      </c>
      <c r="L39" s="78">
        <f t="shared" si="2"/>
        <v>21.153846153846153</v>
      </c>
    </row>
    <row r="40" spans="2:12" s="82" customFormat="1" x14ac:dyDescent="0.25"/>
  </sheetData>
  <mergeCells count="7">
    <mergeCell ref="B28:J28"/>
    <mergeCell ref="K28:L28"/>
    <mergeCell ref="O4:P4"/>
    <mergeCell ref="K2:L2"/>
    <mergeCell ref="K15:L15"/>
    <mergeCell ref="B2:J2"/>
    <mergeCell ref="B15:J15"/>
  </mergeCells>
  <conditionalFormatting sqref="K4:K13">
    <cfRule type="expression" dxfId="8" priority="3">
      <formula>K4&gt;L4</formula>
    </cfRule>
  </conditionalFormatting>
  <conditionalFormatting sqref="K17:K26">
    <cfRule type="expression" dxfId="7" priority="2">
      <formula>K17&gt;L17</formula>
    </cfRule>
  </conditionalFormatting>
  <conditionalFormatting sqref="K30:K39">
    <cfRule type="expression" dxfId="6" priority="1">
      <formula>K30&gt;L30</formula>
    </cfRule>
  </conditionalFormatting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7D5249-1F68-4595-89CC-60242F15EE28}">
  <dimension ref="A1:N42"/>
  <sheetViews>
    <sheetView workbookViewId="0">
      <selection activeCell="A2" sqref="A2"/>
    </sheetView>
  </sheetViews>
  <sheetFormatPr defaultColWidth="9" defaultRowHeight="15.75" x14ac:dyDescent="0.25"/>
  <cols>
    <col min="1" max="1" width="9" style="87"/>
    <col min="2" max="2" width="8.7109375" style="64" customWidth="1"/>
    <col min="3" max="3" width="7.42578125" style="65" bestFit="1" customWidth="1"/>
    <col min="4" max="4" width="7.42578125" style="65" customWidth="1"/>
    <col min="5" max="5" width="6.85546875" style="65" customWidth="1"/>
    <col min="6" max="6" width="7.42578125" style="65" customWidth="1"/>
    <col min="7" max="7" width="6.85546875" style="65" customWidth="1"/>
    <col min="8" max="9" width="7.42578125" style="65" customWidth="1"/>
    <col min="10" max="10" width="9.7109375" style="65" customWidth="1"/>
    <col min="11" max="11" width="9" style="66"/>
    <col min="12" max="12" width="9" style="87"/>
    <col min="13" max="16384" width="9" style="3"/>
  </cols>
  <sheetData>
    <row r="1" spans="1:14" s="87" customFormat="1" ht="4.5" customHeight="1" thickBot="1" x14ac:dyDescent="0.3">
      <c r="B1" s="89"/>
      <c r="C1" s="90"/>
      <c r="D1" s="90"/>
      <c r="E1" s="90"/>
      <c r="F1" s="90"/>
      <c r="G1" s="90"/>
      <c r="H1" s="90"/>
      <c r="I1" s="90"/>
      <c r="J1" s="90"/>
      <c r="K1" s="91"/>
    </row>
    <row r="2" spans="1:14" s="4" customFormat="1" ht="17.649999999999999" customHeight="1" x14ac:dyDescent="0.25">
      <c r="A2" s="88"/>
      <c r="B2" s="110" t="s">
        <v>39</v>
      </c>
      <c r="C2" s="111"/>
      <c r="D2" s="111"/>
      <c r="E2" s="111"/>
      <c r="F2" s="111"/>
      <c r="G2" s="111"/>
      <c r="H2" s="111"/>
      <c r="I2" s="111"/>
      <c r="J2" s="111" t="s">
        <v>47</v>
      </c>
      <c r="K2" s="112"/>
      <c r="L2" s="88"/>
    </row>
    <row r="3" spans="1:14" s="4" customFormat="1" ht="34.5" x14ac:dyDescent="0.25">
      <c r="A3" s="88"/>
      <c r="B3" s="79" t="s">
        <v>44</v>
      </c>
      <c r="C3" s="68" t="s">
        <v>10</v>
      </c>
      <c r="D3" s="68" t="s">
        <v>11</v>
      </c>
      <c r="E3" s="68" t="s">
        <v>12</v>
      </c>
      <c r="F3" s="68" t="s">
        <v>13</v>
      </c>
      <c r="G3" s="68" t="s">
        <v>14</v>
      </c>
      <c r="H3" s="68" t="s">
        <v>15</v>
      </c>
      <c r="I3" s="68" t="s">
        <v>16</v>
      </c>
      <c r="J3" s="69" t="s">
        <v>46</v>
      </c>
      <c r="K3" s="76" t="s">
        <v>49</v>
      </c>
      <c r="L3" s="88"/>
    </row>
    <row r="4" spans="1:14" x14ac:dyDescent="0.25">
      <c r="B4" s="80">
        <v>20.571428571428601</v>
      </c>
      <c r="C4" s="70">
        <v>21</v>
      </c>
      <c r="D4" s="70">
        <v>21</v>
      </c>
      <c r="E4" s="70">
        <v>21</v>
      </c>
      <c r="F4" s="84">
        <v>20</v>
      </c>
      <c r="G4" s="70">
        <v>21</v>
      </c>
      <c r="H4" s="70">
        <v>20</v>
      </c>
      <c r="I4" s="70">
        <v>20</v>
      </c>
      <c r="J4" s="85">
        <v>1</v>
      </c>
      <c r="K4" s="77">
        <f>$M$5-(($N$5-B4)*($M$5-$M$6))/($N$5-$N$6)</f>
        <v>1.02857142857143</v>
      </c>
      <c r="M4" s="104" t="s">
        <v>7</v>
      </c>
      <c r="N4" s="104"/>
    </row>
    <row r="5" spans="1:14" x14ac:dyDescent="0.25">
      <c r="B5" s="80">
        <v>100.57142857142857</v>
      </c>
      <c r="C5" s="70">
        <v>87</v>
      </c>
      <c r="D5" s="70">
        <v>103</v>
      </c>
      <c r="E5" s="70">
        <v>72</v>
      </c>
      <c r="F5" s="84">
        <v>62</v>
      </c>
      <c r="G5" s="70">
        <v>71</v>
      </c>
      <c r="H5" s="70">
        <v>78</v>
      </c>
      <c r="I5" s="70">
        <v>77</v>
      </c>
      <c r="J5" s="85">
        <v>39</v>
      </c>
      <c r="K5" s="77">
        <f>$M$6-(($N$6-B5)*($M$6-$M$7))/($N$6-$N$7)</f>
        <v>5.0131868131868131</v>
      </c>
      <c r="M5" s="10">
        <v>1</v>
      </c>
      <c r="N5" s="10">
        <v>20</v>
      </c>
    </row>
    <row r="6" spans="1:14" x14ac:dyDescent="0.25">
      <c r="B6" s="80">
        <v>204.57142857142856</v>
      </c>
      <c r="C6" s="70">
        <v>176</v>
      </c>
      <c r="D6" s="70">
        <v>212</v>
      </c>
      <c r="E6" s="70">
        <v>139</v>
      </c>
      <c r="F6" s="84">
        <v>129</v>
      </c>
      <c r="G6" s="70">
        <v>138</v>
      </c>
      <c r="H6" s="70">
        <v>169</v>
      </c>
      <c r="I6" s="70">
        <v>145</v>
      </c>
      <c r="J6" s="85">
        <v>76</v>
      </c>
      <c r="K6" s="77">
        <f t="shared" ref="K6:K13" si="0">$M$6-(($N$6-B6)*($M$6-$M$7))/($N$6-$N$7)</f>
        <v>7.4131868131868135</v>
      </c>
      <c r="M6" s="10">
        <v>5</v>
      </c>
      <c r="N6" s="10">
        <v>100</v>
      </c>
    </row>
    <row r="7" spans="1:14" x14ac:dyDescent="0.25">
      <c r="B7" s="80">
        <v>300.57142857142856</v>
      </c>
      <c r="C7" s="71">
        <v>277</v>
      </c>
      <c r="D7" s="71">
        <v>301</v>
      </c>
      <c r="E7" s="71">
        <v>232</v>
      </c>
      <c r="F7" s="71">
        <v>222</v>
      </c>
      <c r="G7" s="70">
        <v>231</v>
      </c>
      <c r="H7" s="71">
        <v>253</v>
      </c>
      <c r="I7" s="71">
        <v>239</v>
      </c>
      <c r="J7" s="85">
        <v>79</v>
      </c>
      <c r="K7" s="77">
        <f t="shared" si="0"/>
        <v>9.6285714285714281</v>
      </c>
      <c r="M7" s="10">
        <v>20</v>
      </c>
      <c r="N7" s="10">
        <v>750</v>
      </c>
    </row>
    <row r="8" spans="1:14" x14ac:dyDescent="0.25">
      <c r="B8" s="80">
        <v>404.57142857142856</v>
      </c>
      <c r="C8" s="70">
        <v>393</v>
      </c>
      <c r="D8" s="70">
        <v>403</v>
      </c>
      <c r="E8" s="70">
        <v>328</v>
      </c>
      <c r="F8" s="70">
        <v>318</v>
      </c>
      <c r="G8" s="70">
        <v>327</v>
      </c>
      <c r="H8" s="70">
        <v>332</v>
      </c>
      <c r="I8" s="70">
        <v>349</v>
      </c>
      <c r="J8" s="85">
        <v>87</v>
      </c>
      <c r="K8" s="77">
        <f t="shared" si="0"/>
        <v>12.028571428571428</v>
      </c>
    </row>
    <row r="9" spans="1:14" x14ac:dyDescent="0.25">
      <c r="B9" s="80">
        <v>500.57142857142856</v>
      </c>
      <c r="C9" s="70">
        <v>490</v>
      </c>
      <c r="D9" s="70">
        <v>481</v>
      </c>
      <c r="E9" s="70">
        <v>423</v>
      </c>
      <c r="F9" s="70">
        <v>410</v>
      </c>
      <c r="G9" s="70">
        <v>422</v>
      </c>
      <c r="H9" s="70">
        <v>413</v>
      </c>
      <c r="I9" s="70">
        <v>452</v>
      </c>
      <c r="J9" s="85">
        <v>91</v>
      </c>
      <c r="K9" s="77">
        <f t="shared" si="0"/>
        <v>14.243956043956043</v>
      </c>
    </row>
    <row r="10" spans="1:14" x14ac:dyDescent="0.25">
      <c r="B10" s="80">
        <v>604.57142857142856</v>
      </c>
      <c r="C10" s="70">
        <v>586</v>
      </c>
      <c r="D10" s="70">
        <v>575</v>
      </c>
      <c r="E10" s="70">
        <v>536</v>
      </c>
      <c r="F10" s="70">
        <v>520</v>
      </c>
      <c r="G10" s="70">
        <v>535</v>
      </c>
      <c r="H10" s="70">
        <v>526</v>
      </c>
      <c r="I10" s="70">
        <v>554</v>
      </c>
      <c r="J10" s="85">
        <v>85</v>
      </c>
      <c r="K10" s="77">
        <f t="shared" si="0"/>
        <v>16.643956043956045</v>
      </c>
    </row>
    <row r="11" spans="1:14" x14ac:dyDescent="0.25">
      <c r="B11" s="80">
        <v>700.57142857142856</v>
      </c>
      <c r="C11" s="70">
        <v>683</v>
      </c>
      <c r="D11" s="70">
        <v>671</v>
      </c>
      <c r="E11" s="70">
        <v>644</v>
      </c>
      <c r="F11" s="70">
        <v>629</v>
      </c>
      <c r="G11" s="70">
        <v>643</v>
      </c>
      <c r="H11" s="70">
        <v>634</v>
      </c>
      <c r="I11" s="70">
        <v>654</v>
      </c>
      <c r="J11" s="85">
        <v>72</v>
      </c>
      <c r="K11" s="77">
        <f t="shared" si="0"/>
        <v>18.85934065934066</v>
      </c>
    </row>
    <row r="12" spans="1:14" x14ac:dyDescent="0.25">
      <c r="B12" s="80">
        <v>800</v>
      </c>
      <c r="C12" s="70">
        <v>776</v>
      </c>
      <c r="D12" s="70">
        <v>762</v>
      </c>
      <c r="E12" s="70">
        <v>740</v>
      </c>
      <c r="F12" s="70">
        <v>730</v>
      </c>
      <c r="G12" s="70">
        <v>739</v>
      </c>
      <c r="H12" s="70">
        <v>749</v>
      </c>
      <c r="I12" s="70">
        <v>763</v>
      </c>
      <c r="J12" s="85">
        <v>70</v>
      </c>
      <c r="K12" s="77">
        <f t="shared" si="0"/>
        <v>21.153846153846153</v>
      </c>
    </row>
    <row r="13" spans="1:14" ht="16.5" thickBot="1" x14ac:dyDescent="0.3">
      <c r="B13" s="81">
        <v>800</v>
      </c>
      <c r="C13" s="83">
        <v>804</v>
      </c>
      <c r="D13" s="83">
        <v>790</v>
      </c>
      <c r="E13" s="83">
        <v>766</v>
      </c>
      <c r="F13" s="83">
        <v>757</v>
      </c>
      <c r="G13" s="83">
        <v>765</v>
      </c>
      <c r="H13" s="83">
        <v>794</v>
      </c>
      <c r="I13" s="83">
        <v>795</v>
      </c>
      <c r="J13" s="86">
        <v>43</v>
      </c>
      <c r="K13" s="78">
        <f t="shared" si="0"/>
        <v>21.153846153846153</v>
      </c>
    </row>
    <row r="14" spans="1:14" x14ac:dyDescent="0.25">
      <c r="B14" s="52"/>
      <c r="C14" s="52"/>
      <c r="D14" s="52"/>
      <c r="E14" s="52"/>
      <c r="F14" s="52"/>
      <c r="G14" s="52"/>
      <c r="H14" s="52"/>
      <c r="I14" s="52"/>
      <c r="J14" s="54"/>
      <c r="K14" s="57"/>
    </row>
    <row r="15" spans="1:14" s="87" customFormat="1" ht="3" customHeight="1" thickBot="1" x14ac:dyDescent="0.3">
      <c r="B15" s="113"/>
      <c r="C15" s="113"/>
      <c r="D15" s="113"/>
      <c r="E15" s="113"/>
      <c r="F15" s="113"/>
      <c r="G15" s="113"/>
      <c r="H15" s="113"/>
      <c r="I15" s="113"/>
      <c r="J15" s="113"/>
      <c r="K15" s="113"/>
    </row>
    <row r="16" spans="1:14" ht="17.649999999999999" customHeight="1" x14ac:dyDescent="0.25">
      <c r="B16" s="110" t="s">
        <v>41</v>
      </c>
      <c r="C16" s="111"/>
      <c r="D16" s="111"/>
      <c r="E16" s="111"/>
      <c r="F16" s="111"/>
      <c r="G16" s="111"/>
      <c r="H16" s="111"/>
      <c r="I16" s="111"/>
      <c r="J16" s="111" t="s">
        <v>47</v>
      </c>
      <c r="K16" s="112"/>
    </row>
    <row r="17" spans="2:11" ht="34.5" x14ac:dyDescent="0.25">
      <c r="B17" s="79" t="s">
        <v>44</v>
      </c>
      <c r="C17" s="68" t="s">
        <v>10</v>
      </c>
      <c r="D17" s="68" t="s">
        <v>11</v>
      </c>
      <c r="E17" s="68" t="s">
        <v>12</v>
      </c>
      <c r="F17" s="68" t="s">
        <v>13</v>
      </c>
      <c r="G17" s="68" t="s">
        <v>14</v>
      </c>
      <c r="H17" s="68" t="s">
        <v>15</v>
      </c>
      <c r="I17" s="68" t="s">
        <v>16</v>
      </c>
      <c r="J17" s="69" t="s">
        <v>46</v>
      </c>
      <c r="K17" s="76" t="s">
        <v>49</v>
      </c>
    </row>
    <row r="18" spans="2:11" x14ac:dyDescent="0.25">
      <c r="B18" s="80">
        <v>24</v>
      </c>
      <c r="C18" s="71">
        <v>24</v>
      </c>
      <c r="D18" s="71">
        <v>24</v>
      </c>
      <c r="E18" s="71">
        <v>24</v>
      </c>
      <c r="F18" s="71">
        <v>23</v>
      </c>
      <c r="G18" s="71">
        <v>24</v>
      </c>
      <c r="H18" s="71">
        <v>24</v>
      </c>
      <c r="I18" s="71">
        <v>24</v>
      </c>
      <c r="J18" s="85">
        <v>1</v>
      </c>
      <c r="K18" s="77">
        <f>$M$5-(($N$5-B18)*($M$5-$M$6))/($N$5-$N$6)</f>
        <v>1.2</v>
      </c>
    </row>
    <row r="19" spans="2:11" x14ac:dyDescent="0.25">
      <c r="B19" s="80">
        <v>104</v>
      </c>
      <c r="C19" s="71">
        <v>91</v>
      </c>
      <c r="D19" s="71">
        <v>92</v>
      </c>
      <c r="E19" s="71">
        <v>83</v>
      </c>
      <c r="F19" s="71">
        <v>83</v>
      </c>
      <c r="G19" s="71">
        <v>87</v>
      </c>
      <c r="H19" s="71">
        <v>97</v>
      </c>
      <c r="I19" s="71">
        <v>90</v>
      </c>
      <c r="J19" s="85">
        <v>21</v>
      </c>
      <c r="K19" s="77">
        <f>$M$6-(($N$6-B19)*($M$6-$M$7))/($N$6-$N$7)</f>
        <v>5.092307692307692</v>
      </c>
    </row>
    <row r="20" spans="2:11" x14ac:dyDescent="0.25">
      <c r="B20" s="80">
        <v>200</v>
      </c>
      <c r="C20" s="71">
        <v>190</v>
      </c>
      <c r="D20" s="71">
        <v>186</v>
      </c>
      <c r="E20" s="71">
        <v>178</v>
      </c>
      <c r="F20" s="71">
        <v>157</v>
      </c>
      <c r="G20" s="71">
        <v>181</v>
      </c>
      <c r="H20" s="71">
        <v>191</v>
      </c>
      <c r="I20" s="71">
        <v>182</v>
      </c>
      <c r="J20" s="85">
        <v>43</v>
      </c>
      <c r="K20" s="77">
        <f t="shared" ref="K20:K27" si="1">$M$6-(($N$6-B20)*($M$6-$M$7))/($N$6-$N$7)</f>
        <v>7.3076923076923075</v>
      </c>
    </row>
    <row r="21" spans="2:11" x14ac:dyDescent="0.25">
      <c r="B21" s="80">
        <v>304</v>
      </c>
      <c r="C21" s="71">
        <v>295</v>
      </c>
      <c r="D21" s="71">
        <v>282</v>
      </c>
      <c r="E21" s="71">
        <v>274</v>
      </c>
      <c r="F21" s="71">
        <v>269</v>
      </c>
      <c r="G21" s="71">
        <v>270</v>
      </c>
      <c r="H21" s="71">
        <v>290</v>
      </c>
      <c r="I21" s="71">
        <v>281</v>
      </c>
      <c r="J21" s="85">
        <v>35</v>
      </c>
      <c r="K21" s="77">
        <f t="shared" si="1"/>
        <v>9.7076923076923087</v>
      </c>
    </row>
    <row r="22" spans="2:11" x14ac:dyDescent="0.25">
      <c r="B22" s="80">
        <v>400</v>
      </c>
      <c r="C22" s="71">
        <v>390</v>
      </c>
      <c r="D22" s="71">
        <v>372</v>
      </c>
      <c r="E22" s="71">
        <v>372</v>
      </c>
      <c r="F22" s="71">
        <v>367</v>
      </c>
      <c r="G22" s="71">
        <v>379</v>
      </c>
      <c r="H22" s="71">
        <v>389</v>
      </c>
      <c r="I22" s="71">
        <v>379</v>
      </c>
      <c r="J22" s="85">
        <v>33</v>
      </c>
      <c r="K22" s="77">
        <f t="shared" si="1"/>
        <v>11.923076923076923</v>
      </c>
    </row>
    <row r="23" spans="2:11" x14ac:dyDescent="0.25">
      <c r="B23" s="80">
        <v>504</v>
      </c>
      <c r="C23" s="71">
        <v>496</v>
      </c>
      <c r="D23" s="71">
        <v>488</v>
      </c>
      <c r="E23" s="71">
        <v>475</v>
      </c>
      <c r="F23" s="71">
        <v>470</v>
      </c>
      <c r="G23" s="71">
        <v>479</v>
      </c>
      <c r="H23" s="71">
        <v>495</v>
      </c>
      <c r="I23" s="71">
        <v>483</v>
      </c>
      <c r="J23" s="85">
        <v>34</v>
      </c>
      <c r="K23" s="77">
        <f t="shared" si="1"/>
        <v>14.323076923076924</v>
      </c>
    </row>
    <row r="24" spans="2:11" x14ac:dyDescent="0.25">
      <c r="B24" s="80">
        <v>600</v>
      </c>
      <c r="C24" s="71">
        <v>590</v>
      </c>
      <c r="D24" s="71">
        <v>585</v>
      </c>
      <c r="E24" s="71">
        <v>574</v>
      </c>
      <c r="F24" s="71">
        <v>567</v>
      </c>
      <c r="G24" s="71">
        <v>579</v>
      </c>
      <c r="H24" s="71">
        <v>588</v>
      </c>
      <c r="I24" s="71">
        <v>580</v>
      </c>
      <c r="J24" s="85">
        <v>33</v>
      </c>
      <c r="K24" s="77">
        <f t="shared" si="1"/>
        <v>16.53846153846154</v>
      </c>
    </row>
    <row r="25" spans="2:11" x14ac:dyDescent="0.25">
      <c r="B25" s="80">
        <v>704</v>
      </c>
      <c r="C25" s="71">
        <v>694</v>
      </c>
      <c r="D25" s="71">
        <v>693</v>
      </c>
      <c r="E25" s="71">
        <v>681</v>
      </c>
      <c r="F25" s="71">
        <v>687</v>
      </c>
      <c r="G25" s="71">
        <v>690</v>
      </c>
      <c r="H25" s="71">
        <v>690</v>
      </c>
      <c r="I25" s="71">
        <v>689</v>
      </c>
      <c r="J25" s="85">
        <v>23</v>
      </c>
      <c r="K25" s="77">
        <f t="shared" si="1"/>
        <v>18.938461538461539</v>
      </c>
    </row>
    <row r="26" spans="2:11" x14ac:dyDescent="0.25">
      <c r="B26" s="80">
        <v>800</v>
      </c>
      <c r="C26" s="71">
        <v>790</v>
      </c>
      <c r="D26" s="71">
        <v>789</v>
      </c>
      <c r="E26" s="71">
        <v>783</v>
      </c>
      <c r="F26" s="71">
        <v>780</v>
      </c>
      <c r="G26" s="71">
        <v>783</v>
      </c>
      <c r="H26" s="71">
        <v>783</v>
      </c>
      <c r="I26" s="71">
        <v>784</v>
      </c>
      <c r="J26" s="85">
        <v>20</v>
      </c>
      <c r="K26" s="77">
        <f t="shared" si="1"/>
        <v>21.153846153846153</v>
      </c>
    </row>
    <row r="27" spans="2:11" ht="16.5" thickBot="1" x14ac:dyDescent="0.3">
      <c r="B27" s="81">
        <v>800</v>
      </c>
      <c r="C27" s="74">
        <v>800</v>
      </c>
      <c r="D27" s="74">
        <v>800</v>
      </c>
      <c r="E27" s="74">
        <v>800</v>
      </c>
      <c r="F27" s="74">
        <v>800</v>
      </c>
      <c r="G27" s="74">
        <v>800</v>
      </c>
      <c r="H27" s="74">
        <v>800</v>
      </c>
      <c r="I27" s="74">
        <v>800</v>
      </c>
      <c r="J27" s="86">
        <v>0</v>
      </c>
      <c r="K27" s="78">
        <f t="shared" si="1"/>
        <v>21.153846153846153</v>
      </c>
    </row>
    <row r="28" spans="2:11" x14ac:dyDescent="0.25">
      <c r="B28" s="52"/>
      <c r="C28" s="53"/>
      <c r="D28" s="53"/>
      <c r="E28" s="53"/>
      <c r="F28" s="53"/>
      <c r="G28" s="53"/>
      <c r="H28" s="53"/>
      <c r="I28" s="53"/>
      <c r="J28" s="54"/>
      <c r="K28" s="57"/>
    </row>
    <row r="29" spans="2:11" s="87" customFormat="1" ht="3.75" customHeight="1" thickBot="1" x14ac:dyDescent="0.3">
      <c r="B29" s="89"/>
      <c r="C29" s="90"/>
      <c r="D29" s="90"/>
      <c r="E29" s="90"/>
      <c r="F29" s="90"/>
      <c r="G29" s="90"/>
      <c r="H29" s="90"/>
      <c r="I29" s="90"/>
      <c r="J29" s="90"/>
      <c r="K29" s="91"/>
    </row>
    <row r="30" spans="2:11" ht="17.649999999999999" customHeight="1" x14ac:dyDescent="0.25">
      <c r="B30" s="110" t="s">
        <v>42</v>
      </c>
      <c r="C30" s="111"/>
      <c r="D30" s="111"/>
      <c r="E30" s="111"/>
      <c r="F30" s="111"/>
      <c r="G30" s="111"/>
      <c r="H30" s="111"/>
      <c r="I30" s="111"/>
      <c r="J30" s="111" t="s">
        <v>47</v>
      </c>
      <c r="K30" s="112"/>
    </row>
    <row r="31" spans="2:11" ht="34.5" x14ac:dyDescent="0.25">
      <c r="B31" s="79" t="s">
        <v>44</v>
      </c>
      <c r="C31" s="68" t="s">
        <v>10</v>
      </c>
      <c r="D31" s="68" t="s">
        <v>11</v>
      </c>
      <c r="E31" s="68" t="s">
        <v>12</v>
      </c>
      <c r="F31" s="68" t="s">
        <v>13</v>
      </c>
      <c r="G31" s="68" t="s">
        <v>14</v>
      </c>
      <c r="H31" s="68" t="s">
        <v>15</v>
      </c>
      <c r="I31" s="68" t="s">
        <v>16</v>
      </c>
      <c r="J31" s="69" t="s">
        <v>46</v>
      </c>
      <c r="K31" s="76" t="s">
        <v>49</v>
      </c>
    </row>
    <row r="32" spans="2:11" x14ac:dyDescent="0.25">
      <c r="B32" s="80">
        <v>25</v>
      </c>
      <c r="C32" s="71">
        <v>25</v>
      </c>
      <c r="D32" s="71">
        <v>25</v>
      </c>
      <c r="E32" s="71">
        <v>25</v>
      </c>
      <c r="F32" s="71">
        <v>24</v>
      </c>
      <c r="G32" s="71">
        <v>25</v>
      </c>
      <c r="H32" s="71">
        <v>25</v>
      </c>
      <c r="I32" s="71">
        <v>25</v>
      </c>
      <c r="J32" s="72">
        <v>1</v>
      </c>
      <c r="K32" s="77">
        <f>$M$5-(($N$5-B32)*($M$5-$M$6))/($N$5-$N$6)</f>
        <v>1.25</v>
      </c>
    </row>
    <row r="33" spans="2:11" x14ac:dyDescent="0.25">
      <c r="B33" s="80">
        <v>105</v>
      </c>
      <c r="C33" s="71">
        <v>105</v>
      </c>
      <c r="D33" s="71">
        <v>105</v>
      </c>
      <c r="E33" s="71">
        <v>103</v>
      </c>
      <c r="F33" s="71">
        <v>100</v>
      </c>
      <c r="G33" s="71">
        <v>103</v>
      </c>
      <c r="H33" s="71">
        <v>105</v>
      </c>
      <c r="I33" s="71">
        <v>105</v>
      </c>
      <c r="J33" s="72">
        <v>5</v>
      </c>
      <c r="K33" s="77">
        <f>$M$6-(($N$6-B33)*($M$6-$M$7))/($N$6-$N$7)</f>
        <v>5.115384615384615</v>
      </c>
    </row>
    <row r="34" spans="2:11" x14ac:dyDescent="0.25">
      <c r="B34" s="80">
        <v>201</v>
      </c>
      <c r="C34" s="71">
        <v>201</v>
      </c>
      <c r="D34" s="71">
        <v>200</v>
      </c>
      <c r="E34" s="71">
        <v>199</v>
      </c>
      <c r="F34" s="71">
        <v>195</v>
      </c>
      <c r="G34" s="71">
        <v>200</v>
      </c>
      <c r="H34" s="71">
        <v>201</v>
      </c>
      <c r="I34" s="71">
        <v>201</v>
      </c>
      <c r="J34" s="72">
        <v>6</v>
      </c>
      <c r="K34" s="77">
        <f t="shared" ref="K34:K41" si="2">$M$6-(($N$6-B34)*($M$6-$M$7))/($N$6-$N$7)</f>
        <v>7.3307692307692314</v>
      </c>
    </row>
    <row r="35" spans="2:11" x14ac:dyDescent="0.25">
      <c r="B35" s="80">
        <v>305</v>
      </c>
      <c r="C35" s="71">
        <v>303</v>
      </c>
      <c r="D35" s="71">
        <v>302</v>
      </c>
      <c r="E35" s="71">
        <v>304</v>
      </c>
      <c r="F35" s="71">
        <v>301</v>
      </c>
      <c r="G35" s="71">
        <v>304</v>
      </c>
      <c r="H35" s="71">
        <v>305</v>
      </c>
      <c r="I35" s="71">
        <v>303</v>
      </c>
      <c r="J35" s="72">
        <v>4</v>
      </c>
      <c r="K35" s="77">
        <f t="shared" si="2"/>
        <v>9.7307692307692299</v>
      </c>
    </row>
    <row r="36" spans="2:11" x14ac:dyDescent="0.25">
      <c r="B36" s="80">
        <v>401</v>
      </c>
      <c r="C36" s="71">
        <v>399</v>
      </c>
      <c r="D36" s="71">
        <v>397</v>
      </c>
      <c r="E36" s="71">
        <v>400</v>
      </c>
      <c r="F36" s="71">
        <v>397</v>
      </c>
      <c r="G36" s="71">
        <v>399</v>
      </c>
      <c r="H36" s="71">
        <v>400</v>
      </c>
      <c r="I36" s="71">
        <v>399</v>
      </c>
      <c r="J36" s="72">
        <v>3</v>
      </c>
      <c r="K36" s="77">
        <f t="shared" si="2"/>
        <v>11.946153846153846</v>
      </c>
    </row>
    <row r="37" spans="2:11" x14ac:dyDescent="0.25">
      <c r="B37" s="80">
        <v>505</v>
      </c>
      <c r="C37" s="71">
        <v>503</v>
      </c>
      <c r="D37" s="71">
        <v>500</v>
      </c>
      <c r="E37" s="71">
        <v>504</v>
      </c>
      <c r="F37" s="71">
        <v>502</v>
      </c>
      <c r="G37" s="71">
        <v>502</v>
      </c>
      <c r="H37" s="71">
        <v>504</v>
      </c>
      <c r="I37" s="71">
        <v>503</v>
      </c>
      <c r="J37" s="72">
        <v>4</v>
      </c>
      <c r="K37" s="77">
        <f t="shared" si="2"/>
        <v>14.346153846153847</v>
      </c>
    </row>
    <row r="38" spans="2:11" x14ac:dyDescent="0.25">
      <c r="B38" s="80">
        <v>601</v>
      </c>
      <c r="C38" s="71">
        <v>599</v>
      </c>
      <c r="D38" s="71">
        <v>596</v>
      </c>
      <c r="E38" s="71">
        <v>599</v>
      </c>
      <c r="F38" s="71">
        <v>598</v>
      </c>
      <c r="G38" s="71">
        <v>597</v>
      </c>
      <c r="H38" s="71">
        <v>599</v>
      </c>
      <c r="I38" s="71">
        <v>599</v>
      </c>
      <c r="J38" s="72">
        <v>3</v>
      </c>
      <c r="K38" s="77">
        <f t="shared" si="2"/>
        <v>16.561538461538461</v>
      </c>
    </row>
    <row r="39" spans="2:11" x14ac:dyDescent="0.25">
      <c r="B39" s="80">
        <v>705</v>
      </c>
      <c r="C39" s="71">
        <v>703</v>
      </c>
      <c r="D39" s="71">
        <v>699</v>
      </c>
      <c r="E39" s="71">
        <v>703</v>
      </c>
      <c r="F39" s="71">
        <v>702</v>
      </c>
      <c r="G39" s="71">
        <v>699</v>
      </c>
      <c r="H39" s="71">
        <v>703</v>
      </c>
      <c r="I39" s="71">
        <v>703</v>
      </c>
      <c r="J39" s="72">
        <v>4</v>
      </c>
      <c r="K39" s="77">
        <f t="shared" si="2"/>
        <v>18.96153846153846</v>
      </c>
    </row>
    <row r="40" spans="2:11" x14ac:dyDescent="0.25">
      <c r="B40" s="80">
        <v>800</v>
      </c>
      <c r="C40" s="71">
        <v>799</v>
      </c>
      <c r="D40" s="71">
        <v>794</v>
      </c>
      <c r="E40" s="71">
        <v>799</v>
      </c>
      <c r="F40" s="71">
        <v>798</v>
      </c>
      <c r="G40" s="71">
        <v>794</v>
      </c>
      <c r="H40" s="71">
        <v>798</v>
      </c>
      <c r="I40" s="71">
        <v>799</v>
      </c>
      <c r="J40" s="72">
        <v>5</v>
      </c>
      <c r="K40" s="77">
        <f t="shared" si="2"/>
        <v>21.153846153846153</v>
      </c>
    </row>
    <row r="41" spans="2:11" ht="16.5" thickBot="1" x14ac:dyDescent="0.3">
      <c r="B41" s="81">
        <v>800</v>
      </c>
      <c r="C41" s="74">
        <v>800</v>
      </c>
      <c r="D41" s="74">
        <v>800</v>
      </c>
      <c r="E41" s="74">
        <v>800</v>
      </c>
      <c r="F41" s="74">
        <v>800</v>
      </c>
      <c r="G41" s="74">
        <v>800</v>
      </c>
      <c r="H41" s="74">
        <v>800</v>
      </c>
      <c r="I41" s="74">
        <v>800</v>
      </c>
      <c r="J41" s="75">
        <v>0</v>
      </c>
      <c r="K41" s="78">
        <f t="shared" si="2"/>
        <v>21.153846153846153</v>
      </c>
    </row>
    <row r="42" spans="2:11" s="87" customFormat="1" x14ac:dyDescent="0.25">
      <c r="B42" s="89"/>
      <c r="C42" s="90"/>
      <c r="D42" s="90"/>
      <c r="E42" s="90"/>
      <c r="F42" s="90"/>
      <c r="G42" s="90"/>
      <c r="H42" s="90"/>
      <c r="I42" s="90"/>
      <c r="J42" s="90"/>
      <c r="K42" s="91"/>
    </row>
  </sheetData>
  <mergeCells count="8">
    <mergeCell ref="M4:N4"/>
    <mergeCell ref="B2:I2"/>
    <mergeCell ref="B16:I16"/>
    <mergeCell ref="B30:I30"/>
    <mergeCell ref="J30:K30"/>
    <mergeCell ref="B15:K15"/>
    <mergeCell ref="J2:K2"/>
    <mergeCell ref="J16:K16"/>
  </mergeCells>
  <conditionalFormatting sqref="J4:J14">
    <cfRule type="expression" dxfId="5" priority="3">
      <formula>J4&gt;K4</formula>
    </cfRule>
  </conditionalFormatting>
  <conditionalFormatting sqref="J32:J41">
    <cfRule type="expression" dxfId="4" priority="1">
      <formula>J32&gt;K32</formula>
    </cfRule>
  </conditionalFormatting>
  <conditionalFormatting sqref="J18:J28">
    <cfRule type="expression" dxfId="3" priority="16">
      <formula>J18&gt;#REF!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E0490-AFCA-4FBD-9965-211EFF124309}">
  <dimension ref="A1:O40"/>
  <sheetViews>
    <sheetView zoomScale="115" zoomScaleNormal="115" workbookViewId="0">
      <selection activeCell="A2" sqref="A2"/>
    </sheetView>
  </sheetViews>
  <sheetFormatPr defaultColWidth="9" defaultRowHeight="15" x14ac:dyDescent="0.25"/>
  <cols>
    <col min="1" max="1" width="9" style="82"/>
    <col min="2" max="2" width="7.42578125" style="67" customWidth="1"/>
    <col min="3" max="4" width="7.42578125" style="67" bestFit="1" customWidth="1"/>
    <col min="5" max="5" width="6.85546875" style="67" bestFit="1" customWidth="1"/>
    <col min="6" max="6" width="7.42578125" style="67" bestFit="1" customWidth="1"/>
    <col min="7" max="7" width="6.85546875" style="67" bestFit="1" customWidth="1"/>
    <col min="8" max="9" width="7.42578125" style="67" bestFit="1" customWidth="1"/>
    <col min="10" max="10" width="7.42578125" style="67" customWidth="1"/>
    <col min="11" max="11" width="8.42578125" style="67" bestFit="1" customWidth="1"/>
    <col min="12" max="12" width="10" style="67" customWidth="1"/>
    <col min="13" max="13" width="9" style="82"/>
    <col min="14" max="16384" width="9" style="67"/>
  </cols>
  <sheetData>
    <row r="1" spans="2:15" s="82" customFormat="1" ht="15.75" thickBot="1" x14ac:dyDescent="0.3"/>
    <row r="2" spans="2:15" ht="18.75" x14ac:dyDescent="0.25">
      <c r="B2" s="110" t="s">
        <v>37</v>
      </c>
      <c r="C2" s="111"/>
      <c r="D2" s="111"/>
      <c r="E2" s="111"/>
      <c r="F2" s="111"/>
      <c r="G2" s="111"/>
      <c r="H2" s="111"/>
      <c r="I2" s="111"/>
      <c r="J2" s="111"/>
      <c r="K2" s="111" t="s">
        <v>47</v>
      </c>
      <c r="L2" s="112"/>
    </row>
    <row r="3" spans="2:15" ht="35.25" thickBot="1" x14ac:dyDescent="0.3">
      <c r="B3" s="98" t="s">
        <v>44</v>
      </c>
      <c r="C3" s="94" t="s">
        <v>10</v>
      </c>
      <c r="D3" s="94" t="s">
        <v>11</v>
      </c>
      <c r="E3" s="94" t="s">
        <v>12</v>
      </c>
      <c r="F3" s="94" t="s">
        <v>13</v>
      </c>
      <c r="G3" s="94" t="s">
        <v>14</v>
      </c>
      <c r="H3" s="94" t="s">
        <v>15</v>
      </c>
      <c r="I3" s="94" t="s">
        <v>16</v>
      </c>
      <c r="J3" s="94" t="s">
        <v>17</v>
      </c>
      <c r="K3" s="95" t="s">
        <v>46</v>
      </c>
      <c r="L3" s="96" t="s">
        <v>49</v>
      </c>
    </row>
    <row r="4" spans="2:15" ht="15.75" x14ac:dyDescent="0.25">
      <c r="B4" s="99">
        <v>20.571428571428601</v>
      </c>
      <c r="C4" s="92">
        <v>21</v>
      </c>
      <c r="D4" s="92">
        <v>21</v>
      </c>
      <c r="E4" s="92">
        <v>21</v>
      </c>
      <c r="F4" s="92">
        <v>22</v>
      </c>
      <c r="G4" s="92">
        <v>21</v>
      </c>
      <c r="H4" s="92">
        <v>22</v>
      </c>
      <c r="I4" s="92">
        <v>21</v>
      </c>
      <c r="J4" s="92">
        <v>21</v>
      </c>
      <c r="K4" s="93">
        <v>0</v>
      </c>
      <c r="L4" s="97">
        <f>$N$5-(($O$5-B4)*($N$5-$N$6))/($O$5-$O$6)</f>
        <v>1.02857142857143</v>
      </c>
      <c r="N4" s="104" t="s">
        <v>7</v>
      </c>
      <c r="O4" s="104"/>
    </row>
    <row r="5" spans="2:15" ht="15.75" x14ac:dyDescent="0.25">
      <c r="B5" s="80">
        <v>100.57142857142857</v>
      </c>
      <c r="C5" s="71">
        <v>96</v>
      </c>
      <c r="D5" s="71">
        <v>97</v>
      </c>
      <c r="E5" s="71">
        <v>97</v>
      </c>
      <c r="F5" s="73">
        <v>94</v>
      </c>
      <c r="G5" s="73">
        <v>99</v>
      </c>
      <c r="H5" s="71">
        <v>98</v>
      </c>
      <c r="I5" s="71">
        <v>96</v>
      </c>
      <c r="J5" s="71">
        <v>97</v>
      </c>
      <c r="K5" s="72">
        <v>7</v>
      </c>
      <c r="L5" s="77">
        <f t="shared" ref="L5:L13" si="0">$N$6-(($O$6-B5)*($N$6-$N$7))/($O$6-$O$7)</f>
        <v>5.0131868131868131</v>
      </c>
      <c r="N5" s="100">
        <v>1</v>
      </c>
      <c r="O5" s="10">
        <v>20</v>
      </c>
    </row>
    <row r="6" spans="2:15" ht="15.75" x14ac:dyDescent="0.25">
      <c r="B6" s="80">
        <v>204.57142857142856</v>
      </c>
      <c r="C6" s="71">
        <v>199</v>
      </c>
      <c r="D6" s="71">
        <v>199</v>
      </c>
      <c r="E6" s="71">
        <v>200</v>
      </c>
      <c r="F6" s="73">
        <v>195</v>
      </c>
      <c r="G6" s="73">
        <v>202</v>
      </c>
      <c r="H6" s="71">
        <v>201</v>
      </c>
      <c r="I6" s="71">
        <v>199</v>
      </c>
      <c r="J6" s="71">
        <v>199</v>
      </c>
      <c r="K6" s="72">
        <v>10</v>
      </c>
      <c r="L6" s="77">
        <f t="shared" si="0"/>
        <v>7.4131868131868135</v>
      </c>
      <c r="N6" s="100">
        <v>5</v>
      </c>
      <c r="O6" s="10">
        <v>100</v>
      </c>
    </row>
    <row r="7" spans="2:15" ht="15.75" x14ac:dyDescent="0.25">
      <c r="B7" s="80">
        <v>300.57142857142856</v>
      </c>
      <c r="C7" s="71">
        <v>295</v>
      </c>
      <c r="D7" s="71">
        <v>294</v>
      </c>
      <c r="E7" s="71">
        <v>296</v>
      </c>
      <c r="F7" s="73">
        <v>292</v>
      </c>
      <c r="G7" s="73">
        <v>296</v>
      </c>
      <c r="H7" s="71">
        <v>297</v>
      </c>
      <c r="I7" s="71">
        <v>295</v>
      </c>
      <c r="J7" s="71">
        <v>294</v>
      </c>
      <c r="K7" s="72">
        <v>9</v>
      </c>
      <c r="L7" s="77">
        <f t="shared" si="0"/>
        <v>9.6285714285714281</v>
      </c>
      <c r="N7" s="100">
        <v>20</v>
      </c>
      <c r="O7" s="10">
        <v>750</v>
      </c>
    </row>
    <row r="8" spans="2:15" ht="15.75" x14ac:dyDescent="0.25">
      <c r="B8" s="80">
        <v>404.57142857142856</v>
      </c>
      <c r="C8" s="71">
        <v>399</v>
      </c>
      <c r="D8" s="71">
        <v>397</v>
      </c>
      <c r="E8" s="71">
        <v>400</v>
      </c>
      <c r="F8" s="73">
        <v>397</v>
      </c>
      <c r="G8" s="73">
        <v>399</v>
      </c>
      <c r="H8" s="71">
        <v>400</v>
      </c>
      <c r="I8" s="71">
        <v>399</v>
      </c>
      <c r="J8" s="71">
        <v>397</v>
      </c>
      <c r="K8" s="72">
        <v>8</v>
      </c>
      <c r="L8" s="77">
        <f t="shared" si="0"/>
        <v>12.028571428571428</v>
      </c>
    </row>
    <row r="9" spans="2:15" ht="15.75" x14ac:dyDescent="0.25">
      <c r="B9" s="80">
        <v>500.57142857142856</v>
      </c>
      <c r="C9" s="71">
        <v>495</v>
      </c>
      <c r="D9" s="71">
        <v>492</v>
      </c>
      <c r="E9" s="71">
        <v>496</v>
      </c>
      <c r="F9" s="73">
        <v>493</v>
      </c>
      <c r="G9" s="73">
        <v>494</v>
      </c>
      <c r="H9" s="71">
        <v>496</v>
      </c>
      <c r="I9" s="71">
        <v>495</v>
      </c>
      <c r="J9" s="71">
        <v>492</v>
      </c>
      <c r="K9" s="72">
        <v>8</v>
      </c>
      <c r="L9" s="77">
        <f t="shared" si="0"/>
        <v>14.243956043956043</v>
      </c>
    </row>
    <row r="10" spans="2:15" ht="15.75" x14ac:dyDescent="0.25">
      <c r="B10" s="80">
        <v>604.57142857142856</v>
      </c>
      <c r="C10" s="71">
        <v>599</v>
      </c>
      <c r="D10" s="71">
        <v>596</v>
      </c>
      <c r="E10" s="71">
        <v>599</v>
      </c>
      <c r="F10" s="73">
        <v>598</v>
      </c>
      <c r="G10" s="73">
        <v>597</v>
      </c>
      <c r="H10" s="71">
        <v>599</v>
      </c>
      <c r="I10" s="71">
        <v>599</v>
      </c>
      <c r="J10" s="71">
        <v>596</v>
      </c>
      <c r="K10" s="72">
        <v>8</v>
      </c>
      <c r="L10" s="77">
        <f t="shared" si="0"/>
        <v>16.643956043956045</v>
      </c>
    </row>
    <row r="11" spans="2:15" ht="15.75" x14ac:dyDescent="0.25">
      <c r="B11" s="80">
        <v>700.57142857142856</v>
      </c>
      <c r="C11" s="71">
        <v>695</v>
      </c>
      <c r="D11" s="71">
        <v>691</v>
      </c>
      <c r="E11" s="71">
        <v>695</v>
      </c>
      <c r="F11" s="73">
        <v>694</v>
      </c>
      <c r="G11" s="73">
        <v>691</v>
      </c>
      <c r="H11" s="71">
        <v>695</v>
      </c>
      <c r="I11" s="71">
        <v>695</v>
      </c>
      <c r="J11" s="71">
        <v>691</v>
      </c>
      <c r="K11" s="72">
        <v>10</v>
      </c>
      <c r="L11" s="77">
        <f t="shared" si="0"/>
        <v>18.85934065934066</v>
      </c>
    </row>
    <row r="12" spans="2:15" ht="15.75" x14ac:dyDescent="0.25">
      <c r="B12" s="80">
        <v>800</v>
      </c>
      <c r="C12" s="71">
        <v>799</v>
      </c>
      <c r="D12" s="71">
        <v>794</v>
      </c>
      <c r="E12" s="71">
        <v>799</v>
      </c>
      <c r="F12" s="73">
        <v>798</v>
      </c>
      <c r="G12" s="73">
        <v>794</v>
      </c>
      <c r="H12" s="71">
        <v>798</v>
      </c>
      <c r="I12" s="71">
        <v>799</v>
      </c>
      <c r="J12" s="71">
        <v>794</v>
      </c>
      <c r="K12" s="72">
        <v>6</v>
      </c>
      <c r="L12" s="77">
        <f t="shared" si="0"/>
        <v>21.153846153846153</v>
      </c>
    </row>
    <row r="13" spans="2:15" ht="16.5" thickBot="1" x14ac:dyDescent="0.3">
      <c r="B13" s="81">
        <v>800</v>
      </c>
      <c r="C13" s="74">
        <v>800</v>
      </c>
      <c r="D13" s="74">
        <v>800</v>
      </c>
      <c r="E13" s="74">
        <v>800</v>
      </c>
      <c r="F13" s="74">
        <v>800</v>
      </c>
      <c r="G13" s="74">
        <v>800</v>
      </c>
      <c r="H13" s="74">
        <v>800</v>
      </c>
      <c r="I13" s="74">
        <v>800</v>
      </c>
      <c r="J13" s="74">
        <v>800</v>
      </c>
      <c r="K13" s="75">
        <v>0</v>
      </c>
      <c r="L13" s="78">
        <f t="shared" si="0"/>
        <v>21.153846153846153</v>
      </c>
    </row>
    <row r="14" spans="2:15" s="82" customFormat="1" ht="15.75" thickBot="1" x14ac:dyDescent="0.3"/>
    <row r="15" spans="2:15" ht="18.75" x14ac:dyDescent="0.25">
      <c r="B15" s="110" t="s">
        <v>36</v>
      </c>
      <c r="C15" s="111"/>
      <c r="D15" s="111"/>
      <c r="E15" s="111"/>
      <c r="F15" s="111"/>
      <c r="G15" s="111"/>
      <c r="H15" s="111"/>
      <c r="I15" s="111"/>
      <c r="J15" s="111"/>
      <c r="K15" s="111" t="s">
        <v>47</v>
      </c>
      <c r="L15" s="112"/>
    </row>
    <row r="16" spans="2:15" ht="35.25" thickBot="1" x14ac:dyDescent="0.3">
      <c r="B16" s="98" t="s">
        <v>44</v>
      </c>
      <c r="C16" s="94" t="s">
        <v>10</v>
      </c>
      <c r="D16" s="94" t="s">
        <v>11</v>
      </c>
      <c r="E16" s="94" t="s">
        <v>12</v>
      </c>
      <c r="F16" s="94" t="s">
        <v>13</v>
      </c>
      <c r="G16" s="94" t="s">
        <v>14</v>
      </c>
      <c r="H16" s="94" t="s">
        <v>15</v>
      </c>
      <c r="I16" s="94" t="s">
        <v>16</v>
      </c>
      <c r="J16" s="94" t="s">
        <v>17</v>
      </c>
      <c r="K16" s="95" t="s">
        <v>46</v>
      </c>
      <c r="L16" s="96" t="s">
        <v>49</v>
      </c>
    </row>
    <row r="17" spans="2:12" ht="15.75" x14ac:dyDescent="0.25">
      <c r="B17" s="99">
        <v>24</v>
      </c>
      <c r="C17" s="92">
        <v>24</v>
      </c>
      <c r="D17" s="92">
        <v>24</v>
      </c>
      <c r="E17" s="92">
        <v>25</v>
      </c>
      <c r="F17" s="92">
        <v>25</v>
      </c>
      <c r="G17" s="92">
        <v>24</v>
      </c>
      <c r="H17" s="92">
        <v>24</v>
      </c>
      <c r="I17" s="92">
        <v>24</v>
      </c>
      <c r="J17" s="92">
        <v>24</v>
      </c>
      <c r="K17" s="93">
        <v>1</v>
      </c>
      <c r="L17" s="97">
        <f>$N$5-(($O$5-B17)*($N$5-$N$6))/($O$5-$O$6)</f>
        <v>1.2</v>
      </c>
    </row>
    <row r="18" spans="2:12" ht="15.75" x14ac:dyDescent="0.25">
      <c r="B18" s="80">
        <v>104</v>
      </c>
      <c r="C18" s="70">
        <v>103</v>
      </c>
      <c r="D18" s="71">
        <v>103</v>
      </c>
      <c r="E18" s="71">
        <v>105</v>
      </c>
      <c r="F18" s="73">
        <v>99</v>
      </c>
      <c r="G18" s="73">
        <v>107</v>
      </c>
      <c r="H18" s="71">
        <v>106</v>
      </c>
      <c r="I18" s="71">
        <v>103</v>
      </c>
      <c r="J18" s="71">
        <v>103</v>
      </c>
      <c r="K18" s="72">
        <v>5</v>
      </c>
      <c r="L18" s="77">
        <f>$N$6-(($O$6-B18)*($N$6-$N$7))/($O$6-$O$7)</f>
        <v>5.092307692307692</v>
      </c>
    </row>
    <row r="19" spans="2:12" ht="15.75" x14ac:dyDescent="0.25">
      <c r="B19" s="80">
        <v>200</v>
      </c>
      <c r="C19" s="70">
        <v>199</v>
      </c>
      <c r="D19" s="71">
        <v>199</v>
      </c>
      <c r="E19" s="71">
        <v>200</v>
      </c>
      <c r="F19" s="73">
        <v>195</v>
      </c>
      <c r="G19" s="73">
        <v>202</v>
      </c>
      <c r="H19" s="71">
        <v>201</v>
      </c>
      <c r="I19" s="71">
        <v>199</v>
      </c>
      <c r="J19" s="71">
        <v>199</v>
      </c>
      <c r="K19" s="72">
        <v>5</v>
      </c>
      <c r="L19" s="77">
        <f t="shared" ref="L19:L26" si="1">$N$6-(($O$6-B19)*($N$6-$N$7))/($O$6-$O$7)</f>
        <v>7.3076923076923075</v>
      </c>
    </row>
    <row r="20" spans="2:12" ht="15.75" x14ac:dyDescent="0.25">
      <c r="B20" s="80">
        <v>304</v>
      </c>
      <c r="C20" s="70">
        <v>303</v>
      </c>
      <c r="D20" s="71">
        <v>302</v>
      </c>
      <c r="E20" s="71">
        <v>304</v>
      </c>
      <c r="F20" s="73">
        <v>301</v>
      </c>
      <c r="G20" s="73">
        <v>304</v>
      </c>
      <c r="H20" s="71">
        <v>305</v>
      </c>
      <c r="I20" s="71">
        <v>303</v>
      </c>
      <c r="J20" s="71">
        <v>302</v>
      </c>
      <c r="K20" s="72">
        <v>3</v>
      </c>
      <c r="L20" s="77">
        <f t="shared" si="1"/>
        <v>9.7076923076923087</v>
      </c>
    </row>
    <row r="21" spans="2:12" ht="15.75" x14ac:dyDescent="0.25">
      <c r="B21" s="80">
        <v>400</v>
      </c>
      <c r="C21" s="70">
        <v>399</v>
      </c>
      <c r="D21" s="71">
        <v>397</v>
      </c>
      <c r="E21" s="71">
        <v>400</v>
      </c>
      <c r="F21" s="73">
        <v>397</v>
      </c>
      <c r="G21" s="73">
        <v>399</v>
      </c>
      <c r="H21" s="71">
        <v>400</v>
      </c>
      <c r="I21" s="71">
        <v>399</v>
      </c>
      <c r="J21" s="71">
        <v>397</v>
      </c>
      <c r="K21" s="72">
        <v>3</v>
      </c>
      <c r="L21" s="77">
        <f t="shared" si="1"/>
        <v>11.923076923076923</v>
      </c>
    </row>
    <row r="22" spans="2:12" ht="15.75" x14ac:dyDescent="0.25">
      <c r="B22" s="80">
        <v>504</v>
      </c>
      <c r="C22" s="70">
        <v>503</v>
      </c>
      <c r="D22" s="71">
        <v>500</v>
      </c>
      <c r="E22" s="71">
        <v>504</v>
      </c>
      <c r="F22" s="73">
        <v>502</v>
      </c>
      <c r="G22" s="73">
        <v>502</v>
      </c>
      <c r="H22" s="71">
        <v>504</v>
      </c>
      <c r="I22" s="71">
        <v>503</v>
      </c>
      <c r="J22" s="71">
        <v>500</v>
      </c>
      <c r="K22" s="72">
        <v>2</v>
      </c>
      <c r="L22" s="77">
        <f t="shared" si="1"/>
        <v>14.323076923076924</v>
      </c>
    </row>
    <row r="23" spans="2:12" ht="15.75" x14ac:dyDescent="0.25">
      <c r="B23" s="80">
        <v>600</v>
      </c>
      <c r="C23" s="70">
        <v>599</v>
      </c>
      <c r="D23" s="71">
        <v>596</v>
      </c>
      <c r="E23" s="71">
        <v>599</v>
      </c>
      <c r="F23" s="73">
        <v>598</v>
      </c>
      <c r="G23" s="73">
        <v>597</v>
      </c>
      <c r="H23" s="71">
        <v>599</v>
      </c>
      <c r="I23" s="71">
        <v>599</v>
      </c>
      <c r="J23" s="71">
        <v>596</v>
      </c>
      <c r="K23" s="72">
        <v>3</v>
      </c>
      <c r="L23" s="77">
        <f t="shared" si="1"/>
        <v>16.53846153846154</v>
      </c>
    </row>
    <row r="24" spans="2:12" ht="15.75" x14ac:dyDescent="0.25">
      <c r="B24" s="80">
        <v>704</v>
      </c>
      <c r="C24" s="70">
        <v>703</v>
      </c>
      <c r="D24" s="71">
        <v>699</v>
      </c>
      <c r="E24" s="71">
        <v>703</v>
      </c>
      <c r="F24" s="73">
        <v>702</v>
      </c>
      <c r="G24" s="73">
        <v>699</v>
      </c>
      <c r="H24" s="71">
        <v>703</v>
      </c>
      <c r="I24" s="71">
        <v>703</v>
      </c>
      <c r="J24" s="71">
        <v>699</v>
      </c>
      <c r="K24" s="72">
        <v>5</v>
      </c>
      <c r="L24" s="77">
        <f t="shared" si="1"/>
        <v>18.938461538461539</v>
      </c>
    </row>
    <row r="25" spans="2:12" ht="15.75" x14ac:dyDescent="0.25">
      <c r="B25" s="80">
        <v>800</v>
      </c>
      <c r="C25" s="70">
        <v>799</v>
      </c>
      <c r="D25" s="71">
        <v>794</v>
      </c>
      <c r="E25" s="71">
        <v>799</v>
      </c>
      <c r="F25" s="73">
        <v>798</v>
      </c>
      <c r="G25" s="73">
        <v>794</v>
      </c>
      <c r="H25" s="71">
        <v>798</v>
      </c>
      <c r="I25" s="71">
        <v>799</v>
      </c>
      <c r="J25" s="71">
        <v>794</v>
      </c>
      <c r="K25" s="72">
        <v>6</v>
      </c>
      <c r="L25" s="77">
        <f t="shared" si="1"/>
        <v>21.153846153846153</v>
      </c>
    </row>
    <row r="26" spans="2:12" ht="16.5" thickBot="1" x14ac:dyDescent="0.3">
      <c r="B26" s="81">
        <v>800</v>
      </c>
      <c r="C26" s="83">
        <v>800</v>
      </c>
      <c r="D26" s="74">
        <v>800</v>
      </c>
      <c r="E26" s="74">
        <v>800</v>
      </c>
      <c r="F26" s="74">
        <v>800</v>
      </c>
      <c r="G26" s="74">
        <v>800</v>
      </c>
      <c r="H26" s="74">
        <v>800</v>
      </c>
      <c r="I26" s="74">
        <v>800</v>
      </c>
      <c r="J26" s="74">
        <v>800</v>
      </c>
      <c r="K26" s="75">
        <v>0</v>
      </c>
      <c r="L26" s="78">
        <f t="shared" si="1"/>
        <v>21.153846153846153</v>
      </c>
    </row>
    <row r="27" spans="2:12" s="82" customFormat="1" ht="15.75" thickBot="1" x14ac:dyDescent="0.3"/>
    <row r="28" spans="2:12" ht="18.75" x14ac:dyDescent="0.25">
      <c r="B28" s="110" t="s">
        <v>38</v>
      </c>
      <c r="C28" s="111"/>
      <c r="D28" s="111"/>
      <c r="E28" s="111"/>
      <c r="F28" s="111"/>
      <c r="G28" s="111"/>
      <c r="H28" s="111"/>
      <c r="I28" s="111"/>
      <c r="J28" s="111"/>
      <c r="K28" s="111" t="s">
        <v>47</v>
      </c>
      <c r="L28" s="112"/>
    </row>
    <row r="29" spans="2:12" ht="35.25" thickBot="1" x14ac:dyDescent="0.3">
      <c r="B29" s="98" t="s">
        <v>44</v>
      </c>
      <c r="C29" s="94" t="s">
        <v>10</v>
      </c>
      <c r="D29" s="94" t="s">
        <v>11</v>
      </c>
      <c r="E29" s="94" t="s">
        <v>12</v>
      </c>
      <c r="F29" s="94" t="s">
        <v>13</v>
      </c>
      <c r="G29" s="94" t="s">
        <v>14</v>
      </c>
      <c r="H29" s="94" t="s">
        <v>15</v>
      </c>
      <c r="I29" s="94" t="s">
        <v>16</v>
      </c>
      <c r="J29" s="94" t="s">
        <v>17</v>
      </c>
      <c r="K29" s="95" t="s">
        <v>46</v>
      </c>
      <c r="L29" s="96" t="s">
        <v>49</v>
      </c>
    </row>
    <row r="30" spans="2:12" ht="15.75" x14ac:dyDescent="0.25">
      <c r="B30" s="99">
        <v>25</v>
      </c>
      <c r="C30" s="92">
        <v>25</v>
      </c>
      <c r="D30" s="92">
        <v>25</v>
      </c>
      <c r="E30" s="92">
        <v>25</v>
      </c>
      <c r="F30" s="92">
        <v>25</v>
      </c>
      <c r="G30" s="92">
        <v>26</v>
      </c>
      <c r="H30" s="92">
        <v>25</v>
      </c>
      <c r="I30" s="92">
        <v>25</v>
      </c>
      <c r="J30" s="92">
        <v>26</v>
      </c>
      <c r="K30" s="93">
        <v>1</v>
      </c>
      <c r="L30" s="97">
        <f>$N$5-(($O$5-B30)*($N$5-$N$6))/($O$5-$O$6)</f>
        <v>1.25</v>
      </c>
    </row>
    <row r="31" spans="2:12" ht="15.75" x14ac:dyDescent="0.25">
      <c r="B31" s="80">
        <v>105</v>
      </c>
      <c r="C31" s="70">
        <v>104</v>
      </c>
      <c r="D31" s="71">
        <v>104</v>
      </c>
      <c r="E31" s="71">
        <v>106</v>
      </c>
      <c r="F31" s="73">
        <v>102</v>
      </c>
      <c r="G31" s="73">
        <v>107</v>
      </c>
      <c r="H31" s="71">
        <v>106</v>
      </c>
      <c r="I31" s="71">
        <v>104</v>
      </c>
      <c r="J31" s="71">
        <v>105</v>
      </c>
      <c r="K31" s="72">
        <v>3</v>
      </c>
      <c r="L31" s="77">
        <f>$N$6-(($O$6-B31)*($N$6-$N$7))/($O$6-$O$7)</f>
        <v>5.115384615384615</v>
      </c>
    </row>
    <row r="32" spans="2:12" ht="15.75" x14ac:dyDescent="0.25">
      <c r="B32" s="80">
        <v>201</v>
      </c>
      <c r="C32" s="70">
        <v>200</v>
      </c>
      <c r="D32" s="71">
        <v>200</v>
      </c>
      <c r="E32" s="71">
        <v>201</v>
      </c>
      <c r="F32" s="73">
        <v>196</v>
      </c>
      <c r="G32" s="73">
        <v>202</v>
      </c>
      <c r="H32" s="71">
        <v>202</v>
      </c>
      <c r="I32" s="71">
        <v>199</v>
      </c>
      <c r="J32" s="71">
        <v>200</v>
      </c>
      <c r="K32" s="72">
        <v>5</v>
      </c>
      <c r="L32" s="77">
        <f t="shared" ref="L32:L39" si="2">$N$6-(($O$6-B32)*($N$6-$N$7))/($O$6-$O$7)</f>
        <v>7.3307692307692314</v>
      </c>
    </row>
    <row r="33" spans="2:12" ht="15.75" x14ac:dyDescent="0.25">
      <c r="B33" s="80">
        <v>305</v>
      </c>
      <c r="C33" s="70">
        <v>304</v>
      </c>
      <c r="D33" s="71">
        <v>303</v>
      </c>
      <c r="E33" s="71">
        <v>305</v>
      </c>
      <c r="F33" s="73">
        <v>302</v>
      </c>
      <c r="G33" s="73">
        <v>305</v>
      </c>
      <c r="H33" s="71">
        <v>305</v>
      </c>
      <c r="I33" s="71">
        <v>303</v>
      </c>
      <c r="J33" s="71">
        <v>304</v>
      </c>
      <c r="K33" s="72">
        <v>3</v>
      </c>
      <c r="L33" s="77">
        <f t="shared" si="2"/>
        <v>9.7307692307692299</v>
      </c>
    </row>
    <row r="34" spans="2:12" ht="15.75" x14ac:dyDescent="0.25">
      <c r="B34" s="80">
        <v>401</v>
      </c>
      <c r="C34" s="70">
        <v>400</v>
      </c>
      <c r="D34" s="71">
        <v>398</v>
      </c>
      <c r="E34" s="71">
        <v>401</v>
      </c>
      <c r="F34" s="73">
        <v>398</v>
      </c>
      <c r="G34" s="73">
        <v>400</v>
      </c>
      <c r="H34" s="71">
        <v>401</v>
      </c>
      <c r="I34" s="71">
        <v>399</v>
      </c>
      <c r="J34" s="71">
        <v>400</v>
      </c>
      <c r="K34" s="72">
        <v>3</v>
      </c>
      <c r="L34" s="77">
        <f t="shared" si="2"/>
        <v>11.946153846153846</v>
      </c>
    </row>
    <row r="35" spans="2:12" ht="15.75" x14ac:dyDescent="0.25">
      <c r="B35" s="80">
        <v>505</v>
      </c>
      <c r="C35" s="70">
        <v>504</v>
      </c>
      <c r="D35" s="71">
        <v>501</v>
      </c>
      <c r="E35" s="71">
        <v>505</v>
      </c>
      <c r="F35" s="73">
        <v>503</v>
      </c>
      <c r="G35" s="73">
        <v>503</v>
      </c>
      <c r="H35" s="71">
        <v>505</v>
      </c>
      <c r="I35" s="71">
        <v>502</v>
      </c>
      <c r="J35" s="71">
        <v>503</v>
      </c>
      <c r="K35" s="72">
        <v>3</v>
      </c>
      <c r="L35" s="77">
        <f t="shared" si="2"/>
        <v>14.346153846153847</v>
      </c>
    </row>
    <row r="36" spans="2:12" ht="15.75" x14ac:dyDescent="0.25">
      <c r="B36" s="80">
        <v>601</v>
      </c>
      <c r="C36" s="70">
        <v>600</v>
      </c>
      <c r="D36" s="71">
        <v>597</v>
      </c>
      <c r="E36" s="71">
        <v>600</v>
      </c>
      <c r="F36" s="73">
        <v>599</v>
      </c>
      <c r="G36" s="73">
        <v>597</v>
      </c>
      <c r="H36" s="71">
        <v>600</v>
      </c>
      <c r="I36" s="71">
        <v>598</v>
      </c>
      <c r="J36" s="71">
        <v>599</v>
      </c>
      <c r="K36" s="72">
        <v>4</v>
      </c>
      <c r="L36" s="77">
        <f t="shared" si="2"/>
        <v>16.561538461538461</v>
      </c>
    </row>
    <row r="37" spans="2:12" ht="15.75" x14ac:dyDescent="0.25">
      <c r="B37" s="80">
        <v>705</v>
      </c>
      <c r="C37" s="70">
        <v>704</v>
      </c>
      <c r="D37" s="71">
        <v>700</v>
      </c>
      <c r="E37" s="71">
        <v>704</v>
      </c>
      <c r="F37" s="73">
        <v>703</v>
      </c>
      <c r="G37" s="73">
        <v>700</v>
      </c>
      <c r="H37" s="71">
        <v>704</v>
      </c>
      <c r="I37" s="71">
        <v>702</v>
      </c>
      <c r="J37" s="71">
        <v>703</v>
      </c>
      <c r="K37" s="72">
        <v>5</v>
      </c>
      <c r="L37" s="77">
        <f t="shared" si="2"/>
        <v>18.96153846153846</v>
      </c>
    </row>
    <row r="38" spans="2:12" ht="15.75" x14ac:dyDescent="0.25">
      <c r="B38" s="80">
        <v>800</v>
      </c>
      <c r="C38" s="70">
        <v>800</v>
      </c>
      <c r="D38" s="71">
        <v>795</v>
      </c>
      <c r="E38" s="71">
        <v>800</v>
      </c>
      <c r="F38" s="73">
        <v>799</v>
      </c>
      <c r="G38" s="73">
        <v>795</v>
      </c>
      <c r="H38" s="71">
        <v>799</v>
      </c>
      <c r="I38" s="71">
        <v>797</v>
      </c>
      <c r="J38" s="71">
        <v>798</v>
      </c>
      <c r="K38" s="72">
        <v>1</v>
      </c>
      <c r="L38" s="77">
        <f t="shared" si="2"/>
        <v>21.153846153846153</v>
      </c>
    </row>
    <row r="39" spans="2:12" ht="16.5" thickBot="1" x14ac:dyDescent="0.3">
      <c r="B39" s="81">
        <v>800</v>
      </c>
      <c r="C39" s="83">
        <v>800</v>
      </c>
      <c r="D39" s="74">
        <v>800</v>
      </c>
      <c r="E39" s="74">
        <v>800</v>
      </c>
      <c r="F39" s="74">
        <v>800</v>
      </c>
      <c r="G39" s="74">
        <v>799</v>
      </c>
      <c r="H39" s="74">
        <v>800</v>
      </c>
      <c r="I39" s="74">
        <v>800</v>
      </c>
      <c r="J39" s="74">
        <v>800</v>
      </c>
      <c r="K39" s="75">
        <v>0</v>
      </c>
      <c r="L39" s="78">
        <f t="shared" si="2"/>
        <v>21.153846153846153</v>
      </c>
    </row>
    <row r="40" spans="2:12" s="82" customFormat="1" x14ac:dyDescent="0.25"/>
  </sheetData>
  <mergeCells count="7">
    <mergeCell ref="N4:O4"/>
    <mergeCell ref="K15:L15"/>
    <mergeCell ref="K28:L28"/>
    <mergeCell ref="B2:J2"/>
    <mergeCell ref="B15:J15"/>
    <mergeCell ref="B28:J28"/>
    <mergeCell ref="K2:L2"/>
  </mergeCells>
  <conditionalFormatting sqref="K4:K13">
    <cfRule type="expression" dxfId="2" priority="3">
      <formula>K4&gt;L4</formula>
    </cfRule>
  </conditionalFormatting>
  <conditionalFormatting sqref="K17:K26">
    <cfRule type="expression" dxfId="1" priority="2">
      <formula>K17&gt;L17</formula>
    </cfRule>
  </conditionalFormatting>
  <conditionalFormatting sqref="K30:K39">
    <cfRule type="expression" dxfId="0" priority="1">
      <formula>K30&gt;L30</formula>
    </cfRule>
  </conditionalFormatting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8</vt:i4>
      </vt:variant>
    </vt:vector>
  </HeadingPairs>
  <TitlesOfParts>
    <vt:vector size="8" baseType="lpstr">
      <vt:lpstr>Resumo</vt:lpstr>
      <vt:lpstr>Forno</vt:lpstr>
      <vt:lpstr>4oC_min</vt:lpstr>
      <vt:lpstr>2oC_min</vt:lpstr>
      <vt:lpstr>1oC_min</vt:lpstr>
      <vt:lpstr>A</vt:lpstr>
      <vt:lpstr>B</vt:lpstr>
      <vt:lpstr>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Wallison Medeiros</dc:creator>
  <cp:lastModifiedBy>Wallison Medeiros</cp:lastModifiedBy>
  <dcterms:created xsi:type="dcterms:W3CDTF">2021-04-30T17:40:43Z</dcterms:created>
  <dcterms:modified xsi:type="dcterms:W3CDTF">2023-04-08T14:11:02Z</dcterms:modified>
</cp:coreProperties>
</file>