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uricio Cetra\Desktop\Projeto FAPESP\"/>
    </mc:Choice>
  </mc:AlternateContent>
  <xr:revisionPtr revIDLastSave="0" documentId="8_{57AD7A3D-F1CC-4C70-9300-D7D2E4091C69}" xr6:coauthVersionLast="47" xr6:coauthVersionMax="47" xr10:uidLastSave="{00000000-0000-0000-0000-000000000000}"/>
  <bookViews>
    <workbookView xWindow="20370" yWindow="-120" windowWidth="29040" windowHeight="15840" xr2:uid="{C6815538-7D49-4B6A-841B-ABC7E3711BA8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J53" i="1" l="1"/>
  <c r="BJ54" i="1" s="1"/>
  <c r="BI53" i="1"/>
  <c r="BI54" i="1" s="1"/>
  <c r="BH53" i="1"/>
  <c r="BH54" i="1" s="1"/>
  <c r="BG53" i="1"/>
  <c r="BG54" i="1" s="1"/>
  <c r="BF53" i="1"/>
  <c r="BF54" i="1" s="1"/>
  <c r="BE53" i="1"/>
  <c r="BE54" i="1" s="1"/>
  <c r="BD53" i="1"/>
  <c r="BD54" i="1" s="1"/>
  <c r="BC53" i="1"/>
  <c r="BC54" i="1" s="1"/>
  <c r="BB53" i="1"/>
  <c r="BB54" i="1" s="1"/>
  <c r="BA53" i="1"/>
  <c r="BA54" i="1" s="1"/>
  <c r="AZ53" i="1"/>
  <c r="AZ54" i="1" s="1"/>
  <c r="AY53" i="1"/>
  <c r="AY54" i="1" s="1"/>
  <c r="AX53" i="1"/>
  <c r="AX54" i="1" s="1"/>
  <c r="AW53" i="1"/>
  <c r="AW54" i="1" s="1"/>
  <c r="AV53" i="1"/>
  <c r="AV54" i="1" s="1"/>
  <c r="AU53" i="1"/>
  <c r="AU54" i="1" s="1"/>
  <c r="AT53" i="1"/>
  <c r="AT54" i="1" s="1"/>
  <c r="AS53" i="1"/>
  <c r="AS54" i="1" s="1"/>
  <c r="AR53" i="1"/>
  <c r="AR54" i="1" s="1"/>
  <c r="AQ53" i="1"/>
  <c r="AQ54" i="1" s="1"/>
  <c r="AP53" i="1"/>
  <c r="AP54" i="1" s="1"/>
  <c r="AO53" i="1"/>
  <c r="AO54" i="1" s="1"/>
  <c r="AN53" i="1"/>
  <c r="AN54" i="1" s="1"/>
  <c r="AM53" i="1"/>
  <c r="AM54" i="1" s="1"/>
  <c r="AL53" i="1"/>
  <c r="AL54" i="1" s="1"/>
  <c r="AK53" i="1"/>
  <c r="AK54" i="1" s="1"/>
  <c r="AJ53" i="1"/>
  <c r="AJ54" i="1" s="1"/>
  <c r="AI53" i="1"/>
  <c r="AI54" i="1" s="1"/>
  <c r="AH53" i="1"/>
  <c r="AH54" i="1" s="1"/>
  <c r="AG53" i="1"/>
  <c r="AG54" i="1" s="1"/>
  <c r="AF53" i="1"/>
  <c r="AF54" i="1" s="1"/>
  <c r="AE53" i="1"/>
  <c r="AE54" i="1" s="1"/>
  <c r="AD53" i="1"/>
  <c r="AD54" i="1" s="1"/>
  <c r="AC53" i="1"/>
  <c r="AC54" i="1" s="1"/>
  <c r="AB53" i="1"/>
  <c r="AB54" i="1" s="1"/>
  <c r="AA53" i="1"/>
  <c r="AA54" i="1" s="1"/>
  <c r="Z53" i="1"/>
  <c r="Z54" i="1" s="1"/>
  <c r="Y53" i="1"/>
  <c r="Y54" i="1" s="1"/>
  <c r="X53" i="1"/>
  <c r="X54" i="1" s="1"/>
  <c r="W53" i="1"/>
  <c r="W54" i="1" s="1"/>
  <c r="V53" i="1"/>
  <c r="V54" i="1" s="1"/>
  <c r="U53" i="1"/>
  <c r="U54" i="1" s="1"/>
  <c r="T53" i="1"/>
  <c r="T54" i="1" s="1"/>
  <c r="S53" i="1"/>
  <c r="S54" i="1" s="1"/>
  <c r="R53" i="1"/>
  <c r="R54" i="1" s="1"/>
  <c r="Q53" i="1"/>
  <c r="Q54" i="1" s="1"/>
  <c r="P53" i="1"/>
  <c r="P54" i="1" s="1"/>
  <c r="O53" i="1"/>
  <c r="O54" i="1" s="1"/>
  <c r="N53" i="1"/>
  <c r="N54" i="1" s="1"/>
  <c r="M53" i="1"/>
  <c r="M54" i="1" s="1"/>
  <c r="L53" i="1"/>
  <c r="L54" i="1" s="1"/>
  <c r="K53" i="1"/>
  <c r="K54" i="1" s="1"/>
  <c r="J53" i="1"/>
  <c r="J54" i="1" s="1"/>
  <c r="I53" i="1"/>
  <c r="I54" i="1" s="1"/>
  <c r="H53" i="1"/>
  <c r="H54" i="1" s="1"/>
  <c r="G53" i="1"/>
  <c r="G54" i="1" s="1"/>
  <c r="F53" i="1"/>
  <c r="F54" i="1" s="1"/>
  <c r="E53" i="1"/>
  <c r="E54" i="1" s="1"/>
  <c r="D53" i="1"/>
  <c r="D54" i="1" s="1"/>
  <c r="C53" i="1"/>
  <c r="C54" i="1" s="1"/>
  <c r="BM51" i="1"/>
  <c r="BL51" i="1"/>
  <c r="BM50" i="1"/>
  <c r="BL50" i="1"/>
  <c r="BM49" i="1"/>
  <c r="BL49" i="1"/>
  <c r="BM48" i="1"/>
  <c r="BL48" i="1"/>
  <c r="BM47" i="1"/>
  <c r="BL47" i="1"/>
  <c r="BM46" i="1"/>
  <c r="BL46" i="1"/>
  <c r="BM45" i="1"/>
  <c r="BL45" i="1"/>
  <c r="BM44" i="1"/>
  <c r="BL44" i="1"/>
  <c r="BM43" i="1"/>
  <c r="BL43" i="1"/>
  <c r="BM42" i="1"/>
  <c r="BL42" i="1"/>
  <c r="BM41" i="1"/>
  <c r="BL41" i="1"/>
  <c r="BM40" i="1"/>
  <c r="BL40" i="1"/>
  <c r="BM39" i="1"/>
  <c r="BL39" i="1"/>
  <c r="BM38" i="1"/>
  <c r="BL38" i="1"/>
  <c r="BM37" i="1"/>
  <c r="BL37" i="1"/>
  <c r="BM36" i="1"/>
  <c r="BL36" i="1"/>
  <c r="BM35" i="1"/>
  <c r="BL35" i="1"/>
  <c r="BM34" i="1"/>
  <c r="BL34" i="1"/>
  <c r="BM33" i="1"/>
  <c r="BL33" i="1"/>
  <c r="BM32" i="1"/>
  <c r="BL32" i="1"/>
  <c r="BM31" i="1"/>
  <c r="BL31" i="1"/>
  <c r="BM30" i="1"/>
  <c r="BL30" i="1"/>
  <c r="BM29" i="1"/>
  <c r="BL29" i="1"/>
  <c r="BM28" i="1"/>
  <c r="BL28" i="1"/>
  <c r="BM27" i="1"/>
  <c r="BL27" i="1"/>
  <c r="BM26" i="1"/>
  <c r="BL26" i="1"/>
  <c r="BM25" i="1"/>
  <c r="BL25" i="1"/>
  <c r="BM24" i="1"/>
  <c r="BL24" i="1"/>
  <c r="BM23" i="1"/>
  <c r="BL23" i="1"/>
  <c r="BM22" i="1"/>
  <c r="BL22" i="1"/>
  <c r="BM21" i="1"/>
  <c r="BL21" i="1"/>
  <c r="BM20" i="1"/>
  <c r="BL20" i="1"/>
  <c r="BM19" i="1"/>
  <c r="BL19" i="1"/>
  <c r="BM18" i="1"/>
  <c r="BL18" i="1"/>
  <c r="BM17" i="1"/>
  <c r="BL17" i="1"/>
  <c r="BM16" i="1"/>
  <c r="BL16" i="1"/>
  <c r="BM15" i="1"/>
  <c r="BL15" i="1"/>
  <c r="BM14" i="1"/>
  <c r="BL14" i="1"/>
  <c r="BM13" i="1"/>
  <c r="BL13" i="1"/>
  <c r="BM12" i="1"/>
  <c r="BL12" i="1"/>
  <c r="BM11" i="1"/>
  <c r="BL11" i="1"/>
  <c r="BM10" i="1"/>
  <c r="BL10" i="1"/>
  <c r="BM9" i="1"/>
  <c r="BL9" i="1"/>
  <c r="BM8" i="1"/>
  <c r="BL8" i="1"/>
  <c r="BM7" i="1"/>
  <c r="BL7" i="1"/>
  <c r="BM6" i="1"/>
  <c r="BL6" i="1"/>
  <c r="BM5" i="1"/>
  <c r="BL5" i="1"/>
  <c r="BM4" i="1"/>
  <c r="BL4" i="1"/>
  <c r="BM3" i="1"/>
  <c r="BL3" i="1"/>
  <c r="BM2" i="1"/>
  <c r="BL2" i="1"/>
</calcChain>
</file>

<file path=xl/sharedStrings.xml><?xml version="1.0" encoding="utf-8"?>
<sst xmlns="http://schemas.openxmlformats.org/spreadsheetml/2006/main" count="115" uniqueCount="115">
  <si>
    <t>Cod</t>
  </si>
  <si>
    <t>Djan</t>
  </si>
  <si>
    <t>Alep</t>
  </si>
  <si>
    <t>Amul</t>
  </si>
  <si>
    <t>Drib</t>
  </si>
  <si>
    <t>Bmic</t>
  </si>
  <si>
    <t>Cdav</t>
  </si>
  <si>
    <t>Csan</t>
  </si>
  <si>
    <t>Pihe</t>
  </si>
  <si>
    <t>Ctup</t>
  </si>
  <si>
    <t>Cjap</t>
  </si>
  <si>
    <t>Cigu</t>
  </si>
  <si>
    <t>Clan</t>
  </si>
  <si>
    <t>Clau</t>
  </si>
  <si>
    <t>Clop</t>
  </si>
  <si>
    <t>Cpte</t>
  </si>
  <si>
    <t>Csch</t>
  </si>
  <si>
    <t>Czon</t>
  </si>
  <si>
    <t>Digu</t>
  </si>
  <si>
    <t>Gipo</t>
  </si>
  <si>
    <t>Gpan</t>
  </si>
  <si>
    <t>Gsyl</t>
  </si>
  <si>
    <t>Pani</t>
  </si>
  <si>
    <t>Hanc</t>
  </si>
  <si>
    <t>Hbif</t>
  </si>
  <si>
    <t>Hgra</t>
  </si>
  <si>
    <t>Hint</t>
  </si>
  <si>
    <t>Hkro</t>
  </si>
  <si>
    <t>Hleu</t>
  </si>
  <si>
    <t>Hmal</t>
  </si>
  <si>
    <t>Hmul</t>
  </si>
  <si>
    <t>Hret</t>
  </si>
  <si>
    <t>Iali</t>
  </si>
  <si>
    <t>Idus</t>
  </si>
  <si>
    <t>Iepa</t>
  </si>
  <si>
    <t>Ipro</t>
  </si>
  <si>
    <t>Klac</t>
  </si>
  <si>
    <t>Ksub</t>
  </si>
  <si>
    <t>Lgib</t>
  </si>
  <si>
    <t>Mcot</t>
  </si>
  <si>
    <t>Mmic</t>
  </si>
  <si>
    <t>Mrib</t>
  </si>
  <si>
    <t>Npar</t>
  </si>
  <si>
    <t>Nrib</t>
  </si>
  <si>
    <t>Nyap</t>
  </si>
  <si>
    <t>Phar</t>
  </si>
  <si>
    <t>Pmac</t>
  </si>
  <si>
    <t>Pobt</t>
  </si>
  <si>
    <t>Phet</t>
  </si>
  <si>
    <t>Prei</t>
  </si>
  <si>
    <t>Ptra</t>
  </si>
  <si>
    <t>Pviv</t>
  </si>
  <si>
    <t>Rkro</t>
  </si>
  <si>
    <t>Rlim</t>
  </si>
  <si>
    <t>Rque</t>
  </si>
  <si>
    <t>Rtra</t>
  </si>
  <si>
    <t>Sbar</t>
  </si>
  <si>
    <t>Sgun</t>
  </si>
  <si>
    <t>Smar</t>
  </si>
  <si>
    <t>Spap</t>
  </si>
  <si>
    <t>Tlau</t>
  </si>
  <si>
    <t>N</t>
  </si>
  <si>
    <t>S</t>
  </si>
  <si>
    <t>Rib_C</t>
  </si>
  <si>
    <t>AJuq</t>
  </si>
  <si>
    <t>Alto_L</t>
  </si>
  <si>
    <t>AJGu2</t>
  </si>
  <si>
    <t>Varg</t>
  </si>
  <si>
    <t>AJGu</t>
  </si>
  <si>
    <t>AFra</t>
  </si>
  <si>
    <t>Gran</t>
  </si>
  <si>
    <t>Arei</t>
  </si>
  <si>
    <t>Verd</t>
  </si>
  <si>
    <t>Cach_C</t>
  </si>
  <si>
    <t>Coru</t>
  </si>
  <si>
    <t>Rib_F</t>
  </si>
  <si>
    <t>Ouro</t>
  </si>
  <si>
    <t>Ipir</t>
  </si>
  <si>
    <t>Pret</t>
  </si>
  <si>
    <t>Rib_S</t>
  </si>
  <si>
    <t>Alto_P</t>
  </si>
  <si>
    <t>Temi</t>
  </si>
  <si>
    <t>Boni</t>
  </si>
  <si>
    <t>Quil</t>
  </si>
  <si>
    <t>Eta</t>
  </si>
  <si>
    <t>Ataq</t>
  </si>
  <si>
    <t>Pedro</t>
  </si>
  <si>
    <t>Sao_P</t>
  </si>
  <si>
    <t>Carm</t>
  </si>
  <si>
    <t>Itac</t>
  </si>
  <si>
    <t>Pilo</t>
  </si>
  <si>
    <t>Ipor</t>
  </si>
  <si>
    <t>Palm</t>
  </si>
  <si>
    <t>Rio_C</t>
  </si>
  <si>
    <t>Crim</t>
  </si>
  <si>
    <t>Itap</t>
  </si>
  <si>
    <t>Turv</t>
  </si>
  <si>
    <t>Soca</t>
  </si>
  <si>
    <t>Guab</t>
  </si>
  <si>
    <t>Ped</t>
  </si>
  <si>
    <t>Onc</t>
  </si>
  <si>
    <t>Cach_E</t>
  </si>
  <si>
    <t>R_Big</t>
  </si>
  <si>
    <t>R_Gua</t>
  </si>
  <si>
    <t>R_Pei</t>
  </si>
  <si>
    <t>R_Aze</t>
  </si>
  <si>
    <t>A_Lou</t>
  </si>
  <si>
    <t>Cach_M</t>
  </si>
  <si>
    <t>A_BraG</t>
  </si>
  <si>
    <t>Are</t>
  </si>
  <si>
    <t>R_Gra</t>
  </si>
  <si>
    <t>Are2</t>
  </si>
  <si>
    <t>Taq</t>
  </si>
  <si>
    <t>FO</t>
  </si>
  <si>
    <t>FO%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</si>
</sst>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">
    <xf numFmtId="0" fontId="0" fillId="0" borderId="0" xfId="0"/>
    <xf numFmtId="9" fontId="0" fillId="0" borderId="0" xfId="1" applyFont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BEAD2-0E56-406E-8EB6-4856816E66CC}">
  <dimension ref="A1:BM54"/>
  <sheetViews>
    <sheetView tabSelected="1" topLeftCell="A19" workbookViewId="0">
      <selection activeCell="I47" sqref="I47"/>
    </sheetView>
  </sheetViews>
  <sheetFormatPr defaultRowHeight="15" x14ac:dyDescent="0.25"/>
  <cols>
    <col min="2" max="2" width="10.85546875" bestFit="1" customWidth="1"/>
    <col min="3" max="68" width="5.7109375" customWidth="1"/>
  </cols>
  <sheetData>
    <row r="1" spans="1:65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L1" t="s">
        <v>61</v>
      </c>
      <c r="BM1" t="s">
        <v>62</v>
      </c>
    </row>
    <row r="2" spans="1:65" x14ac:dyDescent="0.25">
      <c r="A2">
        <v>1</v>
      </c>
      <c r="B2" t="s">
        <v>63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3</v>
      </c>
      <c r="R2">
        <v>0</v>
      </c>
      <c r="S2">
        <v>0</v>
      </c>
      <c r="T2">
        <v>0</v>
      </c>
      <c r="U2">
        <v>0</v>
      </c>
      <c r="V2">
        <v>9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1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L2">
        <f>SUM(C2:BK2)</f>
        <v>13</v>
      </c>
      <c r="BM2">
        <f>COUNTIF(C2:BJ2,"&gt;0")</f>
        <v>3</v>
      </c>
    </row>
    <row r="3" spans="1:65" x14ac:dyDescent="0.25">
      <c r="A3">
        <v>2</v>
      </c>
      <c r="B3" t="s">
        <v>64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5</v>
      </c>
      <c r="K3">
        <v>0</v>
      </c>
      <c r="L3">
        <v>0</v>
      </c>
      <c r="M3">
        <v>0</v>
      </c>
      <c r="N3">
        <v>1</v>
      </c>
      <c r="O3">
        <v>0</v>
      </c>
      <c r="P3">
        <v>0</v>
      </c>
      <c r="Q3">
        <v>3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9</v>
      </c>
      <c r="AX3">
        <v>0</v>
      </c>
      <c r="AY3">
        <v>22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6</v>
      </c>
      <c r="BJ3">
        <v>0</v>
      </c>
      <c r="BL3">
        <f t="shared" ref="BL3:BL51" si="0">SUM(C3:BK3)</f>
        <v>46</v>
      </c>
      <c r="BM3">
        <f t="shared" ref="BM3:BM51" si="1">COUNTIF(C3:BJ3,"&gt;0")</f>
        <v>6</v>
      </c>
    </row>
    <row r="4" spans="1:65" x14ac:dyDescent="0.25">
      <c r="A4">
        <v>3</v>
      </c>
      <c r="B4" t="s">
        <v>65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7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4</v>
      </c>
      <c r="AC4">
        <v>0</v>
      </c>
      <c r="AD4">
        <v>0</v>
      </c>
      <c r="AE4">
        <v>0</v>
      </c>
      <c r="AF4">
        <v>0</v>
      </c>
      <c r="AG4">
        <v>1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3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L4">
        <f t="shared" si="0"/>
        <v>15</v>
      </c>
      <c r="BM4">
        <f t="shared" si="1"/>
        <v>4</v>
      </c>
    </row>
    <row r="5" spans="1:65" x14ac:dyDescent="0.25">
      <c r="A5">
        <v>4</v>
      </c>
      <c r="B5" t="s">
        <v>66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4</v>
      </c>
      <c r="O5">
        <v>0</v>
      </c>
      <c r="P5">
        <v>0</v>
      </c>
      <c r="Q5">
        <v>19</v>
      </c>
      <c r="R5">
        <v>0</v>
      </c>
      <c r="S5">
        <v>7</v>
      </c>
      <c r="T5">
        <v>4</v>
      </c>
      <c r="U5">
        <v>5</v>
      </c>
      <c r="V5">
        <v>12</v>
      </c>
      <c r="W5">
        <v>2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1</v>
      </c>
      <c r="AF5">
        <v>0</v>
      </c>
      <c r="AG5">
        <v>0</v>
      </c>
      <c r="AH5">
        <v>0</v>
      </c>
      <c r="AI5">
        <v>0</v>
      </c>
      <c r="AJ5">
        <v>2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2</v>
      </c>
      <c r="AZ5">
        <v>1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L5">
        <f t="shared" si="0"/>
        <v>59</v>
      </c>
      <c r="BM5">
        <f t="shared" si="1"/>
        <v>11</v>
      </c>
    </row>
    <row r="6" spans="1:65" x14ac:dyDescent="0.25">
      <c r="A6">
        <v>5</v>
      </c>
      <c r="B6" t="s">
        <v>67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10</v>
      </c>
      <c r="O6">
        <v>0</v>
      </c>
      <c r="P6">
        <v>0</v>
      </c>
      <c r="Q6">
        <v>49</v>
      </c>
      <c r="R6">
        <v>0</v>
      </c>
      <c r="S6">
        <v>2</v>
      </c>
      <c r="T6">
        <v>0</v>
      </c>
      <c r="U6">
        <v>3</v>
      </c>
      <c r="V6">
        <v>3</v>
      </c>
      <c r="W6">
        <v>0</v>
      </c>
      <c r="X6">
        <v>2</v>
      </c>
      <c r="Y6">
        <v>0</v>
      </c>
      <c r="Z6">
        <v>0</v>
      </c>
      <c r="AA6">
        <v>0</v>
      </c>
      <c r="AB6">
        <v>0</v>
      </c>
      <c r="AC6">
        <v>4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19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1</v>
      </c>
      <c r="AT6">
        <v>0</v>
      </c>
      <c r="AU6">
        <v>0</v>
      </c>
      <c r="AV6">
        <v>0</v>
      </c>
      <c r="AW6">
        <v>0</v>
      </c>
      <c r="AX6">
        <v>0</v>
      </c>
      <c r="AY6">
        <v>20</v>
      </c>
      <c r="AZ6">
        <v>0</v>
      </c>
      <c r="BA6">
        <v>0</v>
      </c>
      <c r="BB6">
        <v>0</v>
      </c>
      <c r="BC6">
        <v>0</v>
      </c>
      <c r="BD6">
        <v>1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L6">
        <f t="shared" si="0"/>
        <v>114</v>
      </c>
      <c r="BM6">
        <f t="shared" si="1"/>
        <v>11</v>
      </c>
    </row>
    <row r="7" spans="1:65" x14ac:dyDescent="0.25">
      <c r="A7">
        <v>6</v>
      </c>
      <c r="B7" t="s">
        <v>68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1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17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1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L7">
        <f t="shared" si="0"/>
        <v>19</v>
      </c>
      <c r="BM7">
        <f t="shared" si="1"/>
        <v>3</v>
      </c>
    </row>
    <row r="8" spans="1:65" x14ac:dyDescent="0.25">
      <c r="A8">
        <v>7</v>
      </c>
      <c r="B8" t="s">
        <v>69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4</v>
      </c>
      <c r="O8">
        <v>0</v>
      </c>
      <c r="P8">
        <v>0</v>
      </c>
      <c r="Q8">
        <v>11</v>
      </c>
      <c r="R8">
        <v>0</v>
      </c>
      <c r="S8">
        <v>2</v>
      </c>
      <c r="T8">
        <v>76</v>
      </c>
      <c r="U8">
        <v>0</v>
      </c>
      <c r="V8">
        <v>43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1</v>
      </c>
      <c r="AT8">
        <v>0</v>
      </c>
      <c r="AU8">
        <v>0</v>
      </c>
      <c r="AV8">
        <v>0</v>
      </c>
      <c r="AW8">
        <v>0</v>
      </c>
      <c r="AX8">
        <v>0</v>
      </c>
      <c r="AY8">
        <v>6</v>
      </c>
      <c r="AZ8">
        <v>0</v>
      </c>
      <c r="BA8">
        <v>0</v>
      </c>
      <c r="BB8">
        <v>0</v>
      </c>
      <c r="BC8">
        <v>0</v>
      </c>
      <c r="BD8">
        <v>7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L8">
        <f t="shared" si="0"/>
        <v>150</v>
      </c>
      <c r="BM8">
        <f t="shared" si="1"/>
        <v>8</v>
      </c>
    </row>
    <row r="9" spans="1:65" x14ac:dyDescent="0.25">
      <c r="A9">
        <v>8</v>
      </c>
      <c r="B9" t="s">
        <v>70</v>
      </c>
      <c r="C9">
        <v>0</v>
      </c>
      <c r="D9">
        <v>0</v>
      </c>
      <c r="E9">
        <v>0</v>
      </c>
      <c r="F9">
        <v>2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4</v>
      </c>
      <c r="R9">
        <v>0</v>
      </c>
      <c r="S9">
        <v>0</v>
      </c>
      <c r="T9">
        <v>0</v>
      </c>
      <c r="U9">
        <v>2</v>
      </c>
      <c r="V9">
        <v>0</v>
      </c>
      <c r="W9">
        <v>0</v>
      </c>
      <c r="X9">
        <v>0</v>
      </c>
      <c r="Y9">
        <v>6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27</v>
      </c>
      <c r="AJ9">
        <v>3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1</v>
      </c>
      <c r="AZ9">
        <v>0</v>
      </c>
      <c r="BA9">
        <v>0</v>
      </c>
      <c r="BB9">
        <v>0</v>
      </c>
      <c r="BC9">
        <v>0</v>
      </c>
      <c r="BD9">
        <v>1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L9">
        <f t="shared" si="0"/>
        <v>46</v>
      </c>
      <c r="BM9">
        <f t="shared" si="1"/>
        <v>8</v>
      </c>
    </row>
    <row r="10" spans="1:65" x14ac:dyDescent="0.25">
      <c r="A10">
        <v>9</v>
      </c>
      <c r="B10" t="s">
        <v>71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21</v>
      </c>
      <c r="R10">
        <v>0</v>
      </c>
      <c r="S10">
        <v>23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1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10</v>
      </c>
      <c r="AJ10">
        <v>0</v>
      </c>
      <c r="AK10">
        <v>7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2</v>
      </c>
      <c r="AU10">
        <v>0</v>
      </c>
      <c r="AV10">
        <v>0</v>
      </c>
      <c r="AW10">
        <v>0</v>
      </c>
      <c r="AX10">
        <v>0</v>
      </c>
      <c r="AY10">
        <v>60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L10">
        <f t="shared" si="0"/>
        <v>124</v>
      </c>
      <c r="BM10">
        <f t="shared" si="1"/>
        <v>7</v>
      </c>
    </row>
    <row r="11" spans="1:65" x14ac:dyDescent="0.25">
      <c r="A11">
        <v>10</v>
      </c>
      <c r="B11" t="s">
        <v>72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3</v>
      </c>
      <c r="V11">
        <v>0</v>
      </c>
      <c r="W11">
        <v>0</v>
      </c>
      <c r="X11">
        <v>0</v>
      </c>
      <c r="Y11">
        <v>0</v>
      </c>
      <c r="Z11">
        <v>1</v>
      </c>
      <c r="AA11">
        <v>0</v>
      </c>
      <c r="AB11">
        <v>0</v>
      </c>
      <c r="AC11">
        <v>2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29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1</v>
      </c>
      <c r="AS11">
        <v>1</v>
      </c>
      <c r="AT11">
        <v>0</v>
      </c>
      <c r="AU11">
        <v>3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1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L11">
        <f t="shared" si="0"/>
        <v>41</v>
      </c>
      <c r="BM11">
        <f t="shared" si="1"/>
        <v>8</v>
      </c>
    </row>
    <row r="12" spans="1:65" x14ac:dyDescent="0.25">
      <c r="A12">
        <v>11</v>
      </c>
      <c r="B12" t="s">
        <v>73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11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10</v>
      </c>
      <c r="AK12">
        <v>0</v>
      </c>
      <c r="AL12">
        <v>32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2</v>
      </c>
      <c r="AS12">
        <v>35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7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L12">
        <f t="shared" si="0"/>
        <v>97</v>
      </c>
      <c r="BM12">
        <f t="shared" si="1"/>
        <v>6</v>
      </c>
    </row>
    <row r="13" spans="1:65" x14ac:dyDescent="0.25">
      <c r="A13">
        <v>12</v>
      </c>
      <c r="B13" t="s">
        <v>74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7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61</v>
      </c>
      <c r="AM13">
        <v>20</v>
      </c>
      <c r="AN13">
        <v>0</v>
      </c>
      <c r="AO13">
        <v>0</v>
      </c>
      <c r="AP13">
        <v>0</v>
      </c>
      <c r="AQ13">
        <v>0</v>
      </c>
      <c r="AR13">
        <v>6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10</v>
      </c>
      <c r="AZ13">
        <v>0</v>
      </c>
      <c r="BA13">
        <v>1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L13">
        <f t="shared" si="0"/>
        <v>105</v>
      </c>
      <c r="BM13">
        <f t="shared" si="1"/>
        <v>6</v>
      </c>
    </row>
    <row r="14" spans="1:65" x14ac:dyDescent="0.25">
      <c r="A14">
        <v>13</v>
      </c>
      <c r="B14" t="s">
        <v>75</v>
      </c>
      <c r="C14">
        <v>0</v>
      </c>
      <c r="D14">
        <v>2</v>
      </c>
      <c r="E14">
        <v>2</v>
      </c>
      <c r="F14">
        <v>16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1</v>
      </c>
      <c r="Q14">
        <v>103</v>
      </c>
      <c r="R14">
        <v>0</v>
      </c>
      <c r="S14">
        <v>26</v>
      </c>
      <c r="T14">
        <v>34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46</v>
      </c>
      <c r="AM14">
        <v>0</v>
      </c>
      <c r="AN14">
        <v>0</v>
      </c>
      <c r="AO14">
        <v>0</v>
      </c>
      <c r="AP14">
        <v>2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2</v>
      </c>
      <c r="BA14">
        <v>0</v>
      </c>
      <c r="BB14">
        <v>2</v>
      </c>
      <c r="BC14">
        <v>0</v>
      </c>
      <c r="BD14">
        <v>0</v>
      </c>
      <c r="BE14">
        <v>10</v>
      </c>
      <c r="BF14">
        <v>2</v>
      </c>
      <c r="BG14">
        <v>2</v>
      </c>
      <c r="BH14">
        <v>0</v>
      </c>
      <c r="BI14">
        <v>0</v>
      </c>
      <c r="BJ14">
        <v>0</v>
      </c>
      <c r="BL14">
        <f t="shared" si="0"/>
        <v>250</v>
      </c>
      <c r="BM14">
        <f t="shared" si="1"/>
        <v>14</v>
      </c>
    </row>
    <row r="15" spans="1:65" x14ac:dyDescent="0.25">
      <c r="A15">
        <v>14</v>
      </c>
      <c r="B15" t="s">
        <v>76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44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11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L15">
        <f t="shared" si="0"/>
        <v>55</v>
      </c>
      <c r="BM15">
        <f t="shared" si="1"/>
        <v>2</v>
      </c>
    </row>
    <row r="16" spans="1:65" x14ac:dyDescent="0.25">
      <c r="A16">
        <v>15</v>
      </c>
      <c r="B16" t="s">
        <v>77</v>
      </c>
      <c r="C16">
        <v>0</v>
      </c>
      <c r="D16">
        <v>0</v>
      </c>
      <c r="E16">
        <v>2</v>
      </c>
      <c r="F16">
        <v>0</v>
      </c>
      <c r="G16">
        <v>2</v>
      </c>
      <c r="H16">
        <v>0</v>
      </c>
      <c r="I16">
        <v>0</v>
      </c>
      <c r="J16">
        <v>0</v>
      </c>
      <c r="K16">
        <v>1</v>
      </c>
      <c r="L16">
        <v>0</v>
      </c>
      <c r="M16">
        <v>0</v>
      </c>
      <c r="N16">
        <v>0</v>
      </c>
      <c r="O16">
        <v>0</v>
      </c>
      <c r="P16">
        <v>7</v>
      </c>
      <c r="Q16">
        <v>51</v>
      </c>
      <c r="R16">
        <v>0</v>
      </c>
      <c r="S16">
        <v>3</v>
      </c>
      <c r="T16">
        <v>14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3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33</v>
      </c>
      <c r="AM16">
        <v>0</v>
      </c>
      <c r="AN16">
        <v>22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2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20</v>
      </c>
      <c r="BF16">
        <v>0</v>
      </c>
      <c r="BG16">
        <v>0</v>
      </c>
      <c r="BH16">
        <v>0</v>
      </c>
      <c r="BI16">
        <v>0</v>
      </c>
      <c r="BJ16">
        <v>0</v>
      </c>
      <c r="BL16">
        <f t="shared" si="0"/>
        <v>160</v>
      </c>
      <c r="BM16">
        <f t="shared" si="1"/>
        <v>12</v>
      </c>
    </row>
    <row r="17" spans="1:65" x14ac:dyDescent="0.25">
      <c r="A17">
        <v>16</v>
      </c>
      <c r="B17" t="s">
        <v>78</v>
      </c>
      <c r="C17">
        <v>5</v>
      </c>
      <c r="D17">
        <v>2</v>
      </c>
      <c r="E17">
        <v>0</v>
      </c>
      <c r="F17">
        <v>0</v>
      </c>
      <c r="G17">
        <v>1</v>
      </c>
      <c r="H17">
        <v>0</v>
      </c>
      <c r="I17">
        <v>0</v>
      </c>
      <c r="J17">
        <v>0</v>
      </c>
      <c r="K17">
        <v>8</v>
      </c>
      <c r="L17">
        <v>0</v>
      </c>
      <c r="M17">
        <v>0</v>
      </c>
      <c r="N17">
        <v>0</v>
      </c>
      <c r="O17">
        <v>0</v>
      </c>
      <c r="P17">
        <v>1</v>
      </c>
      <c r="Q17">
        <v>30</v>
      </c>
      <c r="R17">
        <v>0</v>
      </c>
      <c r="S17">
        <v>9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1</v>
      </c>
      <c r="AB17">
        <v>0</v>
      </c>
      <c r="AC17">
        <v>0</v>
      </c>
      <c r="AD17">
        <v>1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8</v>
      </c>
      <c r="AM17">
        <v>2</v>
      </c>
      <c r="AN17">
        <v>8</v>
      </c>
      <c r="AO17">
        <v>0</v>
      </c>
      <c r="AP17">
        <v>8</v>
      </c>
      <c r="AQ17">
        <v>28</v>
      </c>
      <c r="AR17">
        <v>0</v>
      </c>
      <c r="AS17">
        <v>0</v>
      </c>
      <c r="AT17">
        <v>0</v>
      </c>
      <c r="AU17">
        <v>12</v>
      </c>
      <c r="AV17">
        <v>4</v>
      </c>
      <c r="AW17">
        <v>0</v>
      </c>
      <c r="AX17">
        <v>0</v>
      </c>
      <c r="AY17">
        <v>0</v>
      </c>
      <c r="AZ17">
        <v>5</v>
      </c>
      <c r="BA17">
        <v>0</v>
      </c>
      <c r="BB17">
        <v>9</v>
      </c>
      <c r="BC17">
        <v>0</v>
      </c>
      <c r="BD17">
        <v>0</v>
      </c>
      <c r="BE17">
        <v>30</v>
      </c>
      <c r="BF17">
        <v>0</v>
      </c>
      <c r="BG17">
        <v>14</v>
      </c>
      <c r="BH17">
        <v>0</v>
      </c>
      <c r="BI17">
        <v>0</v>
      </c>
      <c r="BJ17">
        <v>0</v>
      </c>
      <c r="BL17">
        <f t="shared" si="0"/>
        <v>186</v>
      </c>
      <c r="BM17">
        <f t="shared" si="1"/>
        <v>20</v>
      </c>
    </row>
    <row r="18" spans="1:65" x14ac:dyDescent="0.25">
      <c r="A18">
        <v>17</v>
      </c>
      <c r="B18" t="s">
        <v>79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2</v>
      </c>
      <c r="O18">
        <v>7</v>
      </c>
      <c r="P18">
        <v>5</v>
      </c>
      <c r="Q18">
        <v>23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8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4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5</v>
      </c>
      <c r="BF18">
        <v>0</v>
      </c>
      <c r="BG18">
        <v>0</v>
      </c>
      <c r="BH18">
        <v>0</v>
      </c>
      <c r="BI18">
        <v>0</v>
      </c>
      <c r="BJ18">
        <v>0</v>
      </c>
      <c r="BL18">
        <f t="shared" si="0"/>
        <v>54</v>
      </c>
      <c r="BM18">
        <f t="shared" si="1"/>
        <v>7</v>
      </c>
    </row>
    <row r="19" spans="1:65" x14ac:dyDescent="0.25">
      <c r="A19">
        <v>18</v>
      </c>
      <c r="B19" t="s">
        <v>80</v>
      </c>
      <c r="C19">
        <v>0</v>
      </c>
      <c r="D19">
        <v>0</v>
      </c>
      <c r="E19">
        <v>0</v>
      </c>
      <c r="F19">
        <v>0</v>
      </c>
      <c r="G19">
        <v>0</v>
      </c>
      <c r="H19">
        <v>25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31</v>
      </c>
      <c r="P19">
        <v>0</v>
      </c>
      <c r="Q19">
        <v>0</v>
      </c>
      <c r="R19">
        <v>0</v>
      </c>
      <c r="S19">
        <v>3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10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L19">
        <f t="shared" si="0"/>
        <v>69</v>
      </c>
      <c r="BM19">
        <f t="shared" si="1"/>
        <v>4</v>
      </c>
    </row>
    <row r="20" spans="1:65" x14ac:dyDescent="0.25">
      <c r="A20">
        <v>19</v>
      </c>
      <c r="B20" t="s">
        <v>81</v>
      </c>
      <c r="C20">
        <v>0</v>
      </c>
      <c r="D20">
        <v>0</v>
      </c>
      <c r="E20">
        <v>0</v>
      </c>
      <c r="F20">
        <v>0</v>
      </c>
      <c r="G20">
        <v>0</v>
      </c>
      <c r="H20">
        <v>17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34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14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L20">
        <f t="shared" si="0"/>
        <v>65</v>
      </c>
      <c r="BM20">
        <f t="shared" si="1"/>
        <v>3</v>
      </c>
    </row>
    <row r="21" spans="1:65" x14ac:dyDescent="0.25">
      <c r="A21">
        <v>20</v>
      </c>
      <c r="B21" t="s">
        <v>82</v>
      </c>
      <c r="C21">
        <v>0</v>
      </c>
      <c r="D21">
        <v>0</v>
      </c>
      <c r="E21">
        <v>0</v>
      </c>
      <c r="F21">
        <v>0</v>
      </c>
      <c r="G21">
        <v>0</v>
      </c>
      <c r="H21">
        <v>33</v>
      </c>
      <c r="I21">
        <v>0</v>
      </c>
      <c r="J21">
        <v>0</v>
      </c>
      <c r="K21">
        <v>0</v>
      </c>
      <c r="L21">
        <v>0</v>
      </c>
      <c r="M21">
        <v>0</v>
      </c>
      <c r="N21">
        <v>1</v>
      </c>
      <c r="O21">
        <v>45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1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L21">
        <f t="shared" si="0"/>
        <v>80</v>
      </c>
      <c r="BM21">
        <f t="shared" si="1"/>
        <v>4</v>
      </c>
    </row>
    <row r="22" spans="1:65" x14ac:dyDescent="0.25">
      <c r="A22">
        <v>21</v>
      </c>
      <c r="B22" t="s">
        <v>83</v>
      </c>
      <c r="C22">
        <v>0</v>
      </c>
      <c r="D22">
        <v>5</v>
      </c>
      <c r="E22">
        <v>4</v>
      </c>
      <c r="F22">
        <v>0</v>
      </c>
      <c r="G22">
        <v>1</v>
      </c>
      <c r="H22">
        <v>0</v>
      </c>
      <c r="I22">
        <v>0</v>
      </c>
      <c r="J22">
        <v>0</v>
      </c>
      <c r="K22">
        <v>5</v>
      </c>
      <c r="L22">
        <v>0</v>
      </c>
      <c r="M22">
        <v>0</v>
      </c>
      <c r="N22">
        <v>0</v>
      </c>
      <c r="O22">
        <v>0</v>
      </c>
      <c r="P22">
        <v>10</v>
      </c>
      <c r="Q22">
        <v>55</v>
      </c>
      <c r="R22">
        <v>0</v>
      </c>
      <c r="S22">
        <v>6</v>
      </c>
      <c r="T22">
        <v>50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7</v>
      </c>
      <c r="AM22">
        <v>0</v>
      </c>
      <c r="AN22">
        <v>18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1</v>
      </c>
      <c r="AV22">
        <v>3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3</v>
      </c>
      <c r="BC22">
        <v>1</v>
      </c>
      <c r="BD22">
        <v>0</v>
      </c>
      <c r="BE22">
        <v>37</v>
      </c>
      <c r="BF22">
        <v>2</v>
      </c>
      <c r="BG22">
        <v>7</v>
      </c>
      <c r="BH22">
        <v>1</v>
      </c>
      <c r="BI22">
        <v>0</v>
      </c>
      <c r="BJ22">
        <v>0</v>
      </c>
      <c r="BL22">
        <f t="shared" si="0"/>
        <v>217</v>
      </c>
      <c r="BM22">
        <f t="shared" si="1"/>
        <v>19</v>
      </c>
    </row>
    <row r="23" spans="1:65" x14ac:dyDescent="0.25">
      <c r="A23">
        <v>22</v>
      </c>
      <c r="B23" t="s">
        <v>84</v>
      </c>
      <c r="C23">
        <v>0</v>
      </c>
      <c r="D23">
        <v>3</v>
      </c>
      <c r="E23">
        <v>15</v>
      </c>
      <c r="F23">
        <v>0</v>
      </c>
      <c r="G23">
        <v>1</v>
      </c>
      <c r="H23">
        <v>0</v>
      </c>
      <c r="I23">
        <v>0</v>
      </c>
      <c r="J23">
        <v>1</v>
      </c>
      <c r="K23">
        <v>1</v>
      </c>
      <c r="L23">
        <v>0</v>
      </c>
      <c r="M23">
        <v>2</v>
      </c>
      <c r="N23">
        <v>0</v>
      </c>
      <c r="O23">
        <v>0</v>
      </c>
      <c r="P23">
        <v>5</v>
      </c>
      <c r="Q23">
        <v>58</v>
      </c>
      <c r="R23">
        <v>0</v>
      </c>
      <c r="S23">
        <v>9</v>
      </c>
      <c r="T23">
        <v>4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1</v>
      </c>
      <c r="AC23">
        <v>13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2</v>
      </c>
      <c r="AM23">
        <v>0</v>
      </c>
      <c r="AN23">
        <v>35</v>
      </c>
      <c r="AO23">
        <v>0</v>
      </c>
      <c r="AP23">
        <v>0</v>
      </c>
      <c r="AQ23">
        <v>0</v>
      </c>
      <c r="AR23">
        <v>1</v>
      </c>
      <c r="AS23">
        <v>0</v>
      </c>
      <c r="AT23">
        <v>0</v>
      </c>
      <c r="AU23">
        <v>1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5</v>
      </c>
      <c r="BD23">
        <v>0</v>
      </c>
      <c r="BE23">
        <v>3</v>
      </c>
      <c r="BF23">
        <v>8</v>
      </c>
      <c r="BG23">
        <v>0</v>
      </c>
      <c r="BH23">
        <v>0</v>
      </c>
      <c r="BI23">
        <v>0</v>
      </c>
      <c r="BJ23">
        <v>0</v>
      </c>
      <c r="BL23">
        <f t="shared" si="0"/>
        <v>168</v>
      </c>
      <c r="BM23">
        <f t="shared" si="1"/>
        <v>19</v>
      </c>
    </row>
    <row r="24" spans="1:65" x14ac:dyDescent="0.25">
      <c r="A24">
        <v>23</v>
      </c>
      <c r="B24" t="s">
        <v>85</v>
      </c>
      <c r="C24">
        <v>0</v>
      </c>
      <c r="D24">
        <v>0</v>
      </c>
      <c r="E24">
        <v>1</v>
      </c>
      <c r="F24">
        <v>4</v>
      </c>
      <c r="G24">
        <v>2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12</v>
      </c>
      <c r="R24">
        <v>1</v>
      </c>
      <c r="S24">
        <v>3</v>
      </c>
      <c r="T24">
        <v>0</v>
      </c>
      <c r="U24">
        <v>0</v>
      </c>
      <c r="V24">
        <v>2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1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5</v>
      </c>
      <c r="AM24">
        <v>0</v>
      </c>
      <c r="AN24">
        <v>0</v>
      </c>
      <c r="AO24">
        <v>0</v>
      </c>
      <c r="AP24">
        <v>7</v>
      </c>
      <c r="AQ24">
        <v>0</v>
      </c>
      <c r="AR24">
        <v>6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2</v>
      </c>
      <c r="BC24">
        <v>0</v>
      </c>
      <c r="BD24">
        <v>0</v>
      </c>
      <c r="BE24">
        <v>1</v>
      </c>
      <c r="BF24">
        <v>0</v>
      </c>
      <c r="BG24">
        <v>0</v>
      </c>
      <c r="BH24">
        <v>2</v>
      </c>
      <c r="BI24">
        <v>0</v>
      </c>
      <c r="BJ24">
        <v>0</v>
      </c>
      <c r="BL24">
        <f t="shared" si="0"/>
        <v>49</v>
      </c>
      <c r="BM24">
        <f t="shared" si="1"/>
        <v>14</v>
      </c>
    </row>
    <row r="25" spans="1:65" x14ac:dyDescent="0.25">
      <c r="A25">
        <v>24</v>
      </c>
      <c r="B25" t="s">
        <v>86</v>
      </c>
      <c r="C25">
        <v>0</v>
      </c>
      <c r="D25">
        <v>3</v>
      </c>
      <c r="E25">
        <v>1</v>
      </c>
      <c r="F25">
        <v>7</v>
      </c>
      <c r="G25">
        <v>0</v>
      </c>
      <c r="H25">
        <v>0</v>
      </c>
      <c r="I25">
        <v>0</v>
      </c>
      <c r="J25">
        <v>0</v>
      </c>
      <c r="K25">
        <v>1</v>
      </c>
      <c r="L25">
        <v>0</v>
      </c>
      <c r="M25">
        <v>0</v>
      </c>
      <c r="N25">
        <v>2</v>
      </c>
      <c r="O25">
        <v>0</v>
      </c>
      <c r="P25">
        <v>0</v>
      </c>
      <c r="Q25">
        <v>29</v>
      </c>
      <c r="R25">
        <v>1</v>
      </c>
      <c r="S25">
        <v>6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1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29</v>
      </c>
      <c r="AM25">
        <v>0</v>
      </c>
      <c r="AN25">
        <v>2</v>
      </c>
      <c r="AO25">
        <v>3</v>
      </c>
      <c r="AP25">
        <v>6</v>
      </c>
      <c r="AQ25">
        <v>2</v>
      </c>
      <c r="AR25">
        <v>0</v>
      </c>
      <c r="AS25">
        <v>0</v>
      </c>
      <c r="AT25">
        <v>0</v>
      </c>
      <c r="AU25">
        <v>0</v>
      </c>
      <c r="AV25">
        <v>6</v>
      </c>
      <c r="AW25">
        <v>0</v>
      </c>
      <c r="AX25">
        <v>0</v>
      </c>
      <c r="AY25">
        <v>0</v>
      </c>
      <c r="AZ25">
        <v>1</v>
      </c>
      <c r="BA25">
        <v>0</v>
      </c>
      <c r="BB25">
        <v>15</v>
      </c>
      <c r="BC25">
        <v>0</v>
      </c>
      <c r="BD25">
        <v>0</v>
      </c>
      <c r="BE25">
        <v>1</v>
      </c>
      <c r="BF25">
        <v>1</v>
      </c>
      <c r="BG25">
        <v>0</v>
      </c>
      <c r="BH25">
        <v>0</v>
      </c>
      <c r="BI25">
        <v>0</v>
      </c>
      <c r="BJ25">
        <v>0</v>
      </c>
      <c r="BL25">
        <f t="shared" si="0"/>
        <v>117</v>
      </c>
      <c r="BM25">
        <f t="shared" si="1"/>
        <v>19</v>
      </c>
    </row>
    <row r="26" spans="1:65" x14ac:dyDescent="0.25">
      <c r="A26">
        <v>25</v>
      </c>
      <c r="B26" t="s">
        <v>87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13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8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L26">
        <f t="shared" si="0"/>
        <v>21</v>
      </c>
      <c r="BM26">
        <f t="shared" si="1"/>
        <v>2</v>
      </c>
    </row>
    <row r="27" spans="1:65" x14ac:dyDescent="0.25">
      <c r="A27">
        <v>26</v>
      </c>
      <c r="B27" t="s">
        <v>88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8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83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15</v>
      </c>
      <c r="AJ27">
        <v>33</v>
      </c>
      <c r="AK27">
        <v>0</v>
      </c>
      <c r="AL27">
        <v>1</v>
      </c>
      <c r="AM27">
        <v>1</v>
      </c>
      <c r="AN27">
        <v>2</v>
      </c>
      <c r="AO27">
        <v>0</v>
      </c>
      <c r="AP27">
        <v>0</v>
      </c>
      <c r="AQ27">
        <v>0</v>
      </c>
      <c r="AR27">
        <v>23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2</v>
      </c>
      <c r="BL27">
        <f t="shared" si="0"/>
        <v>168</v>
      </c>
      <c r="BM27">
        <f t="shared" si="1"/>
        <v>9</v>
      </c>
    </row>
    <row r="28" spans="1:65" x14ac:dyDescent="0.25">
      <c r="A28">
        <v>27</v>
      </c>
      <c r="B28" t="s">
        <v>89</v>
      </c>
      <c r="C28">
        <v>0</v>
      </c>
      <c r="D28">
        <v>0</v>
      </c>
      <c r="E28">
        <v>1</v>
      </c>
      <c r="F28">
        <v>0</v>
      </c>
      <c r="G28">
        <v>2</v>
      </c>
      <c r="H28">
        <v>0</v>
      </c>
      <c r="I28">
        <v>0</v>
      </c>
      <c r="J28">
        <v>6</v>
      </c>
      <c r="K28">
        <v>0</v>
      </c>
      <c r="L28">
        <v>0</v>
      </c>
      <c r="M28">
        <v>0</v>
      </c>
      <c r="N28">
        <v>0</v>
      </c>
      <c r="O28">
        <v>0</v>
      </c>
      <c r="P28">
        <v>3</v>
      </c>
      <c r="Q28">
        <v>0</v>
      </c>
      <c r="R28">
        <v>11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32</v>
      </c>
      <c r="AD28">
        <v>1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17</v>
      </c>
      <c r="AN28">
        <v>2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2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14</v>
      </c>
      <c r="BC28">
        <v>0</v>
      </c>
      <c r="BD28">
        <v>0</v>
      </c>
      <c r="BE28">
        <v>5</v>
      </c>
      <c r="BF28">
        <v>3</v>
      </c>
      <c r="BG28">
        <v>0</v>
      </c>
      <c r="BH28">
        <v>0</v>
      </c>
      <c r="BI28">
        <v>0</v>
      </c>
      <c r="BJ28">
        <v>0</v>
      </c>
      <c r="BL28">
        <f t="shared" si="0"/>
        <v>99</v>
      </c>
      <c r="BM28">
        <f t="shared" si="1"/>
        <v>13</v>
      </c>
    </row>
    <row r="29" spans="1:65" x14ac:dyDescent="0.25">
      <c r="A29">
        <v>28</v>
      </c>
      <c r="B29" t="s">
        <v>90</v>
      </c>
      <c r="C29">
        <v>0</v>
      </c>
      <c r="D29">
        <v>0</v>
      </c>
      <c r="E29">
        <v>0</v>
      </c>
      <c r="F29">
        <v>0</v>
      </c>
      <c r="G29">
        <v>15</v>
      </c>
      <c r="H29">
        <v>0</v>
      </c>
      <c r="I29">
        <v>0</v>
      </c>
      <c r="J29">
        <v>2</v>
      </c>
      <c r="K29">
        <v>1</v>
      </c>
      <c r="L29">
        <v>0</v>
      </c>
      <c r="M29">
        <v>2</v>
      </c>
      <c r="N29">
        <v>0</v>
      </c>
      <c r="O29">
        <v>0</v>
      </c>
      <c r="P29">
        <v>6</v>
      </c>
      <c r="Q29">
        <v>0</v>
      </c>
      <c r="R29">
        <v>42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6</v>
      </c>
      <c r="AM29">
        <v>0</v>
      </c>
      <c r="AN29">
        <v>10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4</v>
      </c>
      <c r="AW29">
        <v>0</v>
      </c>
      <c r="AX29">
        <v>0</v>
      </c>
      <c r="AY29">
        <v>0</v>
      </c>
      <c r="AZ29">
        <v>2</v>
      </c>
      <c r="BA29">
        <v>0</v>
      </c>
      <c r="BB29">
        <v>0</v>
      </c>
      <c r="BC29">
        <v>24</v>
      </c>
      <c r="BD29">
        <v>0</v>
      </c>
      <c r="BE29">
        <v>5</v>
      </c>
      <c r="BF29">
        <v>0</v>
      </c>
      <c r="BG29">
        <v>0</v>
      </c>
      <c r="BH29">
        <v>0</v>
      </c>
      <c r="BI29">
        <v>0</v>
      </c>
      <c r="BJ29">
        <v>0</v>
      </c>
      <c r="BL29">
        <f t="shared" si="0"/>
        <v>119</v>
      </c>
      <c r="BM29">
        <f t="shared" si="1"/>
        <v>12</v>
      </c>
    </row>
    <row r="30" spans="1:65" x14ac:dyDescent="0.25">
      <c r="A30">
        <v>29</v>
      </c>
      <c r="B30" t="s">
        <v>91</v>
      </c>
      <c r="C30">
        <v>0</v>
      </c>
      <c r="D30">
        <v>2</v>
      </c>
      <c r="E30">
        <v>4</v>
      </c>
      <c r="F30">
        <v>0</v>
      </c>
      <c r="G30">
        <v>4</v>
      </c>
      <c r="H30">
        <v>3</v>
      </c>
      <c r="I30">
        <v>0</v>
      </c>
      <c r="J30">
        <v>0</v>
      </c>
      <c r="K30">
        <v>3</v>
      </c>
      <c r="L30">
        <v>0</v>
      </c>
      <c r="M30">
        <v>0</v>
      </c>
      <c r="N30">
        <v>0</v>
      </c>
      <c r="O30">
        <v>0</v>
      </c>
      <c r="P30">
        <v>4</v>
      </c>
      <c r="Q30">
        <v>37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1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125</v>
      </c>
      <c r="AN30">
        <v>15</v>
      </c>
      <c r="AO30">
        <v>0</v>
      </c>
      <c r="AP30">
        <v>3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13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12</v>
      </c>
      <c r="BD30">
        <v>0</v>
      </c>
      <c r="BE30">
        <v>3</v>
      </c>
      <c r="BF30">
        <v>8</v>
      </c>
      <c r="BG30">
        <v>0</v>
      </c>
      <c r="BH30">
        <v>0</v>
      </c>
      <c r="BI30">
        <v>0</v>
      </c>
      <c r="BJ30">
        <v>0</v>
      </c>
      <c r="BL30">
        <f t="shared" si="0"/>
        <v>237</v>
      </c>
      <c r="BM30">
        <f t="shared" si="1"/>
        <v>15</v>
      </c>
    </row>
    <row r="31" spans="1:65" x14ac:dyDescent="0.25">
      <c r="A31">
        <v>30</v>
      </c>
      <c r="B31" t="s">
        <v>92</v>
      </c>
      <c r="C31">
        <v>0</v>
      </c>
      <c r="D31">
        <v>0</v>
      </c>
      <c r="E31">
        <v>0</v>
      </c>
      <c r="F31">
        <v>0</v>
      </c>
      <c r="G31">
        <v>0</v>
      </c>
      <c r="H31">
        <v>20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2</v>
      </c>
      <c r="Q31">
        <v>0</v>
      </c>
      <c r="R31">
        <v>1</v>
      </c>
      <c r="S31">
        <v>2</v>
      </c>
      <c r="T31">
        <v>0</v>
      </c>
      <c r="U31">
        <v>5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2</v>
      </c>
      <c r="AC31">
        <v>8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2</v>
      </c>
      <c r="AM31">
        <v>2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12</v>
      </c>
      <c r="AZ31">
        <v>0</v>
      </c>
      <c r="BA31">
        <v>0</v>
      </c>
      <c r="BB31">
        <v>0</v>
      </c>
      <c r="BC31">
        <v>55</v>
      </c>
      <c r="BD31">
        <v>1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9</v>
      </c>
      <c r="BL31">
        <f t="shared" si="0"/>
        <v>121</v>
      </c>
      <c r="BM31">
        <f t="shared" si="1"/>
        <v>13</v>
      </c>
    </row>
    <row r="32" spans="1:65" x14ac:dyDescent="0.25">
      <c r="A32">
        <v>31</v>
      </c>
      <c r="B32" t="s">
        <v>93</v>
      </c>
      <c r="C32">
        <v>0</v>
      </c>
      <c r="D32">
        <v>0</v>
      </c>
      <c r="E32">
        <v>0</v>
      </c>
      <c r="F32">
        <v>0</v>
      </c>
      <c r="G32">
        <v>8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42</v>
      </c>
      <c r="Q32">
        <v>42</v>
      </c>
      <c r="R32">
        <v>0</v>
      </c>
      <c r="S32">
        <v>5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53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111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2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20</v>
      </c>
      <c r="AZ32">
        <v>0</v>
      </c>
      <c r="BA32">
        <v>0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L32">
        <f t="shared" si="0"/>
        <v>284</v>
      </c>
      <c r="BM32">
        <f t="shared" si="1"/>
        <v>9</v>
      </c>
    </row>
    <row r="33" spans="1:65" x14ac:dyDescent="0.25">
      <c r="A33">
        <v>32</v>
      </c>
      <c r="B33" t="s">
        <v>94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13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51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84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2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1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L33">
        <f t="shared" si="0"/>
        <v>151</v>
      </c>
      <c r="BM33">
        <f t="shared" si="1"/>
        <v>5</v>
      </c>
    </row>
    <row r="34" spans="1:65" x14ac:dyDescent="0.25">
      <c r="A34">
        <v>33</v>
      </c>
      <c r="B34" t="s">
        <v>95</v>
      </c>
      <c r="C34">
        <v>0</v>
      </c>
      <c r="D34">
        <v>0</v>
      </c>
      <c r="E34">
        <v>0</v>
      </c>
      <c r="F34">
        <v>0</v>
      </c>
      <c r="G34">
        <v>0</v>
      </c>
      <c r="H34">
        <v>3</v>
      </c>
      <c r="I34">
        <v>0</v>
      </c>
      <c r="J34">
        <v>1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16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38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7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1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L34">
        <f t="shared" si="0"/>
        <v>66</v>
      </c>
      <c r="BM34">
        <f t="shared" si="1"/>
        <v>6</v>
      </c>
    </row>
    <row r="35" spans="1:65" x14ac:dyDescent="0.25">
      <c r="A35">
        <v>34</v>
      </c>
      <c r="B35" t="s">
        <v>96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3</v>
      </c>
      <c r="Q35">
        <v>48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10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48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2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L35">
        <f t="shared" si="0"/>
        <v>111</v>
      </c>
      <c r="BM35">
        <f t="shared" si="1"/>
        <v>5</v>
      </c>
    </row>
    <row r="36" spans="1:65" x14ac:dyDescent="0.25">
      <c r="A36">
        <v>35</v>
      </c>
      <c r="B36" t="s">
        <v>97</v>
      </c>
      <c r="C36">
        <v>0</v>
      </c>
      <c r="D36">
        <v>0</v>
      </c>
      <c r="E36">
        <v>1</v>
      </c>
      <c r="F36">
        <v>0</v>
      </c>
      <c r="G36">
        <v>0</v>
      </c>
      <c r="H36">
        <v>3</v>
      </c>
      <c r="I36">
        <v>0</v>
      </c>
      <c r="J36">
        <v>1</v>
      </c>
      <c r="K36">
        <v>0</v>
      </c>
      <c r="L36">
        <v>0</v>
      </c>
      <c r="M36">
        <v>0</v>
      </c>
      <c r="N36">
        <v>0</v>
      </c>
      <c r="O36">
        <v>2</v>
      </c>
      <c r="P36">
        <v>7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6</v>
      </c>
      <c r="AC36">
        <v>46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17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23</v>
      </c>
      <c r="BA36">
        <v>0</v>
      </c>
      <c r="BB36">
        <v>8</v>
      </c>
      <c r="BC36">
        <v>0</v>
      </c>
      <c r="BD36">
        <v>0</v>
      </c>
      <c r="BE36">
        <v>3</v>
      </c>
      <c r="BF36">
        <v>0</v>
      </c>
      <c r="BG36">
        <v>0</v>
      </c>
      <c r="BH36">
        <v>0</v>
      </c>
      <c r="BI36">
        <v>0</v>
      </c>
      <c r="BJ36">
        <v>0</v>
      </c>
      <c r="BL36">
        <f t="shared" si="0"/>
        <v>117</v>
      </c>
      <c r="BM36">
        <f t="shared" si="1"/>
        <v>11</v>
      </c>
    </row>
    <row r="37" spans="1:65" x14ac:dyDescent="0.25">
      <c r="A37">
        <v>36</v>
      </c>
      <c r="B37" t="s">
        <v>98</v>
      </c>
      <c r="C37">
        <v>0</v>
      </c>
      <c r="D37">
        <v>0</v>
      </c>
      <c r="E37">
        <v>0</v>
      </c>
      <c r="F37">
        <v>4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2</v>
      </c>
      <c r="P37">
        <v>0</v>
      </c>
      <c r="Q37">
        <v>1</v>
      </c>
      <c r="R37">
        <v>0</v>
      </c>
      <c r="S37">
        <v>0</v>
      </c>
      <c r="T37">
        <v>0</v>
      </c>
      <c r="U37">
        <v>1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3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L37">
        <f t="shared" si="0"/>
        <v>11</v>
      </c>
      <c r="BM37">
        <f t="shared" si="1"/>
        <v>5</v>
      </c>
    </row>
    <row r="38" spans="1:65" x14ac:dyDescent="0.25">
      <c r="A38">
        <v>37</v>
      </c>
      <c r="B38" t="s">
        <v>99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9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1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L38">
        <f t="shared" si="0"/>
        <v>10</v>
      </c>
      <c r="BM38">
        <f t="shared" si="1"/>
        <v>2</v>
      </c>
    </row>
    <row r="39" spans="1:65" x14ac:dyDescent="0.25">
      <c r="A39">
        <v>38</v>
      </c>
      <c r="B39" t="s">
        <v>100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1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30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8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L39">
        <f t="shared" si="0"/>
        <v>39</v>
      </c>
      <c r="BM39">
        <f t="shared" si="1"/>
        <v>3</v>
      </c>
    </row>
    <row r="40" spans="1:65" x14ac:dyDescent="0.25">
      <c r="A40">
        <v>39</v>
      </c>
      <c r="B40" t="s">
        <v>101</v>
      </c>
      <c r="C40">
        <v>0</v>
      </c>
      <c r="D40">
        <v>0</v>
      </c>
      <c r="E40">
        <v>0</v>
      </c>
      <c r="F40">
        <v>7</v>
      </c>
      <c r="G40">
        <v>0</v>
      </c>
      <c r="H40">
        <v>2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7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4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24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2</v>
      </c>
      <c r="AS40">
        <v>9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4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L40">
        <f t="shared" si="0"/>
        <v>59</v>
      </c>
      <c r="BM40">
        <f t="shared" si="1"/>
        <v>8</v>
      </c>
    </row>
    <row r="41" spans="1:65" x14ac:dyDescent="0.25">
      <c r="A41">
        <v>40</v>
      </c>
      <c r="B41" t="s">
        <v>102</v>
      </c>
      <c r="C41">
        <v>0</v>
      </c>
      <c r="D41">
        <v>2</v>
      </c>
      <c r="E41">
        <v>0</v>
      </c>
      <c r="F41">
        <v>6</v>
      </c>
      <c r="G41">
        <v>0</v>
      </c>
      <c r="H41">
        <v>0</v>
      </c>
      <c r="I41">
        <v>1</v>
      </c>
      <c r="J41">
        <v>0</v>
      </c>
      <c r="K41">
        <v>0</v>
      </c>
      <c r="L41">
        <v>0</v>
      </c>
      <c r="M41">
        <v>0</v>
      </c>
      <c r="N41">
        <v>1</v>
      </c>
      <c r="O41">
        <v>0</v>
      </c>
      <c r="P41">
        <v>0</v>
      </c>
      <c r="Q41">
        <v>6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1</v>
      </c>
      <c r="AE41">
        <v>1</v>
      </c>
      <c r="AF41">
        <v>0</v>
      </c>
      <c r="AG41">
        <v>5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14</v>
      </c>
      <c r="AQ41">
        <v>0</v>
      </c>
      <c r="AR41">
        <v>2</v>
      </c>
      <c r="AS41">
        <v>0</v>
      </c>
      <c r="AT41">
        <v>0</v>
      </c>
      <c r="AU41">
        <v>0</v>
      </c>
      <c r="AV41">
        <v>6</v>
      </c>
      <c r="AW41">
        <v>0</v>
      </c>
      <c r="AX41">
        <v>1</v>
      </c>
      <c r="AY41">
        <v>0</v>
      </c>
      <c r="AZ41">
        <v>0</v>
      </c>
      <c r="BA41">
        <v>0</v>
      </c>
      <c r="BB41">
        <v>1</v>
      </c>
      <c r="BC41">
        <v>0</v>
      </c>
      <c r="BD41">
        <v>0</v>
      </c>
      <c r="BE41">
        <v>0</v>
      </c>
      <c r="BF41">
        <v>1</v>
      </c>
      <c r="BG41">
        <v>0</v>
      </c>
      <c r="BH41">
        <v>1</v>
      </c>
      <c r="BI41">
        <v>0</v>
      </c>
      <c r="BJ41">
        <v>0</v>
      </c>
      <c r="BL41">
        <f t="shared" si="0"/>
        <v>49</v>
      </c>
      <c r="BM41">
        <f t="shared" si="1"/>
        <v>15</v>
      </c>
    </row>
    <row r="42" spans="1:65" x14ac:dyDescent="0.25">
      <c r="A42">
        <v>41</v>
      </c>
      <c r="B42" t="s">
        <v>103</v>
      </c>
      <c r="C42">
        <v>0</v>
      </c>
      <c r="D42">
        <v>7</v>
      </c>
      <c r="E42">
        <v>13</v>
      </c>
      <c r="F42">
        <v>7</v>
      </c>
      <c r="G42">
        <v>0</v>
      </c>
      <c r="H42">
        <v>0</v>
      </c>
      <c r="I42">
        <v>0</v>
      </c>
      <c r="J42">
        <v>0</v>
      </c>
      <c r="K42">
        <v>1</v>
      </c>
      <c r="L42">
        <v>0</v>
      </c>
      <c r="M42">
        <v>0</v>
      </c>
      <c r="N42">
        <v>0</v>
      </c>
      <c r="O42">
        <v>0</v>
      </c>
      <c r="P42">
        <v>0</v>
      </c>
      <c r="Q42">
        <v>18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12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2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7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6</v>
      </c>
      <c r="BF42">
        <v>0</v>
      </c>
      <c r="BG42">
        <v>0</v>
      </c>
      <c r="BH42">
        <v>0</v>
      </c>
      <c r="BI42">
        <v>0</v>
      </c>
      <c r="BJ42">
        <v>0</v>
      </c>
      <c r="BL42">
        <f t="shared" si="0"/>
        <v>73</v>
      </c>
      <c r="BM42">
        <f t="shared" si="1"/>
        <v>9</v>
      </c>
    </row>
    <row r="43" spans="1:65" x14ac:dyDescent="0.25">
      <c r="A43">
        <v>42</v>
      </c>
      <c r="B43" t="s">
        <v>104</v>
      </c>
      <c r="C43">
        <v>0</v>
      </c>
      <c r="D43">
        <v>0</v>
      </c>
      <c r="E43">
        <v>3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5</v>
      </c>
      <c r="P43">
        <v>0</v>
      </c>
      <c r="Q43">
        <v>0</v>
      </c>
      <c r="R43">
        <v>0</v>
      </c>
      <c r="S43">
        <v>12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4</v>
      </c>
      <c r="AC43">
        <v>18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4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2</v>
      </c>
      <c r="AZ43">
        <v>0</v>
      </c>
      <c r="BA43">
        <v>0</v>
      </c>
      <c r="BB43">
        <v>0</v>
      </c>
      <c r="BC43">
        <v>0</v>
      </c>
      <c r="BD43">
        <v>1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L43">
        <f t="shared" si="0"/>
        <v>49</v>
      </c>
      <c r="BM43">
        <f t="shared" si="1"/>
        <v>8</v>
      </c>
    </row>
    <row r="44" spans="1:65" x14ac:dyDescent="0.25">
      <c r="A44">
        <v>43</v>
      </c>
      <c r="B44" t="s">
        <v>105</v>
      </c>
      <c r="C44">
        <v>0</v>
      </c>
      <c r="D44">
        <v>0</v>
      </c>
      <c r="E44">
        <v>1</v>
      </c>
      <c r="F44">
        <v>0</v>
      </c>
      <c r="G44">
        <v>1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10</v>
      </c>
      <c r="R44">
        <v>0</v>
      </c>
      <c r="S44">
        <v>6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21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50</v>
      </c>
      <c r="AO44">
        <v>0</v>
      </c>
      <c r="AP44">
        <v>0</v>
      </c>
      <c r="AQ44">
        <v>0</v>
      </c>
      <c r="AR44">
        <v>5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3</v>
      </c>
      <c r="BC44">
        <v>0</v>
      </c>
      <c r="BD44">
        <v>0</v>
      </c>
      <c r="BE44">
        <v>2</v>
      </c>
      <c r="BF44">
        <v>1</v>
      </c>
      <c r="BG44">
        <v>0</v>
      </c>
      <c r="BH44">
        <v>0</v>
      </c>
      <c r="BI44">
        <v>0</v>
      </c>
      <c r="BJ44">
        <v>6</v>
      </c>
      <c r="BL44">
        <f t="shared" si="0"/>
        <v>106</v>
      </c>
      <c r="BM44">
        <f t="shared" si="1"/>
        <v>11</v>
      </c>
    </row>
    <row r="45" spans="1:65" x14ac:dyDescent="0.25">
      <c r="A45">
        <v>44</v>
      </c>
      <c r="B45" t="s">
        <v>106</v>
      </c>
      <c r="C45">
        <v>0</v>
      </c>
      <c r="D45">
        <v>2</v>
      </c>
      <c r="E45">
        <v>0</v>
      </c>
      <c r="F45">
        <v>1</v>
      </c>
      <c r="G45">
        <v>1</v>
      </c>
      <c r="H45">
        <v>0</v>
      </c>
      <c r="I45">
        <v>0</v>
      </c>
      <c r="J45">
        <v>0</v>
      </c>
      <c r="K45">
        <v>0</v>
      </c>
      <c r="L45">
        <v>1</v>
      </c>
      <c r="M45">
        <v>0</v>
      </c>
      <c r="N45">
        <v>0</v>
      </c>
      <c r="O45">
        <v>0</v>
      </c>
      <c r="P45">
        <v>0</v>
      </c>
      <c r="Q45">
        <v>19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26</v>
      </c>
      <c r="AM45">
        <v>0</v>
      </c>
      <c r="AN45">
        <v>0</v>
      </c>
      <c r="AO45">
        <v>1</v>
      </c>
      <c r="AP45">
        <v>1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3</v>
      </c>
      <c r="BC45">
        <v>0</v>
      </c>
      <c r="BD45">
        <v>1</v>
      </c>
      <c r="BE45">
        <v>2</v>
      </c>
      <c r="BF45">
        <v>0</v>
      </c>
      <c r="BG45">
        <v>0</v>
      </c>
      <c r="BH45">
        <v>0</v>
      </c>
      <c r="BI45">
        <v>0</v>
      </c>
      <c r="BJ45">
        <v>0</v>
      </c>
      <c r="BL45">
        <f t="shared" si="0"/>
        <v>58</v>
      </c>
      <c r="BM45">
        <f t="shared" si="1"/>
        <v>11</v>
      </c>
    </row>
    <row r="46" spans="1:65" x14ac:dyDescent="0.25">
      <c r="A46">
        <v>45</v>
      </c>
      <c r="B46" t="s">
        <v>107</v>
      </c>
      <c r="C46">
        <v>0</v>
      </c>
      <c r="D46">
        <v>4</v>
      </c>
      <c r="E46">
        <v>1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1</v>
      </c>
      <c r="Q46">
        <v>5</v>
      </c>
      <c r="R46">
        <v>2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2</v>
      </c>
      <c r="AC46">
        <v>13</v>
      </c>
      <c r="AD46">
        <v>12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22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19</v>
      </c>
      <c r="AY46">
        <v>1</v>
      </c>
      <c r="AZ46">
        <v>0</v>
      </c>
      <c r="BA46">
        <v>0</v>
      </c>
      <c r="BB46">
        <v>1</v>
      </c>
      <c r="BC46">
        <v>0</v>
      </c>
      <c r="BD46">
        <v>1</v>
      </c>
      <c r="BE46">
        <v>10</v>
      </c>
      <c r="BF46">
        <v>3</v>
      </c>
      <c r="BG46">
        <v>0</v>
      </c>
      <c r="BH46">
        <v>0</v>
      </c>
      <c r="BI46">
        <v>0</v>
      </c>
      <c r="BJ46">
        <v>0</v>
      </c>
      <c r="BL46">
        <f t="shared" si="0"/>
        <v>97</v>
      </c>
      <c r="BM46">
        <f t="shared" si="1"/>
        <v>15</v>
      </c>
    </row>
    <row r="47" spans="1:65" x14ac:dyDescent="0.25">
      <c r="A47">
        <v>46</v>
      </c>
      <c r="B47" t="s">
        <v>108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6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1</v>
      </c>
      <c r="AT47">
        <v>0</v>
      </c>
      <c r="AU47">
        <v>2</v>
      </c>
      <c r="AV47">
        <v>0</v>
      </c>
      <c r="AW47">
        <v>0</v>
      </c>
      <c r="AX47">
        <v>0</v>
      </c>
      <c r="AY47">
        <v>3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1</v>
      </c>
      <c r="BL47">
        <f t="shared" si="0"/>
        <v>13</v>
      </c>
      <c r="BM47">
        <f t="shared" si="1"/>
        <v>5</v>
      </c>
    </row>
    <row r="48" spans="1:65" x14ac:dyDescent="0.25">
      <c r="A48">
        <v>47</v>
      </c>
      <c r="B48" t="s">
        <v>109</v>
      </c>
      <c r="C48">
        <v>0</v>
      </c>
      <c r="D48">
        <v>2</v>
      </c>
      <c r="E48">
        <v>0</v>
      </c>
      <c r="F48">
        <v>0</v>
      </c>
      <c r="G48">
        <v>0</v>
      </c>
      <c r="H48">
        <v>1</v>
      </c>
      <c r="I48">
        <v>0</v>
      </c>
      <c r="J48">
        <v>0</v>
      </c>
      <c r="K48">
        <v>0</v>
      </c>
      <c r="L48">
        <v>0</v>
      </c>
      <c r="M48">
        <v>3</v>
      </c>
      <c r="N48">
        <v>0</v>
      </c>
      <c r="O48">
        <v>0</v>
      </c>
      <c r="P48">
        <v>0</v>
      </c>
      <c r="Q48">
        <v>15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10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13</v>
      </c>
      <c r="AM48">
        <v>0</v>
      </c>
      <c r="AN48">
        <v>12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1</v>
      </c>
      <c r="AY48">
        <v>2</v>
      </c>
      <c r="AZ48">
        <v>0</v>
      </c>
      <c r="BA48">
        <v>0</v>
      </c>
      <c r="BB48">
        <v>8</v>
      </c>
      <c r="BC48">
        <v>0</v>
      </c>
      <c r="BD48">
        <v>0</v>
      </c>
      <c r="BE48">
        <v>2</v>
      </c>
      <c r="BF48">
        <v>2</v>
      </c>
      <c r="BG48">
        <v>0</v>
      </c>
      <c r="BH48">
        <v>0</v>
      </c>
      <c r="BI48">
        <v>0</v>
      </c>
      <c r="BJ48">
        <v>1</v>
      </c>
      <c r="BL48">
        <f t="shared" si="0"/>
        <v>72</v>
      </c>
      <c r="BM48">
        <f t="shared" si="1"/>
        <v>13</v>
      </c>
    </row>
    <row r="49" spans="1:65" x14ac:dyDescent="0.25">
      <c r="A49">
        <v>48</v>
      </c>
      <c r="B49" t="s">
        <v>110</v>
      </c>
      <c r="C49">
        <v>0</v>
      </c>
      <c r="D49">
        <v>0</v>
      </c>
      <c r="E49">
        <v>2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4</v>
      </c>
      <c r="O49">
        <v>0</v>
      </c>
      <c r="P49">
        <v>0</v>
      </c>
      <c r="Q49">
        <v>14</v>
      </c>
      <c r="R49">
        <v>0</v>
      </c>
      <c r="S49">
        <v>0</v>
      </c>
      <c r="T49">
        <v>3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11</v>
      </c>
      <c r="BF49">
        <v>0</v>
      </c>
      <c r="BG49">
        <v>0</v>
      </c>
      <c r="BH49">
        <v>0</v>
      </c>
      <c r="BI49">
        <v>0</v>
      </c>
      <c r="BJ49">
        <v>0</v>
      </c>
      <c r="BL49">
        <f t="shared" si="0"/>
        <v>34</v>
      </c>
      <c r="BM49">
        <f t="shared" si="1"/>
        <v>5</v>
      </c>
    </row>
    <row r="50" spans="1:65" x14ac:dyDescent="0.25">
      <c r="A50">
        <v>49</v>
      </c>
      <c r="B50" t="s">
        <v>111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5</v>
      </c>
      <c r="O50">
        <v>0</v>
      </c>
      <c r="P50">
        <v>0</v>
      </c>
      <c r="Q50">
        <v>34</v>
      </c>
      <c r="R50">
        <v>0</v>
      </c>
      <c r="S50">
        <v>0</v>
      </c>
      <c r="T50">
        <v>0</v>
      </c>
      <c r="U50">
        <v>1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1</v>
      </c>
      <c r="AC50">
        <v>18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40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13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2</v>
      </c>
      <c r="BG50">
        <v>0</v>
      </c>
      <c r="BH50">
        <v>0</v>
      </c>
      <c r="BI50">
        <v>0</v>
      </c>
      <c r="BJ50">
        <v>23</v>
      </c>
      <c r="BL50">
        <f t="shared" si="0"/>
        <v>137</v>
      </c>
      <c r="BM50">
        <f t="shared" si="1"/>
        <v>9</v>
      </c>
    </row>
    <row r="51" spans="1:65" x14ac:dyDescent="0.25">
      <c r="A51">
        <v>50</v>
      </c>
      <c r="B51" t="s">
        <v>112</v>
      </c>
      <c r="C51">
        <v>0</v>
      </c>
      <c r="D51">
        <v>0</v>
      </c>
      <c r="E51">
        <v>0</v>
      </c>
      <c r="F51">
        <v>0</v>
      </c>
      <c r="G51">
        <v>0</v>
      </c>
      <c r="H51">
        <v>5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3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8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L51">
        <f t="shared" si="0"/>
        <v>16</v>
      </c>
      <c r="BM51">
        <f t="shared" si="1"/>
        <v>3</v>
      </c>
    </row>
    <row r="53" spans="1:65" x14ac:dyDescent="0.25">
      <c r="B53" t="s">
        <v>113</v>
      </c>
      <c r="C53">
        <f t="shared" ref="C53:BJ53" si="2">COUNTIF(C2:C51,"&gt;0")</f>
        <v>1</v>
      </c>
      <c r="D53">
        <f t="shared" si="2"/>
        <v>11</v>
      </c>
      <c r="E53">
        <f t="shared" si="2"/>
        <v>14</v>
      </c>
      <c r="F53">
        <f t="shared" si="2"/>
        <v>9</v>
      </c>
      <c r="G53">
        <f t="shared" si="2"/>
        <v>11</v>
      </c>
      <c r="H53">
        <f t="shared" si="2"/>
        <v>10</v>
      </c>
      <c r="I53">
        <f t="shared" si="2"/>
        <v>1</v>
      </c>
      <c r="J53">
        <f t="shared" si="2"/>
        <v>6</v>
      </c>
      <c r="K53">
        <f t="shared" si="2"/>
        <v>8</v>
      </c>
      <c r="L53">
        <f t="shared" si="2"/>
        <v>1</v>
      </c>
      <c r="M53">
        <f t="shared" si="2"/>
        <v>3</v>
      </c>
      <c r="N53">
        <f t="shared" si="2"/>
        <v>10</v>
      </c>
      <c r="O53">
        <f t="shared" si="2"/>
        <v>9</v>
      </c>
      <c r="P53">
        <f t="shared" si="2"/>
        <v>15</v>
      </c>
      <c r="Q53">
        <f t="shared" si="2"/>
        <v>29</v>
      </c>
      <c r="R53">
        <f t="shared" si="2"/>
        <v>6</v>
      </c>
      <c r="S53">
        <f t="shared" si="2"/>
        <v>18</v>
      </c>
      <c r="T53">
        <f t="shared" si="2"/>
        <v>7</v>
      </c>
      <c r="U53">
        <f t="shared" si="2"/>
        <v>8</v>
      </c>
      <c r="V53">
        <f t="shared" si="2"/>
        <v>7</v>
      </c>
      <c r="W53">
        <f t="shared" si="2"/>
        <v>1</v>
      </c>
      <c r="X53">
        <f t="shared" si="2"/>
        <v>1</v>
      </c>
      <c r="Y53">
        <f t="shared" si="2"/>
        <v>1</v>
      </c>
      <c r="Z53">
        <f t="shared" si="2"/>
        <v>1</v>
      </c>
      <c r="AA53">
        <f t="shared" si="2"/>
        <v>1</v>
      </c>
      <c r="AB53">
        <f t="shared" si="2"/>
        <v>9</v>
      </c>
      <c r="AC53">
        <f t="shared" si="2"/>
        <v>22</v>
      </c>
      <c r="AD53">
        <f t="shared" si="2"/>
        <v>7</v>
      </c>
      <c r="AE53">
        <f t="shared" si="2"/>
        <v>2</v>
      </c>
      <c r="AF53">
        <f t="shared" si="2"/>
        <v>2</v>
      </c>
      <c r="AG53">
        <f t="shared" si="2"/>
        <v>2</v>
      </c>
      <c r="AH53">
        <f t="shared" si="2"/>
        <v>1</v>
      </c>
      <c r="AI53">
        <f t="shared" si="2"/>
        <v>14</v>
      </c>
      <c r="AJ53">
        <f t="shared" si="2"/>
        <v>6</v>
      </c>
      <c r="AK53">
        <f t="shared" si="2"/>
        <v>1</v>
      </c>
      <c r="AL53">
        <f t="shared" si="2"/>
        <v>17</v>
      </c>
      <c r="AM53">
        <f t="shared" si="2"/>
        <v>6</v>
      </c>
      <c r="AN53">
        <f t="shared" si="2"/>
        <v>11</v>
      </c>
      <c r="AO53">
        <f t="shared" si="2"/>
        <v>2</v>
      </c>
      <c r="AP53">
        <f t="shared" si="2"/>
        <v>7</v>
      </c>
      <c r="AQ53">
        <f t="shared" si="2"/>
        <v>2</v>
      </c>
      <c r="AR53">
        <f t="shared" si="2"/>
        <v>15</v>
      </c>
      <c r="AS53">
        <f t="shared" si="2"/>
        <v>7</v>
      </c>
      <c r="AT53">
        <f t="shared" si="2"/>
        <v>1</v>
      </c>
      <c r="AU53">
        <f t="shared" si="2"/>
        <v>9</v>
      </c>
      <c r="AV53">
        <f t="shared" si="2"/>
        <v>8</v>
      </c>
      <c r="AW53">
        <f t="shared" si="2"/>
        <v>1</v>
      </c>
      <c r="AX53">
        <f t="shared" si="2"/>
        <v>3</v>
      </c>
      <c r="AY53">
        <f t="shared" si="2"/>
        <v>19</v>
      </c>
      <c r="AZ53">
        <f t="shared" si="2"/>
        <v>6</v>
      </c>
      <c r="BA53">
        <f t="shared" si="2"/>
        <v>1</v>
      </c>
      <c r="BB53">
        <f t="shared" si="2"/>
        <v>13</v>
      </c>
      <c r="BC53">
        <f t="shared" si="2"/>
        <v>7</v>
      </c>
      <c r="BD53">
        <f t="shared" si="2"/>
        <v>8</v>
      </c>
      <c r="BE53">
        <f t="shared" si="2"/>
        <v>18</v>
      </c>
      <c r="BF53">
        <f t="shared" si="2"/>
        <v>11</v>
      </c>
      <c r="BG53">
        <f t="shared" si="2"/>
        <v>3</v>
      </c>
      <c r="BH53">
        <f t="shared" si="2"/>
        <v>3</v>
      </c>
      <c r="BI53">
        <f t="shared" si="2"/>
        <v>1</v>
      </c>
      <c r="BJ53">
        <f t="shared" si="2"/>
        <v>6</v>
      </c>
    </row>
    <row r="54" spans="1:65" x14ac:dyDescent="0.25">
      <c r="B54" t="s">
        <v>114</v>
      </c>
      <c r="C54" s="1">
        <f>C53/50</f>
        <v>0.02</v>
      </c>
      <c r="D54" s="1">
        <f t="shared" ref="D54:BJ54" si="3">D53/50</f>
        <v>0.22</v>
      </c>
      <c r="E54" s="1">
        <f t="shared" si="3"/>
        <v>0.28000000000000003</v>
      </c>
      <c r="F54" s="1">
        <f t="shared" si="3"/>
        <v>0.18</v>
      </c>
      <c r="G54" s="1">
        <f t="shared" si="3"/>
        <v>0.22</v>
      </c>
      <c r="H54" s="1">
        <f t="shared" si="3"/>
        <v>0.2</v>
      </c>
      <c r="I54" s="1">
        <f t="shared" si="3"/>
        <v>0.02</v>
      </c>
      <c r="J54" s="1">
        <f t="shared" si="3"/>
        <v>0.12</v>
      </c>
      <c r="K54" s="1">
        <f t="shared" si="3"/>
        <v>0.16</v>
      </c>
      <c r="L54" s="1">
        <f t="shared" si="3"/>
        <v>0.02</v>
      </c>
      <c r="M54" s="1">
        <f t="shared" si="3"/>
        <v>0.06</v>
      </c>
      <c r="N54" s="1">
        <f t="shared" si="3"/>
        <v>0.2</v>
      </c>
      <c r="O54" s="1">
        <f t="shared" si="3"/>
        <v>0.18</v>
      </c>
      <c r="P54" s="1">
        <f t="shared" si="3"/>
        <v>0.3</v>
      </c>
      <c r="Q54" s="1">
        <f t="shared" si="3"/>
        <v>0.57999999999999996</v>
      </c>
      <c r="R54" s="1">
        <f t="shared" si="3"/>
        <v>0.12</v>
      </c>
      <c r="S54" s="1">
        <f t="shared" si="3"/>
        <v>0.36</v>
      </c>
      <c r="T54" s="1">
        <f t="shared" si="3"/>
        <v>0.14000000000000001</v>
      </c>
      <c r="U54" s="1">
        <f t="shared" si="3"/>
        <v>0.16</v>
      </c>
      <c r="V54" s="1">
        <f t="shared" si="3"/>
        <v>0.14000000000000001</v>
      </c>
      <c r="W54" s="1">
        <f t="shared" si="3"/>
        <v>0.02</v>
      </c>
      <c r="X54" s="1">
        <f t="shared" si="3"/>
        <v>0.02</v>
      </c>
      <c r="Y54" s="1">
        <f t="shared" si="3"/>
        <v>0.02</v>
      </c>
      <c r="Z54" s="1">
        <f t="shared" si="3"/>
        <v>0.02</v>
      </c>
      <c r="AA54" s="1">
        <f t="shared" si="3"/>
        <v>0.02</v>
      </c>
      <c r="AB54" s="1">
        <f t="shared" si="3"/>
        <v>0.18</v>
      </c>
      <c r="AC54" s="1">
        <f t="shared" si="3"/>
        <v>0.44</v>
      </c>
      <c r="AD54" s="1">
        <f t="shared" si="3"/>
        <v>0.14000000000000001</v>
      </c>
      <c r="AE54" s="1">
        <f t="shared" si="3"/>
        <v>0.04</v>
      </c>
      <c r="AF54" s="1">
        <f t="shared" si="3"/>
        <v>0.04</v>
      </c>
      <c r="AG54" s="1">
        <f t="shared" si="3"/>
        <v>0.04</v>
      </c>
      <c r="AH54" s="1">
        <f t="shared" si="3"/>
        <v>0.02</v>
      </c>
      <c r="AI54" s="1">
        <f t="shared" si="3"/>
        <v>0.28000000000000003</v>
      </c>
      <c r="AJ54" s="1">
        <f t="shared" si="3"/>
        <v>0.12</v>
      </c>
      <c r="AK54" s="1">
        <f t="shared" si="3"/>
        <v>0.02</v>
      </c>
      <c r="AL54" s="1">
        <f t="shared" si="3"/>
        <v>0.34</v>
      </c>
      <c r="AM54" s="1">
        <f t="shared" si="3"/>
        <v>0.12</v>
      </c>
      <c r="AN54" s="1">
        <f t="shared" si="3"/>
        <v>0.22</v>
      </c>
      <c r="AO54" s="1">
        <f t="shared" si="3"/>
        <v>0.04</v>
      </c>
      <c r="AP54" s="1">
        <f t="shared" si="3"/>
        <v>0.14000000000000001</v>
      </c>
      <c r="AQ54" s="1">
        <f t="shared" si="3"/>
        <v>0.04</v>
      </c>
      <c r="AR54" s="1">
        <f t="shared" si="3"/>
        <v>0.3</v>
      </c>
      <c r="AS54" s="1">
        <f t="shared" si="3"/>
        <v>0.14000000000000001</v>
      </c>
      <c r="AT54" s="1">
        <f t="shared" si="3"/>
        <v>0.02</v>
      </c>
      <c r="AU54" s="1">
        <f t="shared" si="3"/>
        <v>0.18</v>
      </c>
      <c r="AV54" s="1">
        <f t="shared" si="3"/>
        <v>0.16</v>
      </c>
      <c r="AW54" s="1">
        <f t="shared" si="3"/>
        <v>0.02</v>
      </c>
      <c r="AX54" s="1">
        <f t="shared" si="3"/>
        <v>0.06</v>
      </c>
      <c r="AY54" s="1">
        <f t="shared" si="3"/>
        <v>0.38</v>
      </c>
      <c r="AZ54" s="1">
        <f t="shared" si="3"/>
        <v>0.12</v>
      </c>
      <c r="BA54" s="1">
        <f t="shared" si="3"/>
        <v>0.02</v>
      </c>
      <c r="BB54" s="1">
        <f t="shared" si="3"/>
        <v>0.26</v>
      </c>
      <c r="BC54" s="1">
        <f t="shared" si="3"/>
        <v>0.14000000000000001</v>
      </c>
      <c r="BD54" s="1">
        <f t="shared" si="3"/>
        <v>0.16</v>
      </c>
      <c r="BE54" s="1">
        <f t="shared" si="3"/>
        <v>0.36</v>
      </c>
      <c r="BF54" s="1">
        <f t="shared" si="3"/>
        <v>0.22</v>
      </c>
      <c r="BG54" s="1">
        <f t="shared" si="3"/>
        <v>0.06</v>
      </c>
      <c r="BH54" s="1">
        <f t="shared" si="3"/>
        <v>0.06</v>
      </c>
      <c r="BI54" s="1">
        <f t="shared" si="3"/>
        <v>0.02</v>
      </c>
      <c r="BJ54" s="1">
        <f t="shared" si="3"/>
        <v>0.12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Ortiz Cetra</dc:creator>
  <cp:lastModifiedBy>Gabriel Ortiz Cetra</cp:lastModifiedBy>
  <dcterms:created xsi:type="dcterms:W3CDTF">2026-06-23T18:11:11Z</dcterms:created>
  <dcterms:modified xsi:type="dcterms:W3CDTF">2026-06-23T18:12:40Z</dcterms:modified>
</cp:coreProperties>
</file>